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updateLinks="always" defaultThemeVersion="124226"/>
  <bookViews>
    <workbookView xWindow="405" yWindow="300" windowWidth="23580" windowHeight="12150" tabRatio="691"/>
  </bookViews>
  <sheets>
    <sheet name="Cover" sheetId="15" r:id="rId1"/>
    <sheet name="1. Contents" sheetId="14" r:id="rId2"/>
    <sheet name="2. Revenue" sheetId="3" r:id="rId3"/>
    <sheet name="3. Opex" sheetId="18" r:id="rId4"/>
    <sheet name="4. Assets (RAB)" sheetId="19" r:id="rId5"/>
    <sheet name="5. Operational data" sheetId="8" r:id="rId6"/>
    <sheet name="6. Physical assets" sheetId="10" r:id="rId7"/>
    <sheet name="7. Quality of services" sheetId="20" r:id="rId8"/>
    <sheet name="8. Operating environment" sheetId="17" r:id="rId9"/>
  </sheets>
  <externalReferences>
    <externalReference r:id="rId10"/>
    <externalReference r:id="rId11"/>
  </externalReferences>
  <definedNames>
    <definedName name="_ftn1" localSheetId="5">'5. Operational data'!#REF!</definedName>
    <definedName name="_ftnref1" localSheetId="5">'5. Operational data'!#REF!</definedName>
    <definedName name="OLE_LINK5" localSheetId="4">'4. Assets (RAB)'!#REF!</definedName>
    <definedName name="_xlnm.Print_Area" localSheetId="8">'8. Operating environment'!$A$1:$L$80</definedName>
    <definedName name="_xlnm.Print_Titles" localSheetId="3">'3. Opex'!$3:$4</definedName>
    <definedName name="_xlnm.Print_Titles" localSheetId="4">'4. Assets (RAB)'!$3:$4</definedName>
  </definedNames>
  <calcPr calcId="145621"/>
</workbook>
</file>

<file path=xl/calcChain.xml><?xml version="1.0" encoding="utf-8"?>
<calcChain xmlns="http://schemas.openxmlformats.org/spreadsheetml/2006/main">
  <c r="D23" i="18" l="1"/>
  <c r="F17" i="15" l="1"/>
  <c r="D17" i="15"/>
  <c r="D16" i="15"/>
  <c r="D14" i="15"/>
  <c r="F12" i="15"/>
  <c r="D12" i="15"/>
  <c r="D11" i="15"/>
  <c r="D9" i="15"/>
  <c r="C6" i="15"/>
  <c r="B4" i="15"/>
  <c r="K30" i="3"/>
  <c r="J30" i="3"/>
  <c r="I30" i="3"/>
  <c r="H30" i="3"/>
  <c r="G30" i="3"/>
  <c r="F30" i="3"/>
  <c r="E30" i="3"/>
  <c r="D30" i="3"/>
  <c r="K29" i="3"/>
  <c r="J29" i="3"/>
  <c r="I29" i="3"/>
  <c r="H29" i="3"/>
  <c r="G29" i="3"/>
  <c r="F29" i="3"/>
  <c r="E29" i="3"/>
  <c r="D29" i="3"/>
  <c r="K28" i="3"/>
  <c r="J28" i="3"/>
  <c r="I28" i="3"/>
  <c r="H28" i="3"/>
  <c r="G28" i="3"/>
  <c r="F28" i="3"/>
  <c r="E28" i="3"/>
  <c r="D28" i="3"/>
  <c r="K27" i="3"/>
  <c r="J27" i="3"/>
  <c r="I27" i="3"/>
  <c r="H27" i="3"/>
  <c r="G27" i="3"/>
  <c r="F27" i="3"/>
  <c r="E27" i="3"/>
  <c r="D27" i="3"/>
  <c r="K24" i="3"/>
  <c r="J24" i="3"/>
  <c r="I24" i="3"/>
  <c r="H24" i="3"/>
  <c r="G24" i="3"/>
  <c r="F24" i="3"/>
  <c r="E24" i="3"/>
  <c r="D24" i="3"/>
  <c r="K23" i="3"/>
  <c r="J23" i="3"/>
  <c r="I23" i="3"/>
  <c r="H23" i="3"/>
  <c r="G23" i="3"/>
  <c r="F23" i="3"/>
  <c r="E23" i="3"/>
  <c r="D23" i="3"/>
  <c r="K22" i="3"/>
  <c r="J22" i="3"/>
  <c r="I22" i="3"/>
  <c r="H22" i="3"/>
  <c r="G22" i="3"/>
  <c r="F22" i="3"/>
  <c r="E22" i="3"/>
  <c r="D22" i="3"/>
  <c r="K21" i="3"/>
  <c r="J21" i="3"/>
  <c r="I21" i="3"/>
  <c r="H21" i="3"/>
  <c r="G21" i="3"/>
  <c r="F21" i="3"/>
  <c r="E21" i="3"/>
  <c r="D21" i="3"/>
  <c r="K20" i="3"/>
  <c r="J20" i="3"/>
  <c r="I20" i="3"/>
  <c r="H20" i="3"/>
  <c r="G20" i="3"/>
  <c r="F20" i="3"/>
  <c r="E20" i="3"/>
  <c r="D20" i="3"/>
  <c r="K19" i="3"/>
  <c r="J19" i="3"/>
  <c r="I19" i="3"/>
  <c r="H19" i="3"/>
  <c r="G19" i="3"/>
  <c r="F19" i="3"/>
  <c r="E19" i="3"/>
  <c r="D19" i="3"/>
  <c r="K16" i="3"/>
  <c r="J16" i="3"/>
  <c r="I16" i="3"/>
  <c r="H16" i="3"/>
  <c r="G16" i="3"/>
  <c r="F16" i="3"/>
  <c r="E16" i="3"/>
  <c r="D16" i="3"/>
  <c r="K15" i="3"/>
  <c r="J15" i="3"/>
  <c r="I15" i="3"/>
  <c r="H15" i="3"/>
  <c r="G15" i="3"/>
  <c r="F15" i="3"/>
  <c r="E15" i="3"/>
  <c r="D15" i="3"/>
  <c r="K14" i="3"/>
  <c r="J14" i="3"/>
  <c r="I14" i="3"/>
  <c r="H14" i="3"/>
  <c r="G14" i="3"/>
  <c r="F14" i="3"/>
  <c r="E14" i="3"/>
  <c r="D14" i="3"/>
  <c r="K13" i="3"/>
  <c r="J13" i="3"/>
  <c r="I13" i="3"/>
  <c r="H13" i="3"/>
  <c r="G13" i="3"/>
  <c r="F13" i="3"/>
  <c r="E13" i="3"/>
  <c r="D13" i="3"/>
  <c r="K12" i="3"/>
  <c r="J12" i="3"/>
  <c r="I12" i="3"/>
  <c r="H12" i="3"/>
  <c r="G12" i="3"/>
  <c r="F12" i="3"/>
  <c r="E12" i="3"/>
  <c r="D12" i="3"/>
  <c r="K11" i="3"/>
  <c r="J11" i="3"/>
  <c r="I11" i="3"/>
  <c r="H11" i="3"/>
  <c r="G11" i="3"/>
  <c r="F11" i="3"/>
  <c r="E11" i="3"/>
  <c r="D11" i="3"/>
  <c r="K10" i="3"/>
  <c r="J10" i="3"/>
  <c r="I10" i="3"/>
  <c r="H10" i="3"/>
  <c r="G10" i="3"/>
  <c r="F10" i="3"/>
  <c r="E10" i="3"/>
  <c r="D10" i="3"/>
  <c r="K9" i="3"/>
  <c r="J9" i="3"/>
  <c r="I9" i="3"/>
  <c r="H9" i="3"/>
  <c r="G9" i="3"/>
  <c r="F9" i="3"/>
  <c r="E9" i="3"/>
  <c r="D9" i="3"/>
  <c r="K8" i="3"/>
  <c r="J8" i="3"/>
  <c r="I8" i="3"/>
  <c r="H8" i="3"/>
  <c r="G8" i="3"/>
  <c r="F8" i="3"/>
  <c r="E8" i="3"/>
  <c r="D8" i="3"/>
  <c r="K7" i="3"/>
  <c r="J7" i="3"/>
  <c r="I7" i="3"/>
  <c r="H7" i="3"/>
  <c r="G7" i="3"/>
  <c r="F7" i="3"/>
  <c r="E7" i="3"/>
  <c r="D7" i="3"/>
  <c r="K6" i="3"/>
  <c r="J6" i="3"/>
  <c r="I6" i="3"/>
  <c r="H6" i="3"/>
  <c r="G6" i="3"/>
  <c r="F6" i="3"/>
  <c r="E6" i="3"/>
  <c r="D6" i="3"/>
  <c r="K102" i="18"/>
  <c r="J102" i="18"/>
  <c r="I102" i="18"/>
  <c r="H102" i="18"/>
  <c r="G102" i="18"/>
  <c r="F102" i="18"/>
  <c r="E102" i="18"/>
  <c r="D102" i="18"/>
  <c r="K101" i="18"/>
  <c r="J101" i="18"/>
  <c r="I101" i="18"/>
  <c r="H101" i="18"/>
  <c r="G101" i="18"/>
  <c r="F101" i="18"/>
  <c r="E101" i="18"/>
  <c r="D101" i="18"/>
  <c r="K100" i="18"/>
  <c r="J100" i="18"/>
  <c r="I100" i="18"/>
  <c r="H100" i="18"/>
  <c r="G100" i="18"/>
  <c r="F100" i="18"/>
  <c r="E100" i="18"/>
  <c r="D100" i="18"/>
  <c r="K99" i="18"/>
  <c r="J99" i="18"/>
  <c r="I99" i="18"/>
  <c r="H99" i="18"/>
  <c r="G99" i="18"/>
  <c r="F99" i="18"/>
  <c r="E99" i="18"/>
  <c r="D99" i="18"/>
  <c r="K98" i="18"/>
  <c r="J98" i="18"/>
  <c r="I98" i="18"/>
  <c r="H98" i="18"/>
  <c r="G98" i="18"/>
  <c r="F98" i="18"/>
  <c r="E98" i="18"/>
  <c r="D98" i="18"/>
  <c r="K97" i="18"/>
  <c r="J97" i="18"/>
  <c r="I97" i="18"/>
  <c r="H97" i="18"/>
  <c r="G97" i="18"/>
  <c r="F97" i="18"/>
  <c r="E97" i="18"/>
  <c r="D97" i="18"/>
  <c r="K95" i="18"/>
  <c r="J95" i="18"/>
  <c r="I95" i="18"/>
  <c r="H95" i="18"/>
  <c r="G95" i="18"/>
  <c r="F95" i="18"/>
  <c r="E95" i="18"/>
  <c r="D95" i="18"/>
  <c r="K94" i="18"/>
  <c r="J94" i="18"/>
  <c r="I94" i="18"/>
  <c r="H94" i="18"/>
  <c r="G94" i="18"/>
  <c r="F94" i="18"/>
  <c r="E94" i="18"/>
  <c r="D94" i="18"/>
  <c r="K93" i="18"/>
  <c r="J93" i="18"/>
  <c r="I93" i="18"/>
  <c r="H93" i="18"/>
  <c r="G93" i="18"/>
  <c r="F93" i="18"/>
  <c r="E93" i="18"/>
  <c r="D93" i="18"/>
  <c r="K92" i="18"/>
  <c r="J92" i="18"/>
  <c r="I92" i="18"/>
  <c r="H92" i="18"/>
  <c r="G92" i="18"/>
  <c r="F92" i="18"/>
  <c r="E92" i="18"/>
  <c r="D92" i="18"/>
  <c r="K91" i="18"/>
  <c r="J91" i="18"/>
  <c r="I91" i="18"/>
  <c r="H91" i="18"/>
  <c r="G91" i="18"/>
  <c r="F91" i="18"/>
  <c r="E91" i="18"/>
  <c r="D91" i="18"/>
  <c r="K90" i="18"/>
  <c r="J90" i="18"/>
  <c r="I90" i="18"/>
  <c r="H90" i="18"/>
  <c r="G90" i="18"/>
  <c r="F90" i="18"/>
  <c r="E90" i="18"/>
  <c r="D90" i="18"/>
  <c r="K86" i="18"/>
  <c r="J86" i="18"/>
  <c r="I86" i="18"/>
  <c r="H86" i="18"/>
  <c r="G86" i="18"/>
  <c r="F86" i="18"/>
  <c r="E86" i="18"/>
  <c r="D86" i="18"/>
  <c r="K85" i="18"/>
  <c r="J85" i="18"/>
  <c r="I85" i="18"/>
  <c r="H85" i="18"/>
  <c r="G85" i="18"/>
  <c r="F85" i="18"/>
  <c r="E85" i="18"/>
  <c r="D85" i="18"/>
  <c r="K84" i="18"/>
  <c r="J84" i="18"/>
  <c r="I84" i="18"/>
  <c r="H84" i="18"/>
  <c r="G84" i="18"/>
  <c r="F84" i="18"/>
  <c r="E84" i="18"/>
  <c r="D84" i="18"/>
  <c r="K83" i="18"/>
  <c r="J83" i="18"/>
  <c r="I83" i="18"/>
  <c r="H83" i="18"/>
  <c r="G83" i="18"/>
  <c r="F83" i="18"/>
  <c r="E83" i="18"/>
  <c r="D83" i="18"/>
  <c r="K82" i="18"/>
  <c r="J82" i="18"/>
  <c r="I82" i="18"/>
  <c r="H82" i="18"/>
  <c r="G82" i="18"/>
  <c r="F82" i="18"/>
  <c r="E82" i="18"/>
  <c r="D82" i="18"/>
  <c r="K81" i="18"/>
  <c r="J81" i="18"/>
  <c r="I81" i="18"/>
  <c r="H81" i="18"/>
  <c r="G81" i="18"/>
  <c r="F81" i="18"/>
  <c r="E81" i="18"/>
  <c r="D81" i="18"/>
  <c r="K79" i="18"/>
  <c r="J79" i="18"/>
  <c r="I79" i="18"/>
  <c r="H79" i="18"/>
  <c r="G79" i="18"/>
  <c r="F79" i="18"/>
  <c r="E79" i="18"/>
  <c r="D79" i="18"/>
  <c r="K78" i="18"/>
  <c r="J78" i="18"/>
  <c r="I78" i="18"/>
  <c r="H78" i="18"/>
  <c r="G78" i="18"/>
  <c r="F78" i="18"/>
  <c r="E78" i="18"/>
  <c r="D78" i="18"/>
  <c r="K77" i="18"/>
  <c r="J77" i="18"/>
  <c r="I77" i="18"/>
  <c r="H77" i="18"/>
  <c r="G77" i="18"/>
  <c r="F77" i="18"/>
  <c r="E77" i="18"/>
  <c r="D77" i="18"/>
  <c r="K76" i="18"/>
  <c r="J76" i="18"/>
  <c r="I76" i="18"/>
  <c r="H76" i="18"/>
  <c r="G76" i="18"/>
  <c r="F76" i="18"/>
  <c r="E76" i="18"/>
  <c r="D76" i="18"/>
  <c r="K75" i="18"/>
  <c r="J75" i="18"/>
  <c r="I75" i="18"/>
  <c r="H75" i="18"/>
  <c r="G75" i="18"/>
  <c r="F75" i="18"/>
  <c r="E75" i="18"/>
  <c r="D75" i="18"/>
  <c r="K74" i="18"/>
  <c r="J74" i="18"/>
  <c r="I74" i="18"/>
  <c r="H74" i="18"/>
  <c r="G74" i="18"/>
  <c r="F74" i="18"/>
  <c r="E74" i="18"/>
  <c r="D74" i="18"/>
  <c r="K70" i="18"/>
  <c r="J70" i="18"/>
  <c r="I70" i="18"/>
  <c r="H70" i="18"/>
  <c r="G70" i="18"/>
  <c r="F70" i="18"/>
  <c r="E70" i="18"/>
  <c r="D70" i="18"/>
  <c r="K69" i="18"/>
  <c r="J69" i="18"/>
  <c r="I69" i="18"/>
  <c r="H69" i="18"/>
  <c r="G69" i="18"/>
  <c r="F69" i="18"/>
  <c r="E69" i="18"/>
  <c r="D69" i="18"/>
  <c r="K68" i="18"/>
  <c r="J68" i="18"/>
  <c r="I68" i="18"/>
  <c r="H68" i="18"/>
  <c r="G68" i="18"/>
  <c r="F68" i="18"/>
  <c r="E68" i="18"/>
  <c r="D68" i="18"/>
  <c r="K67" i="18"/>
  <c r="J67" i="18"/>
  <c r="I67" i="18"/>
  <c r="H67" i="18"/>
  <c r="G67" i="18"/>
  <c r="F67" i="18"/>
  <c r="E67" i="18"/>
  <c r="D67" i="18"/>
  <c r="K66" i="18"/>
  <c r="J66" i="18"/>
  <c r="I66" i="18"/>
  <c r="H66" i="18"/>
  <c r="G66" i="18"/>
  <c r="F66" i="18"/>
  <c r="E66" i="18"/>
  <c r="D66" i="18"/>
  <c r="K65" i="18"/>
  <c r="J65" i="18"/>
  <c r="I65" i="18"/>
  <c r="H65" i="18"/>
  <c r="G65" i="18"/>
  <c r="F65" i="18"/>
  <c r="E65" i="18"/>
  <c r="D65" i="18"/>
  <c r="K63" i="18"/>
  <c r="J63" i="18"/>
  <c r="I63" i="18"/>
  <c r="H63" i="18"/>
  <c r="G63" i="18"/>
  <c r="F63" i="18"/>
  <c r="E63" i="18"/>
  <c r="D63" i="18"/>
  <c r="K62" i="18"/>
  <c r="J62" i="18"/>
  <c r="I62" i="18"/>
  <c r="H62" i="18"/>
  <c r="G62" i="18"/>
  <c r="F62" i="18"/>
  <c r="E62" i="18"/>
  <c r="D62" i="18"/>
  <c r="K61" i="18"/>
  <c r="J61" i="18"/>
  <c r="I61" i="18"/>
  <c r="H61" i="18"/>
  <c r="G61" i="18"/>
  <c r="F61" i="18"/>
  <c r="E61" i="18"/>
  <c r="D61" i="18"/>
  <c r="K60" i="18"/>
  <c r="J60" i="18"/>
  <c r="I60" i="18"/>
  <c r="H60" i="18"/>
  <c r="G60" i="18"/>
  <c r="F60" i="18"/>
  <c r="E60" i="18"/>
  <c r="D60" i="18"/>
  <c r="K59" i="18"/>
  <c r="J59" i="18"/>
  <c r="I59" i="18"/>
  <c r="H59" i="18"/>
  <c r="G59" i="18"/>
  <c r="F59" i="18"/>
  <c r="E59" i="18"/>
  <c r="D59" i="18"/>
  <c r="K58" i="18"/>
  <c r="J58" i="18"/>
  <c r="I58" i="18"/>
  <c r="H58" i="18"/>
  <c r="G58" i="18"/>
  <c r="F58" i="18"/>
  <c r="E58" i="18"/>
  <c r="D58" i="18"/>
  <c r="K54" i="18"/>
  <c r="J54" i="18"/>
  <c r="I54" i="18"/>
  <c r="H54" i="18"/>
  <c r="G54" i="18"/>
  <c r="F54" i="18"/>
  <c r="E54" i="18"/>
  <c r="D54" i="18"/>
  <c r="K53" i="18"/>
  <c r="J53" i="18"/>
  <c r="I53" i="18"/>
  <c r="H53" i="18"/>
  <c r="G53" i="18"/>
  <c r="F53" i="18"/>
  <c r="E53" i="18"/>
  <c r="D53" i="18"/>
  <c r="K52" i="18"/>
  <c r="J52" i="18"/>
  <c r="I52" i="18"/>
  <c r="H52" i="18"/>
  <c r="G52" i="18"/>
  <c r="F52" i="18"/>
  <c r="E52" i="18"/>
  <c r="D52" i="18"/>
  <c r="K51" i="18"/>
  <c r="J51" i="18"/>
  <c r="I51" i="18"/>
  <c r="H51" i="18"/>
  <c r="G51" i="18"/>
  <c r="F51" i="18"/>
  <c r="E51" i="18"/>
  <c r="D51" i="18"/>
  <c r="K50" i="18"/>
  <c r="J50" i="18"/>
  <c r="I50" i="18"/>
  <c r="H50" i="18"/>
  <c r="G50" i="18"/>
  <c r="F50" i="18"/>
  <c r="E50" i="18"/>
  <c r="D50" i="18"/>
  <c r="K49" i="18"/>
  <c r="J49" i="18"/>
  <c r="I49" i="18"/>
  <c r="H49" i="18"/>
  <c r="G49" i="18"/>
  <c r="F49" i="18"/>
  <c r="E49" i="18"/>
  <c r="D49" i="18"/>
  <c r="K47" i="18"/>
  <c r="J47" i="18"/>
  <c r="I47" i="18"/>
  <c r="H47" i="18"/>
  <c r="G47" i="18"/>
  <c r="F47" i="18"/>
  <c r="E47" i="18"/>
  <c r="D47" i="18"/>
  <c r="K46" i="18"/>
  <c r="J46" i="18"/>
  <c r="I46" i="18"/>
  <c r="H46" i="18"/>
  <c r="G46" i="18"/>
  <c r="F46" i="18"/>
  <c r="E46" i="18"/>
  <c r="D46" i="18"/>
  <c r="K45" i="18"/>
  <c r="J45" i="18"/>
  <c r="I45" i="18"/>
  <c r="H45" i="18"/>
  <c r="G45" i="18"/>
  <c r="F45" i="18"/>
  <c r="E45" i="18"/>
  <c r="D45" i="18"/>
  <c r="K44" i="18"/>
  <c r="J44" i="18"/>
  <c r="I44" i="18"/>
  <c r="H44" i="18"/>
  <c r="G44" i="18"/>
  <c r="F44" i="18"/>
  <c r="E44" i="18"/>
  <c r="D44" i="18"/>
  <c r="K43" i="18"/>
  <c r="J43" i="18"/>
  <c r="I43" i="18"/>
  <c r="H43" i="18"/>
  <c r="G43" i="18"/>
  <c r="F43" i="18"/>
  <c r="E43" i="18"/>
  <c r="D43" i="18"/>
  <c r="K42" i="18"/>
  <c r="J42" i="18"/>
  <c r="I42" i="18"/>
  <c r="H42" i="18"/>
  <c r="G42" i="18"/>
  <c r="F42" i="18"/>
  <c r="E42" i="18"/>
  <c r="D42" i="18"/>
  <c r="K36" i="18"/>
  <c r="J36" i="18"/>
  <c r="I36" i="18"/>
  <c r="H36" i="18"/>
  <c r="F36" i="18"/>
  <c r="E36" i="18"/>
  <c r="D36" i="18"/>
  <c r="K35" i="18"/>
  <c r="J35" i="18"/>
  <c r="I35" i="18"/>
  <c r="H35" i="18"/>
  <c r="F35" i="18"/>
  <c r="E35" i="18"/>
  <c r="D35" i="18"/>
  <c r="K34" i="18"/>
  <c r="J34" i="18"/>
  <c r="I34" i="18"/>
  <c r="H34" i="18"/>
  <c r="F34" i="18"/>
  <c r="E34" i="18"/>
  <c r="D34" i="18"/>
  <c r="K33" i="18"/>
  <c r="J33" i="18"/>
  <c r="I33" i="18"/>
  <c r="H33" i="18"/>
  <c r="F33" i="18"/>
  <c r="E33" i="18"/>
  <c r="D33" i="18"/>
  <c r="K32" i="18"/>
  <c r="J32" i="18"/>
  <c r="I32" i="18"/>
  <c r="H32" i="18"/>
  <c r="F32" i="18"/>
  <c r="E32" i="18"/>
  <c r="D32" i="18"/>
  <c r="K31" i="18"/>
  <c r="J31" i="18"/>
  <c r="I31" i="18"/>
  <c r="H31" i="18"/>
  <c r="F31" i="18"/>
  <c r="E31" i="18"/>
  <c r="D31" i="18"/>
  <c r="K30" i="18"/>
  <c r="J30" i="18"/>
  <c r="I30" i="18"/>
  <c r="H30" i="18"/>
  <c r="F30" i="18"/>
  <c r="E30" i="18"/>
  <c r="D30" i="18"/>
  <c r="K29" i="18"/>
  <c r="J29" i="18"/>
  <c r="I29" i="18"/>
  <c r="H29" i="18"/>
  <c r="F29" i="18"/>
  <c r="E29" i="18"/>
  <c r="D29" i="18"/>
  <c r="K28" i="18"/>
  <c r="J28" i="18"/>
  <c r="I28" i="18"/>
  <c r="H28" i="18"/>
  <c r="F28" i="18"/>
  <c r="E28" i="18"/>
  <c r="D28" i="18"/>
  <c r="K27" i="18"/>
  <c r="J27" i="18"/>
  <c r="I27" i="18"/>
  <c r="H27" i="18"/>
  <c r="F27" i="18"/>
  <c r="E27" i="18"/>
  <c r="D27" i="18"/>
  <c r="K26" i="18"/>
  <c r="J26" i="18"/>
  <c r="I26" i="18"/>
  <c r="H26" i="18"/>
  <c r="F26" i="18"/>
  <c r="E26" i="18"/>
  <c r="D26" i="18"/>
  <c r="K25" i="18"/>
  <c r="J25" i="18"/>
  <c r="I25" i="18"/>
  <c r="H25" i="18"/>
  <c r="F25" i="18"/>
  <c r="E25" i="18"/>
  <c r="D25" i="18"/>
  <c r="K24" i="18"/>
  <c r="J24" i="18"/>
  <c r="I24" i="18"/>
  <c r="H24" i="18"/>
  <c r="F24" i="18"/>
  <c r="E24" i="18"/>
  <c r="D24" i="18"/>
  <c r="K23" i="18"/>
  <c r="J23" i="18"/>
  <c r="I23" i="18"/>
  <c r="H23" i="18"/>
  <c r="F23" i="18"/>
  <c r="E23" i="18"/>
  <c r="K20" i="18"/>
  <c r="J20" i="18"/>
  <c r="I20" i="18"/>
  <c r="H20" i="18"/>
  <c r="G20" i="18"/>
  <c r="F20" i="18"/>
  <c r="E20" i="18"/>
  <c r="D20" i="18"/>
  <c r="K19" i="18"/>
  <c r="J19" i="18"/>
  <c r="I19" i="18"/>
  <c r="H19" i="18"/>
  <c r="G19" i="18"/>
  <c r="F19" i="18"/>
  <c r="E19" i="18"/>
  <c r="D19" i="18"/>
  <c r="K18" i="18"/>
  <c r="J18" i="18"/>
  <c r="I18" i="18"/>
  <c r="H18" i="18"/>
  <c r="G18" i="18"/>
  <c r="F18" i="18"/>
  <c r="E18" i="18"/>
  <c r="D18" i="18"/>
  <c r="K17" i="18"/>
  <c r="J17" i="18"/>
  <c r="I17" i="18"/>
  <c r="H17" i="18"/>
  <c r="G17" i="18"/>
  <c r="F17" i="18"/>
  <c r="E17" i="18"/>
  <c r="D17" i="18"/>
  <c r="K16" i="18"/>
  <c r="J16" i="18"/>
  <c r="I16" i="18"/>
  <c r="H16" i="18"/>
  <c r="G16" i="18"/>
  <c r="F16" i="18"/>
  <c r="E16" i="18"/>
  <c r="D16" i="18"/>
  <c r="K15" i="18"/>
  <c r="J15" i="18"/>
  <c r="I15" i="18"/>
  <c r="H15" i="18"/>
  <c r="G15" i="18"/>
  <c r="F15" i="18"/>
  <c r="E15" i="18"/>
  <c r="D15" i="18"/>
  <c r="K14" i="18"/>
  <c r="J14" i="18"/>
  <c r="I14" i="18"/>
  <c r="H14" i="18"/>
  <c r="G14" i="18"/>
  <c r="F14" i="18"/>
  <c r="E14" i="18"/>
  <c r="D14" i="18"/>
  <c r="K13" i="18"/>
  <c r="J13" i="18"/>
  <c r="I13" i="18"/>
  <c r="H13" i="18"/>
  <c r="G13" i="18"/>
  <c r="F13" i="18"/>
  <c r="E13" i="18"/>
  <c r="D13" i="18"/>
  <c r="K12" i="18"/>
  <c r="J12" i="18"/>
  <c r="I12" i="18"/>
  <c r="H12" i="18"/>
  <c r="G12" i="18"/>
  <c r="F12" i="18"/>
  <c r="E12" i="18"/>
  <c r="D12" i="18"/>
  <c r="K11" i="18"/>
  <c r="J11" i="18"/>
  <c r="I11" i="18"/>
  <c r="H11" i="18"/>
  <c r="G11" i="18"/>
  <c r="F11" i="18"/>
  <c r="E11" i="18"/>
  <c r="D11" i="18"/>
  <c r="K10" i="18"/>
  <c r="J10" i="18"/>
  <c r="I10" i="18"/>
  <c r="H10" i="18"/>
  <c r="G10" i="18"/>
  <c r="F10" i="18"/>
  <c r="E10" i="18"/>
  <c r="D10" i="18"/>
  <c r="K9" i="18"/>
  <c r="J9" i="18"/>
  <c r="I9" i="18"/>
  <c r="H9" i="18"/>
  <c r="G9" i="18"/>
  <c r="F9" i="18"/>
  <c r="E9" i="18"/>
  <c r="D9" i="18"/>
  <c r="K8" i="18"/>
  <c r="J8" i="18"/>
  <c r="I8" i="18"/>
  <c r="H8" i="18"/>
  <c r="G8" i="18"/>
  <c r="F8" i="18"/>
  <c r="E8" i="18"/>
  <c r="D8" i="18"/>
  <c r="K7" i="18"/>
  <c r="J7" i="18"/>
  <c r="I7" i="18"/>
  <c r="H7" i="18"/>
  <c r="G7" i="18"/>
  <c r="F7" i="18"/>
  <c r="E7" i="18"/>
  <c r="D7" i="18"/>
  <c r="K83" i="19"/>
  <c r="J83" i="19"/>
  <c r="I83" i="19"/>
  <c r="H83" i="19"/>
  <c r="G83" i="19"/>
  <c r="F83" i="19"/>
  <c r="E83" i="19"/>
  <c r="D83" i="19"/>
  <c r="K82" i="19"/>
  <c r="J82" i="19"/>
  <c r="I82" i="19"/>
  <c r="H82" i="19"/>
  <c r="G82" i="19"/>
  <c r="F82" i="19"/>
  <c r="E82" i="19"/>
  <c r="D82" i="19"/>
  <c r="K81" i="19"/>
  <c r="J81" i="19"/>
  <c r="I81" i="19"/>
  <c r="H81" i="19"/>
  <c r="G81" i="19"/>
  <c r="F81" i="19"/>
  <c r="E81" i="19"/>
  <c r="D81" i="19"/>
  <c r="K80" i="19"/>
  <c r="J80" i="19"/>
  <c r="I80" i="19"/>
  <c r="H80" i="19"/>
  <c r="G80" i="19"/>
  <c r="F80" i="19"/>
  <c r="E80" i="19"/>
  <c r="D80" i="19"/>
  <c r="K79" i="19"/>
  <c r="J79" i="19"/>
  <c r="I79" i="19"/>
  <c r="H79" i="19"/>
  <c r="G79" i="19"/>
  <c r="F79" i="19"/>
  <c r="E79" i="19"/>
  <c r="D79" i="19"/>
  <c r="K77" i="19"/>
  <c r="J77" i="19"/>
  <c r="I77" i="19"/>
  <c r="H77" i="19"/>
  <c r="G77" i="19"/>
  <c r="F77" i="19"/>
  <c r="E77" i="19"/>
  <c r="D77" i="19"/>
  <c r="K76" i="19"/>
  <c r="J76" i="19"/>
  <c r="I76" i="19"/>
  <c r="H76" i="19"/>
  <c r="G76" i="19"/>
  <c r="F76" i="19"/>
  <c r="E76" i="19"/>
  <c r="D76" i="19"/>
  <c r="K75" i="19"/>
  <c r="J75" i="19"/>
  <c r="I75" i="19"/>
  <c r="H75" i="19"/>
  <c r="G75" i="19"/>
  <c r="F75" i="19"/>
  <c r="E75" i="19"/>
  <c r="D75" i="19"/>
  <c r="K74" i="19"/>
  <c r="J74" i="19"/>
  <c r="I74" i="19"/>
  <c r="H74" i="19"/>
  <c r="G74" i="19"/>
  <c r="F74" i="19"/>
  <c r="E74" i="19"/>
  <c r="D74" i="19"/>
  <c r="K73" i="19"/>
  <c r="J73" i="19"/>
  <c r="I73" i="19"/>
  <c r="H73" i="19"/>
  <c r="G73" i="19"/>
  <c r="F73" i="19"/>
  <c r="E73" i="19"/>
  <c r="D73" i="19"/>
  <c r="K72" i="19"/>
  <c r="J72" i="19"/>
  <c r="I72" i="19"/>
  <c r="H72" i="19"/>
  <c r="G72" i="19"/>
  <c r="F72" i="19"/>
  <c r="E72" i="19"/>
  <c r="D72" i="19"/>
  <c r="K69" i="19"/>
  <c r="J69" i="19"/>
  <c r="I69" i="19"/>
  <c r="H69" i="19"/>
  <c r="G69" i="19"/>
  <c r="F69" i="19"/>
  <c r="E69" i="19"/>
  <c r="D69" i="19"/>
  <c r="K68" i="19"/>
  <c r="J68" i="19"/>
  <c r="I68" i="19"/>
  <c r="H68" i="19"/>
  <c r="G68" i="19"/>
  <c r="F68" i="19"/>
  <c r="E68" i="19"/>
  <c r="D68" i="19"/>
  <c r="K67" i="19"/>
  <c r="J67" i="19"/>
  <c r="I67" i="19"/>
  <c r="H67" i="19"/>
  <c r="G67" i="19"/>
  <c r="F67" i="19"/>
  <c r="E67" i="19"/>
  <c r="D67" i="19"/>
  <c r="K66" i="19"/>
  <c r="J66" i="19"/>
  <c r="I66" i="19"/>
  <c r="H66" i="19"/>
  <c r="G66" i="19"/>
  <c r="F66" i="19"/>
  <c r="E66" i="19"/>
  <c r="D66" i="19"/>
  <c r="K65" i="19"/>
  <c r="J65" i="19"/>
  <c r="I65" i="19"/>
  <c r="H65" i="19"/>
  <c r="G65" i="19"/>
  <c r="F65" i="19"/>
  <c r="E65" i="19"/>
  <c r="D65" i="19"/>
  <c r="K64" i="19"/>
  <c r="J64" i="19"/>
  <c r="I64" i="19"/>
  <c r="H64" i="19"/>
  <c r="G64" i="19"/>
  <c r="F64" i="19"/>
  <c r="E64" i="19"/>
  <c r="D64" i="19"/>
  <c r="K61" i="19"/>
  <c r="J61" i="19"/>
  <c r="I61" i="19"/>
  <c r="H61" i="19"/>
  <c r="G61" i="19"/>
  <c r="F61" i="19"/>
  <c r="E61" i="19"/>
  <c r="D61" i="19"/>
  <c r="K60" i="19"/>
  <c r="J60" i="19"/>
  <c r="I60" i="19"/>
  <c r="H60" i="19"/>
  <c r="G60" i="19"/>
  <c r="F60" i="19"/>
  <c r="E60" i="19"/>
  <c r="D60" i="19"/>
  <c r="K59" i="19"/>
  <c r="J59" i="19"/>
  <c r="I59" i="19"/>
  <c r="H59" i="19"/>
  <c r="G59" i="19"/>
  <c r="F59" i="19"/>
  <c r="E59" i="19"/>
  <c r="D59" i="19"/>
  <c r="K58" i="19"/>
  <c r="J58" i="19"/>
  <c r="I58" i="19"/>
  <c r="H58" i="19"/>
  <c r="G58" i="19"/>
  <c r="F58" i="19"/>
  <c r="E58" i="19"/>
  <c r="D58" i="19"/>
  <c r="K57" i="19"/>
  <c r="J57" i="19"/>
  <c r="I57" i="19"/>
  <c r="H57" i="19"/>
  <c r="G57" i="19"/>
  <c r="F57" i="19"/>
  <c r="E57" i="19"/>
  <c r="D57" i="19"/>
  <c r="K56" i="19"/>
  <c r="J56" i="19"/>
  <c r="I56" i="19"/>
  <c r="H56" i="19"/>
  <c r="G56" i="19"/>
  <c r="F56" i="19"/>
  <c r="E56" i="19"/>
  <c r="D56" i="19"/>
  <c r="K55" i="19"/>
  <c r="J55" i="19"/>
  <c r="I55" i="19"/>
  <c r="H55" i="19"/>
  <c r="G55" i="19"/>
  <c r="F55" i="19"/>
  <c r="E55" i="19"/>
  <c r="D55" i="19"/>
  <c r="K53" i="19"/>
  <c r="J53" i="19"/>
  <c r="I53" i="19"/>
  <c r="H53" i="19"/>
  <c r="G53" i="19"/>
  <c r="F53" i="19"/>
  <c r="E53" i="19"/>
  <c r="D53" i="19"/>
  <c r="K52" i="19"/>
  <c r="J52" i="19"/>
  <c r="I52" i="19"/>
  <c r="H52" i="19"/>
  <c r="G52" i="19"/>
  <c r="F52" i="19"/>
  <c r="E52" i="19"/>
  <c r="D52" i="19"/>
  <c r="K51" i="19"/>
  <c r="J51" i="19"/>
  <c r="I51" i="19"/>
  <c r="H51" i="19"/>
  <c r="G51" i="19"/>
  <c r="F51" i="19"/>
  <c r="E51" i="19"/>
  <c r="D51" i="19"/>
  <c r="K50" i="19"/>
  <c r="J50" i="19"/>
  <c r="I50" i="19"/>
  <c r="H50" i="19"/>
  <c r="G50" i="19"/>
  <c r="F50" i="19"/>
  <c r="E50" i="19"/>
  <c r="D50" i="19"/>
  <c r="K49" i="19"/>
  <c r="J49" i="19"/>
  <c r="I49" i="19"/>
  <c r="H49" i="19"/>
  <c r="G49" i="19"/>
  <c r="F49" i="19"/>
  <c r="E49" i="19"/>
  <c r="D49" i="19"/>
  <c r="K48" i="19"/>
  <c r="J48" i="19"/>
  <c r="I48" i="19"/>
  <c r="H48" i="19"/>
  <c r="G48" i="19"/>
  <c r="F48" i="19"/>
  <c r="E48" i="19"/>
  <c r="D48" i="19"/>
  <c r="K47" i="19"/>
  <c r="J47" i="19"/>
  <c r="I47" i="19"/>
  <c r="H47" i="19"/>
  <c r="G47" i="19"/>
  <c r="F47" i="19"/>
  <c r="E47" i="19"/>
  <c r="D47" i="19"/>
  <c r="K45" i="19"/>
  <c r="J45" i="19"/>
  <c r="I45" i="19"/>
  <c r="H45" i="19"/>
  <c r="G45" i="19"/>
  <c r="F45" i="19"/>
  <c r="E45" i="19"/>
  <c r="D45" i="19"/>
  <c r="K44" i="19"/>
  <c r="J44" i="19"/>
  <c r="I44" i="19"/>
  <c r="H44" i="19"/>
  <c r="G44" i="19"/>
  <c r="F44" i="19"/>
  <c r="E44" i="19"/>
  <c r="D44" i="19"/>
  <c r="K43" i="19"/>
  <c r="J43" i="19"/>
  <c r="I43" i="19"/>
  <c r="H43" i="19"/>
  <c r="G43" i="19"/>
  <c r="F43" i="19"/>
  <c r="E43" i="19"/>
  <c r="D43" i="19"/>
  <c r="K42" i="19"/>
  <c r="J42" i="19"/>
  <c r="I42" i="19"/>
  <c r="H42" i="19"/>
  <c r="G42" i="19"/>
  <c r="F42" i="19"/>
  <c r="E42" i="19"/>
  <c r="D42" i="19"/>
  <c r="K41" i="19"/>
  <c r="J41" i="19"/>
  <c r="I41" i="19"/>
  <c r="H41" i="19"/>
  <c r="G41" i="19"/>
  <c r="F41" i="19"/>
  <c r="E41" i="19"/>
  <c r="D41" i="19"/>
  <c r="K39" i="19"/>
  <c r="J39" i="19"/>
  <c r="I39" i="19"/>
  <c r="H39" i="19"/>
  <c r="G39" i="19"/>
  <c r="F39" i="19"/>
  <c r="E39" i="19"/>
  <c r="D39" i="19"/>
  <c r="K38" i="19"/>
  <c r="J38" i="19"/>
  <c r="I38" i="19"/>
  <c r="H38" i="19"/>
  <c r="G38" i="19"/>
  <c r="F38" i="19"/>
  <c r="E38" i="19"/>
  <c r="D38" i="19"/>
  <c r="K37" i="19"/>
  <c r="J37" i="19"/>
  <c r="I37" i="19"/>
  <c r="H37" i="19"/>
  <c r="G37" i="19"/>
  <c r="F37" i="19"/>
  <c r="E37" i="19"/>
  <c r="D37" i="19"/>
  <c r="K36" i="19"/>
  <c r="J36" i="19"/>
  <c r="I36" i="19"/>
  <c r="H36" i="19"/>
  <c r="G36" i="19"/>
  <c r="F36" i="19"/>
  <c r="E36" i="19"/>
  <c r="D36" i="19"/>
  <c r="K35" i="19"/>
  <c r="J35" i="19"/>
  <c r="I35" i="19"/>
  <c r="H35" i="19"/>
  <c r="G35" i="19"/>
  <c r="F35" i="19"/>
  <c r="E35" i="19"/>
  <c r="D35" i="19"/>
  <c r="K34" i="19"/>
  <c r="J34" i="19"/>
  <c r="I34" i="19"/>
  <c r="H34" i="19"/>
  <c r="G34" i="19"/>
  <c r="F34" i="19"/>
  <c r="E34" i="19"/>
  <c r="D34" i="19"/>
  <c r="K33" i="19"/>
  <c r="J33" i="19"/>
  <c r="I33" i="19"/>
  <c r="H33" i="19"/>
  <c r="G33" i="19"/>
  <c r="F33" i="19"/>
  <c r="E33" i="19"/>
  <c r="D33" i="19"/>
  <c r="K31" i="19"/>
  <c r="J31" i="19"/>
  <c r="I31" i="19"/>
  <c r="H31" i="19"/>
  <c r="G31" i="19"/>
  <c r="F31" i="19"/>
  <c r="E31" i="19"/>
  <c r="D31" i="19"/>
  <c r="K30" i="19"/>
  <c r="J30" i="19"/>
  <c r="I30" i="19"/>
  <c r="H30" i="19"/>
  <c r="G30" i="19"/>
  <c r="F30" i="19"/>
  <c r="E30" i="19"/>
  <c r="D30" i="19"/>
  <c r="K29" i="19"/>
  <c r="J29" i="19"/>
  <c r="I29" i="19"/>
  <c r="H29" i="19"/>
  <c r="G29" i="19"/>
  <c r="F29" i="19"/>
  <c r="E29" i="19"/>
  <c r="D29" i="19"/>
  <c r="K28" i="19"/>
  <c r="J28" i="19"/>
  <c r="I28" i="19"/>
  <c r="H28" i="19"/>
  <c r="G28" i="19"/>
  <c r="F28" i="19"/>
  <c r="E28" i="19"/>
  <c r="D28" i="19"/>
  <c r="K27" i="19"/>
  <c r="J27" i="19"/>
  <c r="I27" i="19"/>
  <c r="H27" i="19"/>
  <c r="G27" i="19"/>
  <c r="F27" i="19"/>
  <c r="E27" i="19"/>
  <c r="D27" i="19"/>
  <c r="K26" i="19"/>
  <c r="J26" i="19"/>
  <c r="I26" i="19"/>
  <c r="H26" i="19"/>
  <c r="G26" i="19"/>
  <c r="F26" i="19"/>
  <c r="E26" i="19"/>
  <c r="D26" i="19"/>
  <c r="K25" i="19"/>
  <c r="J25" i="19"/>
  <c r="I25" i="19"/>
  <c r="H25" i="19"/>
  <c r="G25" i="19"/>
  <c r="F25" i="19"/>
  <c r="E25" i="19"/>
  <c r="D25" i="19"/>
  <c r="K23" i="19"/>
  <c r="J23" i="19"/>
  <c r="I23" i="19"/>
  <c r="H23" i="19"/>
  <c r="G23" i="19"/>
  <c r="F23" i="19"/>
  <c r="E23" i="19"/>
  <c r="D23" i="19"/>
  <c r="K22" i="19"/>
  <c r="J22" i="19"/>
  <c r="I22" i="19"/>
  <c r="H22" i="19"/>
  <c r="G22" i="19"/>
  <c r="F22" i="19"/>
  <c r="E22" i="19"/>
  <c r="D22" i="19"/>
  <c r="K21" i="19"/>
  <c r="J21" i="19"/>
  <c r="I21" i="19"/>
  <c r="H21" i="19"/>
  <c r="G21" i="19"/>
  <c r="F21" i="19"/>
  <c r="E21" i="19"/>
  <c r="D21" i="19"/>
  <c r="K20" i="19"/>
  <c r="J20" i="19"/>
  <c r="I20" i="19"/>
  <c r="H20" i="19"/>
  <c r="G20" i="19"/>
  <c r="F20" i="19"/>
  <c r="E20" i="19"/>
  <c r="D20" i="19"/>
  <c r="K19" i="19"/>
  <c r="J19" i="19"/>
  <c r="I19" i="19"/>
  <c r="H19" i="19"/>
  <c r="G19" i="19"/>
  <c r="F19" i="19"/>
  <c r="E19" i="19"/>
  <c r="D19" i="19"/>
  <c r="K18" i="19"/>
  <c r="J18" i="19"/>
  <c r="I18" i="19"/>
  <c r="H18" i="19"/>
  <c r="G18" i="19"/>
  <c r="F18" i="19"/>
  <c r="E18" i="19"/>
  <c r="D18" i="19"/>
  <c r="K17" i="19"/>
  <c r="J17" i="19"/>
  <c r="I17" i="19"/>
  <c r="H17" i="19"/>
  <c r="G17" i="19"/>
  <c r="F17" i="19"/>
  <c r="E17" i="19"/>
  <c r="D17" i="19"/>
  <c r="K13" i="19"/>
  <c r="J13" i="19"/>
  <c r="I13" i="19"/>
  <c r="H13" i="19"/>
  <c r="G13" i="19"/>
  <c r="F13" i="19"/>
  <c r="E13" i="19"/>
  <c r="D13" i="19"/>
  <c r="K12" i="19"/>
  <c r="J12" i="19"/>
  <c r="I12" i="19"/>
  <c r="H12" i="19"/>
  <c r="G12" i="19"/>
  <c r="F12" i="19"/>
  <c r="E12" i="19"/>
  <c r="D12" i="19"/>
  <c r="K11" i="19"/>
  <c r="J11" i="19"/>
  <c r="I11" i="19"/>
  <c r="H11" i="19"/>
  <c r="G11" i="19"/>
  <c r="F11" i="19"/>
  <c r="E11" i="19"/>
  <c r="D11" i="19"/>
  <c r="K10" i="19"/>
  <c r="J10" i="19"/>
  <c r="I10" i="19"/>
  <c r="H10" i="19"/>
  <c r="G10" i="19"/>
  <c r="F10" i="19"/>
  <c r="E10" i="19"/>
  <c r="D10" i="19"/>
  <c r="K9" i="19"/>
  <c r="J9" i="19"/>
  <c r="I9" i="19"/>
  <c r="H9" i="19"/>
  <c r="G9" i="19"/>
  <c r="F9" i="19"/>
  <c r="E9" i="19"/>
  <c r="D9" i="19"/>
  <c r="K8" i="19"/>
  <c r="J8" i="19"/>
  <c r="I8" i="19"/>
  <c r="H8" i="19"/>
  <c r="G8" i="19"/>
  <c r="F8" i="19"/>
  <c r="E8" i="19"/>
  <c r="D8" i="19"/>
  <c r="K7" i="19"/>
  <c r="J7" i="19"/>
  <c r="I7" i="19"/>
  <c r="H7" i="19"/>
  <c r="G7" i="19"/>
  <c r="F7" i="19"/>
  <c r="E7" i="19"/>
  <c r="D7" i="19"/>
</calcChain>
</file>

<file path=xl/sharedStrings.xml><?xml version="1.0" encoding="utf-8"?>
<sst xmlns="http://schemas.openxmlformats.org/spreadsheetml/2006/main" count="2850" uniqueCount="1604">
  <si>
    <t>Variable</t>
  </si>
  <si>
    <t>Unit</t>
  </si>
  <si>
    <t>Business address</t>
  </si>
  <si>
    <t xml:space="preserve">Total opex </t>
  </si>
  <si>
    <t>Opening value</t>
  </si>
  <si>
    <t>Inflation addition</t>
  </si>
  <si>
    <t>Straight line depreciation</t>
  </si>
  <si>
    <t>Regulatory depreciation</t>
  </si>
  <si>
    <t>Actual additions (recognised in RAB)</t>
  </si>
  <si>
    <t xml:space="preserve">Disposals </t>
  </si>
  <si>
    <t>Closing value for asset value</t>
  </si>
  <si>
    <t>Closing value for underground asset value</t>
  </si>
  <si>
    <t>For easements:</t>
  </si>
  <si>
    <t>Closing value for “other” asset (long life) value</t>
  </si>
  <si>
    <t>Closing value for “other” asset (short life) value</t>
  </si>
  <si>
    <t>“Other” assets with long lives</t>
  </si>
  <si>
    <t>Units</t>
  </si>
  <si>
    <t>GWh</t>
  </si>
  <si>
    <t>MVA</t>
  </si>
  <si>
    <t>MW</t>
  </si>
  <si>
    <t>number</t>
  </si>
  <si>
    <t>km</t>
  </si>
  <si>
    <t>minutes</t>
  </si>
  <si>
    <t>Variable_Code</t>
  </si>
  <si>
    <t>2. Revenue worksheet</t>
  </si>
  <si>
    <t>3. Opex worksheet</t>
  </si>
  <si>
    <t>5. Operational data worksheet</t>
  </si>
  <si>
    <t>6. Physical assets worksheet</t>
  </si>
  <si>
    <t>7. Quality of services worksheet</t>
  </si>
  <si>
    <t>4. Assets (RAB) worksheet</t>
  </si>
  <si>
    <t>From Fixed Customer (Exit Point) Charges</t>
  </si>
  <si>
    <t>From Variable Customer (Exit Point) Charges</t>
  </si>
  <si>
    <t>From Fixed Generator (Entry Point) Charges</t>
  </si>
  <si>
    <t>From Variable Generator (Entry Point) Charges</t>
  </si>
  <si>
    <t>From Fixed Energy Usage Charges (Charge per day basis)</t>
  </si>
  <si>
    <t>From Variable Energy Usage charges (Charge per kWh basis)</t>
  </si>
  <si>
    <t>From Energy based Common Service and General Charges</t>
  </si>
  <si>
    <t>From Fixed Demand based Usage Charges</t>
  </si>
  <si>
    <t>From Variable Demand based Usage Charges</t>
  </si>
  <si>
    <t>From Other connected transmission networks</t>
  </si>
  <si>
    <t>From Distribution networks</t>
  </si>
  <si>
    <t>From Directly connected end–users</t>
  </si>
  <si>
    <t>From Generators</t>
  </si>
  <si>
    <t>Energy Grouping by Downstream Connection type</t>
  </si>
  <si>
    <t>To Other connected transmission networks</t>
  </si>
  <si>
    <t>To Distribution networks</t>
  </si>
  <si>
    <t>Total energy transported</t>
  </si>
  <si>
    <t>500 kV</t>
  </si>
  <si>
    <t>330 kV</t>
  </si>
  <si>
    <t>275 kV</t>
  </si>
  <si>
    <t>220 kV</t>
  </si>
  <si>
    <t>132 kV</t>
  </si>
  <si>
    <t>Total overhead circuit kilometres</t>
  </si>
  <si>
    <t>Total underground circuit kilometres</t>
  </si>
  <si>
    <t>Transmission substations (eg 500 kV to 330 kV)</t>
  </si>
  <si>
    <t>Terminal points to DNSP systems</t>
  </si>
  <si>
    <t>Transformer capacity for directly connected end–users owned by the TNSP</t>
  </si>
  <si>
    <t>Transformer capacity for directly connected end–users owned by the end–user</t>
  </si>
  <si>
    <t>Transmission System coincident maximum demand</t>
  </si>
  <si>
    <t>Transmission System non-coincident summated maximum demand</t>
  </si>
  <si>
    <t>Lines outage rate - fault</t>
  </si>
  <si>
    <t>Number of Lines fault outages</t>
  </si>
  <si>
    <t>Number of defined Lines</t>
  </si>
  <si>
    <t>Transformers outage rate - fault</t>
  </si>
  <si>
    <t>Number of Transformer fault outages</t>
  </si>
  <si>
    <t>Number of defined Transformers</t>
  </si>
  <si>
    <t>Reactive plant outage rate - fault</t>
  </si>
  <si>
    <t>Number of Reactive plant fault outages</t>
  </si>
  <si>
    <t>Number of defined Reactive plant</t>
  </si>
  <si>
    <t>Lines outage rate – forced outage</t>
  </si>
  <si>
    <t>Number of Lines forced outages</t>
  </si>
  <si>
    <t>Transformer outage rate – forced outage</t>
  </si>
  <si>
    <t>Number of Transformers forced outages</t>
  </si>
  <si>
    <t>Reactive plant outage rate – forced outage</t>
  </si>
  <si>
    <t>Number of Reactive plant forced outages</t>
  </si>
  <si>
    <t xml:space="preserve">Average outage duration </t>
  </si>
  <si>
    <t>Failure of protection system</t>
  </si>
  <si>
    <t>Material failure of Supervisory Control and Data Acquisition (SCADA) system</t>
  </si>
  <si>
    <t>Incorrect operational isolation of primary or secondary equipment</t>
  </si>
  <si>
    <t>Market Impact Parameter</t>
  </si>
  <si>
    <t>Number of dispatch intervals</t>
  </si>
  <si>
    <t>Overhead transmission assets (wires and towers/poles etc)</t>
  </si>
  <si>
    <t>Underground transmission assets (cables, ducts etc)</t>
  </si>
  <si>
    <t>Substations, switchyards, Transformers etc with transmission function</t>
  </si>
  <si>
    <t>Easements</t>
  </si>
  <si>
    <t>Other assets with long lives (please specify)</t>
  </si>
  <si>
    <t>Other assets with short lives (please specify)</t>
  </si>
  <si>
    <t>For overhead transmission assets:</t>
  </si>
  <si>
    <t>For underground transmission assets:</t>
  </si>
  <si>
    <t>Closing value for transmission switchyards, substations etc</t>
  </si>
  <si>
    <t>Closing value for “other” asset value</t>
  </si>
  <si>
    <t>For “other” assets with long lives:</t>
  </si>
  <si>
    <t>For “other” assets with short lives:</t>
  </si>
  <si>
    <t>Underground transmission assets</t>
  </si>
  <si>
    <t>Switchyard, substation and transformer assets</t>
  </si>
  <si>
    <t>“Other assets with short lives</t>
  </si>
  <si>
    <t>Other</t>
  </si>
  <si>
    <t>Other assets with long lives</t>
  </si>
  <si>
    <t>Other assets with short lives</t>
  </si>
  <si>
    <t xml:space="preserve">Overhead transmission assets </t>
  </si>
  <si>
    <t>Contents</t>
  </si>
  <si>
    <t>Address</t>
  </si>
  <si>
    <t>Suburb</t>
  </si>
  <si>
    <t>State</t>
  </si>
  <si>
    <t>Postcode</t>
  </si>
  <si>
    <t>Contact name/s</t>
  </si>
  <si>
    <t>Contact phone/s</t>
  </si>
  <si>
    <t>Contact email address/s</t>
  </si>
  <si>
    <t>TNSP – trading name:</t>
  </si>
  <si>
    <t xml:space="preserve">TNSP – Australian business number: </t>
  </si>
  <si>
    <t>Interconnector capacity</t>
  </si>
  <si>
    <t>EBSS</t>
  </si>
  <si>
    <t>STPIS</t>
  </si>
  <si>
    <t>Total revenue of incentive schemes</t>
  </si>
  <si>
    <t>Revenue from other Sources</t>
  </si>
  <si>
    <t>TREV0101</t>
  </si>
  <si>
    <t>TREV0102</t>
  </si>
  <si>
    <t>TREV0103</t>
  </si>
  <si>
    <t>TREV0104</t>
  </si>
  <si>
    <t>TREV0105</t>
  </si>
  <si>
    <t>TREV0106</t>
  </si>
  <si>
    <t>TREV0107</t>
  </si>
  <si>
    <t>TREV0108</t>
  </si>
  <si>
    <t>TREV0109</t>
  </si>
  <si>
    <t>TREV0110</t>
  </si>
  <si>
    <t>TREV01</t>
  </si>
  <si>
    <t>TREV0201</t>
  </si>
  <si>
    <t>TREV0202</t>
  </si>
  <si>
    <t>TREV0203</t>
  </si>
  <si>
    <t>TREV0204</t>
  </si>
  <si>
    <t>TREV02</t>
  </si>
  <si>
    <t>TREV0301</t>
  </si>
  <si>
    <t>TREV0302</t>
  </si>
  <si>
    <t>TREV0303</t>
  </si>
  <si>
    <t>TREV03</t>
  </si>
  <si>
    <t>TOPEX0101</t>
  </si>
  <si>
    <t>TOPEX0102</t>
  </si>
  <si>
    <t>TOPEX0103</t>
  </si>
  <si>
    <t>TOPEX01</t>
  </si>
  <si>
    <t>TRAB0201</t>
  </si>
  <si>
    <t>TRAB0202</t>
  </si>
  <si>
    <t>TRAB0203</t>
  </si>
  <si>
    <t>TRAB0204</t>
  </si>
  <si>
    <t>TRAB0205</t>
  </si>
  <si>
    <t>TRAB0206</t>
  </si>
  <si>
    <t>TRAB0207</t>
  </si>
  <si>
    <t>TRAB0301</t>
  </si>
  <si>
    <t>TRAB0302</t>
  </si>
  <si>
    <t>TRAB0303</t>
  </si>
  <si>
    <t>TRAB0304</t>
  </si>
  <si>
    <t>TRAB0305</t>
  </si>
  <si>
    <t>TRAB0306</t>
  </si>
  <si>
    <t>TRAB0307</t>
  </si>
  <si>
    <t>TRAB0401</t>
  </si>
  <si>
    <t>TRAB0402</t>
  </si>
  <si>
    <t>TRAB0403</t>
  </si>
  <si>
    <t>TRAB0404</t>
  </si>
  <si>
    <t>TRAB0405</t>
  </si>
  <si>
    <t>TRAB0406</t>
  </si>
  <si>
    <t>TRAB0407</t>
  </si>
  <si>
    <t>TRAB0501</t>
  </si>
  <si>
    <t>TRAB0502</t>
  </si>
  <si>
    <t>TRAB0503</t>
  </si>
  <si>
    <t>TRAB0504</t>
  </si>
  <si>
    <t>TRAB0505</t>
  </si>
  <si>
    <t>TRAB0601</t>
  </si>
  <si>
    <t>TRAB0602</t>
  </si>
  <si>
    <t>TRAB0605</t>
  </si>
  <si>
    <t>TRAB0606</t>
  </si>
  <si>
    <t>TRAB0607</t>
  </si>
  <si>
    <t>TRAB0701</t>
  </si>
  <si>
    <t>TRAB0702</t>
  </si>
  <si>
    <t>TRAB0703</t>
  </si>
  <si>
    <t>TRAB0704</t>
  </si>
  <si>
    <t>TRAB0705</t>
  </si>
  <si>
    <t>TRAB0706</t>
  </si>
  <si>
    <t>TRAB0707</t>
  </si>
  <si>
    <t>TRAB0801</t>
  </si>
  <si>
    <t>TRAB0802</t>
  </si>
  <si>
    <t>TRAB0803</t>
  </si>
  <si>
    <t>TRAB0804</t>
  </si>
  <si>
    <t>TRAB0805</t>
  </si>
  <si>
    <t>TRAB0806</t>
  </si>
  <si>
    <t>TRAB0901</t>
  </si>
  <si>
    <t>TRAB0902</t>
  </si>
  <si>
    <t>TRAB0903</t>
  </si>
  <si>
    <t>TRAB0904</t>
  </si>
  <si>
    <t>TRAB0905</t>
  </si>
  <si>
    <t>TRAB1001</t>
  </si>
  <si>
    <t>TRAB1002</t>
  </si>
  <si>
    <t>TRAB1003</t>
  </si>
  <si>
    <t>TRAB1004</t>
  </si>
  <si>
    <t>TRAB1005</t>
  </si>
  <si>
    <t>TOPED0101</t>
  </si>
  <si>
    <t>TOPED0102</t>
  </si>
  <si>
    <t>TOPED0103</t>
  </si>
  <si>
    <t>TOPED01</t>
  </si>
  <si>
    <t>TOPCP0101</t>
  </si>
  <si>
    <t>TOPSD0101</t>
  </si>
  <si>
    <t>TOPSD0102</t>
  </si>
  <si>
    <t>TOPSD0103</t>
  </si>
  <si>
    <t>TOPSD0104</t>
  </si>
  <si>
    <t>TOPSD0201</t>
  </si>
  <si>
    <t>TOPSD0202</t>
  </si>
  <si>
    <t>TOPSD0203</t>
  </si>
  <si>
    <t>TOPSD0204</t>
  </si>
  <si>
    <t>TPA0101</t>
  </si>
  <si>
    <t>TPA0102</t>
  </si>
  <si>
    <t>TPA0103</t>
  </si>
  <si>
    <t>TPA0104</t>
  </si>
  <si>
    <t>TPA0105</t>
  </si>
  <si>
    <t>TPA0106</t>
  </si>
  <si>
    <t>TPA0107</t>
  </si>
  <si>
    <t>TPA01</t>
  </si>
  <si>
    <t>TPA0201</t>
  </si>
  <si>
    <t>TPA0202</t>
  </si>
  <si>
    <t>TPA0203</t>
  </si>
  <si>
    <t>TPA0204</t>
  </si>
  <si>
    <t>TPA0205</t>
  </si>
  <si>
    <t>TPA0206</t>
  </si>
  <si>
    <t>TPA0207</t>
  </si>
  <si>
    <t>TPA02</t>
  </si>
  <si>
    <t>TPA0301</t>
  </si>
  <si>
    <t>TPA0302</t>
  </si>
  <si>
    <t>TPA0303</t>
  </si>
  <si>
    <t>TPA0304</t>
  </si>
  <si>
    <t>TPA0305</t>
  </si>
  <si>
    <t>TPA0306</t>
  </si>
  <si>
    <t>TPA0307</t>
  </si>
  <si>
    <t>TPA0401</t>
  </si>
  <si>
    <t>TPA0402</t>
  </si>
  <si>
    <t>TPA0403</t>
  </si>
  <si>
    <t>TPA0404</t>
  </si>
  <si>
    <t>TPA0405</t>
  </si>
  <si>
    <t>TPA0406</t>
  </si>
  <si>
    <t>TPA0407</t>
  </si>
  <si>
    <t>TPA0501</t>
  </si>
  <si>
    <t>TPA0502</t>
  </si>
  <si>
    <t>TPA0503</t>
  </si>
  <si>
    <t>TPA0504</t>
  </si>
  <si>
    <t>TPA0505</t>
  </si>
  <si>
    <t>TPA0506</t>
  </si>
  <si>
    <t>TPA06</t>
  </si>
  <si>
    <t>TQS0101</t>
  </si>
  <si>
    <t>TQS0102</t>
  </si>
  <si>
    <t>TQS0103</t>
  </si>
  <si>
    <t>TQS0104</t>
  </si>
  <si>
    <t>TQS0105</t>
  </si>
  <si>
    <t>TQS0106</t>
  </si>
  <si>
    <t>TQS0107</t>
  </si>
  <si>
    <t>TQS0108</t>
  </si>
  <si>
    <t>TQS0109</t>
  </si>
  <si>
    <t>TQS0110</t>
  </si>
  <si>
    <t>TQS0111</t>
  </si>
  <si>
    <t>TQS0112</t>
  </si>
  <si>
    <t>TQS0113</t>
  </si>
  <si>
    <t>TQS0114</t>
  </si>
  <si>
    <t>TQS0115</t>
  </si>
  <si>
    <t>TQS0116</t>
  </si>
  <si>
    <t>TQS0117</t>
  </si>
  <si>
    <t>TQS0118</t>
  </si>
  <si>
    <t>TQS0119</t>
  </si>
  <si>
    <t>TQS0120</t>
  </si>
  <si>
    <t>TQS0121</t>
  </si>
  <si>
    <t>TQS02</t>
  </si>
  <si>
    <t>TQS03</t>
  </si>
  <si>
    <t>Regulatory year</t>
  </si>
  <si>
    <t>66 kV</t>
  </si>
  <si>
    <t>33 kV</t>
  </si>
  <si>
    <t>per cent</t>
  </si>
  <si>
    <t>7.3 System losses</t>
  </si>
  <si>
    <t>Standard vehicle access</t>
  </si>
  <si>
    <t>8.1 Terrain factors</t>
  </si>
  <si>
    <t xml:space="preserve">8.2 Network characteristics </t>
  </si>
  <si>
    <t>Variability of dispatch</t>
  </si>
  <si>
    <t>Concentrated load distance</t>
  </si>
  <si>
    <t>TEF0101</t>
  </si>
  <si>
    <t>TEF0102</t>
  </si>
  <si>
    <t>TEF0103</t>
  </si>
  <si>
    <t>TEF0201</t>
  </si>
  <si>
    <t>TEF0202</t>
  </si>
  <si>
    <t>TEF0203</t>
  </si>
  <si>
    <t>TEF02</t>
  </si>
  <si>
    <t>Altitude</t>
  </si>
  <si>
    <t>TEF0104</t>
  </si>
  <si>
    <t>8.3 Weather stations</t>
  </si>
  <si>
    <t>Post code</t>
  </si>
  <si>
    <t>TOPEX01A</t>
  </si>
  <si>
    <t>Bushfire risk</t>
  </si>
  <si>
    <t>TEF0105</t>
  </si>
  <si>
    <t>Factor</t>
  </si>
  <si>
    <t>Power factor conversion between MVA and MW</t>
  </si>
  <si>
    <t>Average overall network power factor conversion between MVA and MW</t>
  </si>
  <si>
    <t>TOPSD0301</t>
  </si>
  <si>
    <t>Average power factor conversion for 500 kV lines</t>
  </si>
  <si>
    <t>Average power factor conversion for 330 kV lines</t>
  </si>
  <si>
    <t>Average power factor conversion for  275 kV lines</t>
  </si>
  <si>
    <t>Average power factor conversion for  220 kV lines</t>
  </si>
  <si>
    <t>Average power factor conversion for  132 kV lines</t>
  </si>
  <si>
    <t>Average power factor conversion for  66 kV lines</t>
  </si>
  <si>
    <t>Average power factor conversion for  33 kV lines</t>
  </si>
  <si>
    <t>TOPSD0302</t>
  </si>
  <si>
    <t>TOPSD0303</t>
  </si>
  <si>
    <t>TOPSD0304</t>
  </si>
  <si>
    <t>TOPSD0305</t>
  </si>
  <si>
    <t>TOPSD0306</t>
  </si>
  <si>
    <t>TOPSD0307</t>
  </si>
  <si>
    <t>TOPSD0308</t>
  </si>
  <si>
    <t>Closing value for overhead transmission asset value</t>
  </si>
  <si>
    <t>Transmission System coincident weather adjusted maximum demand 10% POE</t>
  </si>
  <si>
    <t>Transmission System coincident weather adjusted maximum demand 50% POE</t>
  </si>
  <si>
    <t>Transmission System non-coincident weather adjusted summated maximum demand 10% POE</t>
  </si>
  <si>
    <t>Transmission System non-coincident weather adjusted summated maximum demand 50% POE</t>
  </si>
  <si>
    <t>TOPSD0105</t>
  </si>
  <si>
    <t>TOPSD0106</t>
  </si>
  <si>
    <t>TOPSD0205</t>
  </si>
  <si>
    <t>TOPSD0206</t>
  </si>
  <si>
    <t>TPA0108</t>
  </si>
  <si>
    <t>TPA0208</t>
  </si>
  <si>
    <t>TPA0308</t>
  </si>
  <si>
    <t>TPA0408</t>
  </si>
  <si>
    <t>TEF0106</t>
  </si>
  <si>
    <t>TEF03</t>
  </si>
  <si>
    <t>TEF0107</t>
  </si>
  <si>
    <t>TEF0108</t>
  </si>
  <si>
    <t>[Insert subsequent regulatory years  here]</t>
  </si>
  <si>
    <t>For total asset base:</t>
  </si>
  <si>
    <t>3.1.2 Historical opex categories and cost allocations</t>
  </si>
  <si>
    <t>System losses</t>
  </si>
  <si>
    <t>Postal address (if different to business address)</t>
  </si>
  <si>
    <t>For transmission switchyards, substations</t>
  </si>
  <si>
    <t>TREV0205</t>
  </si>
  <si>
    <t>Other revenue</t>
  </si>
  <si>
    <t>Cold spare capacity included in table 6.1.5</t>
  </si>
  <si>
    <t>4.4.1 Asset Lives – estimated service life of new assets</t>
  </si>
  <si>
    <t>4.4.2 Asset Lives – estimated residual service life</t>
  </si>
  <si>
    <t>Total number of vegetation maintenance spans</t>
  </si>
  <si>
    <t>Total number of spans</t>
  </si>
  <si>
    <t>TEF0204</t>
  </si>
  <si>
    <t>Average vegetation maintenance span cycle</t>
  </si>
  <si>
    <t>Average number of trees per vegetation maintenance span</t>
  </si>
  <si>
    <t>Average number of defects per vegetation maintenance span</t>
  </si>
  <si>
    <t>Tropical proportion</t>
  </si>
  <si>
    <t>Total revenue by chargeable quantity</t>
  </si>
  <si>
    <t>Total revenue by type of connected equipment</t>
  </si>
  <si>
    <t>TEF01</t>
  </si>
  <si>
    <t>TEF03001</t>
  </si>
  <si>
    <t>For each provision report:</t>
  </si>
  <si>
    <t>The carrying amount at the beginning of the period</t>
  </si>
  <si>
    <t>Increases to the provision</t>
  </si>
  <si>
    <t>Amounts used (that is, incurred and charged against the provision) during the period</t>
  </si>
  <si>
    <t>Unused amounts reversed during the period</t>
  </si>
  <si>
    <t>The increase during the period in the discounted amount arising from the passage of time and the effect of any change in the discount rate.</t>
  </si>
  <si>
    <t>The carrying amount at the end of the period</t>
  </si>
  <si>
    <t>TOPEX0101A</t>
  </si>
  <si>
    <t>TOPEX0102A</t>
  </si>
  <si>
    <t>TOPEX0103A</t>
  </si>
  <si>
    <t>Capex component</t>
  </si>
  <si>
    <t>Opex component</t>
  </si>
  <si>
    <t>Table 5.3.1 Annual system maximum demand characteristics – MW measure</t>
  </si>
  <si>
    <t>Table 5.3.2 Annual system maximum demand characteristics – MVA measure</t>
  </si>
  <si>
    <t>Table 4.1 Regulatory Asset Base Values</t>
  </si>
  <si>
    <t xml:space="preserve">Table 4.2 Asset value Roll forward  </t>
  </si>
  <si>
    <t>Table 4.3 Total disaggregated RAB asset values</t>
  </si>
  <si>
    <t>Table 4.4 Asset lives</t>
  </si>
  <si>
    <t>Table 3.1 Opex categories</t>
  </si>
  <si>
    <t>Table 3.1.1 Current opex categories  and cost allocations</t>
  </si>
  <si>
    <t>Table 2.1 Revenue Grouping by chargeable quantity</t>
  </si>
  <si>
    <t>Table 2.2 Revenue Grouping by type of connected equipment</t>
  </si>
  <si>
    <t>Table 2.3 Revenue (penalties) allowed (deducted) through incentive schemes</t>
  </si>
  <si>
    <t>Table 5.1 Energy delivery</t>
  </si>
  <si>
    <t>Table 5.2 Connection point numbers</t>
  </si>
  <si>
    <t>Table 5.3 System demand</t>
  </si>
  <si>
    <t>Table 6.1 Transmission System Capacities Variables</t>
  </si>
  <si>
    <t>Table 6.1.1 Overhead network length of circuit at each voltage</t>
  </si>
  <si>
    <t>Table 6.1.2 Underground cable circuit length at each voltage</t>
  </si>
  <si>
    <t>Table 6.1.3 Estimated overhead network weighted average MVA capacity by voltage class</t>
  </si>
  <si>
    <t>Table 6.1.4 Estimated underground network weighted average MVA capacity by voltage class</t>
  </si>
  <si>
    <t>Table 6.1.5 Installed transmission system transformer capacity</t>
  </si>
  <si>
    <t>Table 6.1.6 Cold spare capacity</t>
  </si>
  <si>
    <t>Table 7.1 Service Component</t>
  </si>
  <si>
    <t>Table 7.1.1 Service Parameter 1 – Average Circuit outage rate</t>
  </si>
  <si>
    <t>Table 7.1.2 Service Parameter 2 – Loss of supply event frequency – number in ranges specified</t>
  </si>
  <si>
    <t>Table 7.1.3 Service Parameter 3 – Average outage duration</t>
  </si>
  <si>
    <t>Table  7.1.4 System Parameter 4 – Proper operation of equipment – number of failure events</t>
  </si>
  <si>
    <t>Table 7.2 - Market Impact Component</t>
  </si>
  <si>
    <t>Table 5.3.3 Power factor</t>
  </si>
  <si>
    <t>TOPCP0201</t>
  </si>
  <si>
    <t>TOPSD0309</t>
  </si>
  <si>
    <t>$'000</t>
  </si>
  <si>
    <t>Number of spans</t>
  </si>
  <si>
    <t>Materiality</t>
  </si>
  <si>
    <t>Years</t>
  </si>
  <si>
    <t>Trees</t>
  </si>
  <si>
    <t>Defects</t>
  </si>
  <si>
    <t>Number of entry points at each transmission voltage level</t>
  </si>
  <si>
    <t xml:space="preserve">Number of exit points at each transmission voltage level </t>
  </si>
  <si>
    <t>Table 3.2 Provisions</t>
  </si>
  <si>
    <t>TEF03002</t>
  </si>
  <si>
    <t>TEF03003</t>
  </si>
  <si>
    <t>TEF03004</t>
  </si>
  <si>
    <t>TEF03005</t>
  </si>
  <si>
    <t>TEF03006</t>
  </si>
  <si>
    <t>Economic benchmarking data template</t>
  </si>
  <si>
    <t>TOPCP0102</t>
  </si>
  <si>
    <t>TOPCP0202</t>
  </si>
  <si>
    <t>[Add rows as required for other voltages here. For each additional row, specify the voltage level and add a variable code]</t>
  </si>
  <si>
    <t>TRAB0101</t>
  </si>
  <si>
    <t>TRAB0102</t>
  </si>
  <si>
    <t>TRAB0103</t>
  </si>
  <si>
    <t>TRAB0104</t>
  </si>
  <si>
    <t>TRAB0105</t>
  </si>
  <si>
    <t>TRAB0106</t>
  </si>
  <si>
    <t>TRAB0107</t>
  </si>
  <si>
    <t>TRAB0603</t>
  </si>
  <si>
    <t>TRAB0604</t>
  </si>
  <si>
    <t>number of years</t>
  </si>
  <si>
    <t>TEF03007</t>
  </si>
  <si>
    <t>[Insert additional rows for provisions here]</t>
  </si>
  <si>
    <t>TOPEX02</t>
  </si>
  <si>
    <t>TOPEX0201</t>
  </si>
  <si>
    <t>TOPEX0202</t>
  </si>
  <si>
    <t>TOPEX0203</t>
  </si>
  <si>
    <t>TOPEX0204</t>
  </si>
  <si>
    <t>TOPEX0205</t>
  </si>
  <si>
    <t>TOPEX0206</t>
  </si>
  <si>
    <t>TOPEX0207</t>
  </si>
  <si>
    <t>TOPEX0208</t>
  </si>
  <si>
    <t>TOPEX0209</t>
  </si>
  <si>
    <t>TOPEX0210</t>
  </si>
  <si>
    <t>TOPEX0211</t>
  </si>
  <si>
    <t>TOPEX0212</t>
  </si>
  <si>
    <t>8. Operating environment factors worksheets</t>
  </si>
  <si>
    <t>Route line length</t>
  </si>
  <si>
    <t>Maintenance - Lines</t>
  </si>
  <si>
    <t>Maintenance - Substations</t>
  </si>
  <si>
    <t>Maintenance - Communications</t>
  </si>
  <si>
    <t>TOPEX0104</t>
  </si>
  <si>
    <t>Maintenance - Secondary Systems</t>
  </si>
  <si>
    <t>TOPEX0105</t>
  </si>
  <si>
    <t>Maintenance - Land &amp; Easement</t>
  </si>
  <si>
    <t>TOPEX0106</t>
  </si>
  <si>
    <t>Maintenanace Support and Asset Management</t>
  </si>
  <si>
    <t>TOPEX0107</t>
  </si>
  <si>
    <t>Operations / Control Room</t>
  </si>
  <si>
    <t>TOPEX0108</t>
  </si>
  <si>
    <t xml:space="preserve">Grid Planning </t>
  </si>
  <si>
    <t>TOPEX0109</t>
  </si>
  <si>
    <t>Taxes &amp; Insurance</t>
  </si>
  <si>
    <t>TOPEX0110</t>
  </si>
  <si>
    <t>Property Management</t>
  </si>
  <si>
    <t>TOPEX0111</t>
  </si>
  <si>
    <t>Corporate and Regulatory Management</t>
  </si>
  <si>
    <t>TOPEX0112</t>
  </si>
  <si>
    <t>Business Management</t>
  </si>
  <si>
    <t>TOPEX0113</t>
  </si>
  <si>
    <t>Other Opex</t>
  </si>
  <si>
    <t>Workers' Compensation</t>
  </si>
  <si>
    <t>Number of events greater than 0.5 system minutes per annum</t>
  </si>
  <si>
    <t>Number of events greater than 0.25 system minutes per annum</t>
  </si>
  <si>
    <t>Dedicated SVC transformers</t>
  </si>
  <si>
    <t>TEF03008</t>
  </si>
  <si>
    <t>TEF03009</t>
  </si>
  <si>
    <t>TEF03010</t>
  </si>
  <si>
    <t>TEF03011</t>
  </si>
  <si>
    <t>TEF03012</t>
  </si>
  <si>
    <t>TEF03013</t>
  </si>
  <si>
    <t>TEF03014</t>
  </si>
  <si>
    <t>TEF03015</t>
  </si>
  <si>
    <t>TEF03016</t>
  </si>
  <si>
    <t>TEF03017</t>
  </si>
  <si>
    <t>TEF03018</t>
  </si>
  <si>
    <t>TEF03019</t>
  </si>
  <si>
    <t>TEF03020</t>
  </si>
  <si>
    <t>TEF03021</t>
  </si>
  <si>
    <t>TEF03022</t>
  </si>
  <si>
    <t>TEF03023</t>
  </si>
  <si>
    <t>TEF03024</t>
  </si>
  <si>
    <t>TEF03025</t>
  </si>
  <si>
    <t>TEF03026</t>
  </si>
  <si>
    <t>TEF03027</t>
  </si>
  <si>
    <t>TEF03028</t>
  </si>
  <si>
    <t>TEF03029</t>
  </si>
  <si>
    <t>TEF03030</t>
  </si>
  <si>
    <t>TEF03031</t>
  </si>
  <si>
    <t>TEF03032</t>
  </si>
  <si>
    <t>TEF03033</t>
  </si>
  <si>
    <t>TEF03034</t>
  </si>
  <si>
    <t>TEF03035</t>
  </si>
  <si>
    <t>TEF03036</t>
  </si>
  <si>
    <t>TEF03037</t>
  </si>
  <si>
    <t>TEF03038</t>
  </si>
  <si>
    <t>TEF03039</t>
  </si>
  <si>
    <t>TEF03040</t>
  </si>
  <si>
    <t>TEF03041</t>
  </si>
  <si>
    <t>TEF03042</t>
  </si>
  <si>
    <t>TEF03043</t>
  </si>
  <si>
    <t>TEF03044</t>
  </si>
  <si>
    <t>TEF03045</t>
  </si>
  <si>
    <t>TEF03046</t>
  </si>
  <si>
    <t>TEF03047</t>
  </si>
  <si>
    <t>TEF03048</t>
  </si>
  <si>
    <t>TEF03049</t>
  </si>
  <si>
    <t>TEF03050</t>
  </si>
  <si>
    <t>TEF03051</t>
  </si>
  <si>
    <t>TEF03052</t>
  </si>
  <si>
    <t>TEF03053</t>
  </si>
  <si>
    <t>TEF03054</t>
  </si>
  <si>
    <t>TEF03055</t>
  </si>
  <si>
    <t>TEF03056</t>
  </si>
  <si>
    <t>TEF03057</t>
  </si>
  <si>
    <t>TEF03058</t>
  </si>
  <si>
    <t>TEF03059</t>
  </si>
  <si>
    <t>TEF03060</t>
  </si>
  <si>
    <t>TEF03061</t>
  </si>
  <si>
    <t>TEF03062</t>
  </si>
  <si>
    <t>TEF03063</t>
  </si>
  <si>
    <t>TEF03064</t>
  </si>
  <si>
    <t>TEF03065</t>
  </si>
  <si>
    <t>TEF03066</t>
  </si>
  <si>
    <t>TEF03067</t>
  </si>
  <si>
    <t>TEF03068</t>
  </si>
  <si>
    <t>TEF03069</t>
  </si>
  <si>
    <t>TEF03070</t>
  </si>
  <si>
    <t>TEF03071</t>
  </si>
  <si>
    <t>TEF03072</t>
  </si>
  <si>
    <t>TEF03073</t>
  </si>
  <si>
    <t>TEF03074</t>
  </si>
  <si>
    <t>TEF03075</t>
  </si>
  <si>
    <t>TEF03076</t>
  </si>
  <si>
    <t>TEF03077</t>
  </si>
  <si>
    <t>TEF03078</t>
  </si>
  <si>
    <t>TEF03079</t>
  </si>
  <si>
    <t>TEF03080</t>
  </si>
  <si>
    <t>TEF03081</t>
  </si>
  <si>
    <t>TEF03082</t>
  </si>
  <si>
    <t>TEF03083</t>
  </si>
  <si>
    <t>TEF03084</t>
  </si>
  <si>
    <t>TEF03085</t>
  </si>
  <si>
    <t>TEF03086</t>
  </si>
  <si>
    <t>TEF03087</t>
  </si>
  <si>
    <t>TEF03088</t>
  </si>
  <si>
    <t>TEF03089</t>
  </si>
  <si>
    <t>TEF03090</t>
  </si>
  <si>
    <t>TEF03091</t>
  </si>
  <si>
    <t>TEF03092</t>
  </si>
  <si>
    <t>TEF03093</t>
  </si>
  <si>
    <t>TEF03094</t>
  </si>
  <si>
    <t>TEF03095</t>
  </si>
  <si>
    <t>TEF03096</t>
  </si>
  <si>
    <t>TEF03097</t>
  </si>
  <si>
    <t>TEF03098</t>
  </si>
  <si>
    <t>TEF03099</t>
  </si>
  <si>
    <t>TEF03100</t>
  </si>
  <si>
    <t>TEF03101</t>
  </si>
  <si>
    <t>TEF03102</t>
  </si>
  <si>
    <t>TEF03103</t>
  </si>
  <si>
    <t>TEF03104</t>
  </si>
  <si>
    <t>TEF03105</t>
  </si>
  <si>
    <t>TEF03106</t>
  </si>
  <si>
    <t>TEF03107</t>
  </si>
  <si>
    <t>TEF03108</t>
  </si>
  <si>
    <t>TEF03109</t>
  </si>
  <si>
    <t>TEF03110</t>
  </si>
  <si>
    <t>TEF03111</t>
  </si>
  <si>
    <t>TEF03112</t>
  </si>
  <si>
    <t>TEF03113</t>
  </si>
  <si>
    <t>TEF03114</t>
  </si>
  <si>
    <t>TEF03115</t>
  </si>
  <si>
    <t>TEF03116</t>
  </si>
  <si>
    <t>TEF03117</t>
  </si>
  <si>
    <t>TEF03118</t>
  </si>
  <si>
    <t>TEF03119</t>
  </si>
  <si>
    <t>TEF03120</t>
  </si>
  <si>
    <t>TEF03121</t>
  </si>
  <si>
    <t>TEF03122</t>
  </si>
  <si>
    <t>TEF03123</t>
  </si>
  <si>
    <t>TEF03124</t>
  </si>
  <si>
    <t>TEF03125</t>
  </si>
  <si>
    <t>TEF03126</t>
  </si>
  <si>
    <t>TEF03127</t>
  </si>
  <si>
    <t>TEF03128</t>
  </si>
  <si>
    <t>TEF03129</t>
  </si>
  <si>
    <t>TEF03130</t>
  </si>
  <si>
    <t>TEF03131</t>
  </si>
  <si>
    <t>TEF03132</t>
  </si>
  <si>
    <t>TEF03133</t>
  </si>
  <si>
    <t>TEF03134</t>
  </si>
  <si>
    <t>TEF03135</t>
  </si>
  <si>
    <t>TEF03136</t>
  </si>
  <si>
    <t>TEF03137</t>
  </si>
  <si>
    <t>TEF03138</t>
  </si>
  <si>
    <t>TEF03139</t>
  </si>
  <si>
    <t>TEF03140</t>
  </si>
  <si>
    <t>TEF03141</t>
  </si>
  <si>
    <t>TEF03142</t>
  </si>
  <si>
    <t>TEF03143</t>
  </si>
  <si>
    <t>TEF03144</t>
  </si>
  <si>
    <t>TEF03145</t>
  </si>
  <si>
    <t>TEF03146</t>
  </si>
  <si>
    <t>TEF03147</t>
  </si>
  <si>
    <t>TEF03148</t>
  </si>
  <si>
    <t>TEF03149</t>
  </si>
  <si>
    <t>TEF03150</t>
  </si>
  <si>
    <t>TEF03151</t>
  </si>
  <si>
    <t>TEF03152</t>
  </si>
  <si>
    <t>TEF03153</t>
  </si>
  <si>
    <t>TEF03154</t>
  </si>
  <si>
    <t>TEF03155</t>
  </si>
  <si>
    <t>TEF03156</t>
  </si>
  <si>
    <t>TEF03157</t>
  </si>
  <si>
    <t>TEF03158</t>
  </si>
  <si>
    <t>TEF03159</t>
  </si>
  <si>
    <t>TEF03160</t>
  </si>
  <si>
    <t>TEF03161</t>
  </si>
  <si>
    <t>TEF03162</t>
  </si>
  <si>
    <t>TEF03163</t>
  </si>
  <si>
    <t>TEF03164</t>
  </si>
  <si>
    <t>TEF03165</t>
  </si>
  <si>
    <t>TEF03166</t>
  </si>
  <si>
    <t>TEF03167</t>
  </si>
  <si>
    <t>TEF03168</t>
  </si>
  <si>
    <t>TEF03169</t>
  </si>
  <si>
    <t>TEF03170</t>
  </si>
  <si>
    <t>TEF03171</t>
  </si>
  <si>
    <t>TEF03172</t>
  </si>
  <si>
    <t>TEF03173</t>
  </si>
  <si>
    <t>TEF03174</t>
  </si>
  <si>
    <t>TEF03175</t>
  </si>
  <si>
    <t>TEF03176</t>
  </si>
  <si>
    <t>TEF03177</t>
  </si>
  <si>
    <t>TEF03178</t>
  </si>
  <si>
    <t>TEF03179</t>
  </si>
  <si>
    <t>TEF03180</t>
  </si>
  <si>
    <t>TEF03181</t>
  </si>
  <si>
    <t>TEF03182</t>
  </si>
  <si>
    <t>TEF03183</t>
  </si>
  <si>
    <t>TEF03184</t>
  </si>
  <si>
    <t>TEF03185</t>
  </si>
  <si>
    <t>TEF03186</t>
  </si>
  <si>
    <t>TEF03187</t>
  </si>
  <si>
    <t>TEF03188</t>
  </si>
  <si>
    <t>TEF03189</t>
  </si>
  <si>
    <t>TEF03190</t>
  </si>
  <si>
    <t>TEF03191</t>
  </si>
  <si>
    <t>TEF03192</t>
  </si>
  <si>
    <t>TEF03193</t>
  </si>
  <si>
    <t>TEF03194</t>
  </si>
  <si>
    <t>TEF03195</t>
  </si>
  <si>
    <t>TEF03196</t>
  </si>
  <si>
    <t>TEF03197</t>
  </si>
  <si>
    <t>TEF03198</t>
  </si>
  <si>
    <t>TEF03199</t>
  </si>
  <si>
    <t>TEF03200</t>
  </si>
  <si>
    <t>TEF03201</t>
  </si>
  <si>
    <t>TEF03202</t>
  </si>
  <si>
    <t>TEF03203</t>
  </si>
  <si>
    <t>TEF03204</t>
  </si>
  <si>
    <t>TEF03205</t>
  </si>
  <si>
    <t>TEF03206</t>
  </si>
  <si>
    <t>TEF03207</t>
  </si>
  <si>
    <t>TEF03208</t>
  </si>
  <si>
    <t>TEF03209</t>
  </si>
  <si>
    <t>TEF03210</t>
  </si>
  <si>
    <t>TEF03211</t>
  </si>
  <si>
    <t>TEF03212</t>
  </si>
  <si>
    <t>TEF03213</t>
  </si>
  <si>
    <t>TEF03214</t>
  </si>
  <si>
    <t>TEF03215</t>
  </si>
  <si>
    <t>TEF03216</t>
  </si>
  <si>
    <t>TEF03217</t>
  </si>
  <si>
    <t>TEF03218</t>
  </si>
  <si>
    <t>TEF03219</t>
  </si>
  <si>
    <t>TEF03220</t>
  </si>
  <si>
    <t>TEF03221</t>
  </si>
  <si>
    <t>TEF03222</t>
  </si>
  <si>
    <t>TEF03223</t>
  </si>
  <si>
    <t>TEF03224</t>
  </si>
  <si>
    <t>TEF03225</t>
  </si>
  <si>
    <t>TEF03226</t>
  </si>
  <si>
    <t>TEF03227</t>
  </si>
  <si>
    <t>TEF03228</t>
  </si>
  <si>
    <t>TEF03229</t>
  </si>
  <si>
    <t>TEF03230</t>
  </si>
  <si>
    <t>TEF03231</t>
  </si>
  <si>
    <t>TEF03232</t>
  </si>
  <si>
    <t>TEF03233</t>
  </si>
  <si>
    <t>TEF03234</t>
  </si>
  <si>
    <t>TEF03235</t>
  </si>
  <si>
    <t>TEF03236</t>
  </si>
  <si>
    <t>TEF03237</t>
  </si>
  <si>
    <t>TEF03238</t>
  </si>
  <si>
    <t>TEF03239</t>
  </si>
  <si>
    <t>TEF03240</t>
  </si>
  <si>
    <t>TEF03241</t>
  </si>
  <si>
    <t>TEF03242</t>
  </si>
  <si>
    <t>TEF03243</t>
  </si>
  <si>
    <t>TEF03244</t>
  </si>
  <si>
    <t>TEF03245</t>
  </si>
  <si>
    <t>TEF03246</t>
  </si>
  <si>
    <t>TEF03247</t>
  </si>
  <si>
    <t>TEF03248</t>
  </si>
  <si>
    <t>TEF03249</t>
  </si>
  <si>
    <t>TEF03250</t>
  </si>
  <si>
    <t>TEF03251</t>
  </si>
  <si>
    <t>TEF03252</t>
  </si>
  <si>
    <t>TEF03253</t>
  </si>
  <si>
    <t>TEF03254</t>
  </si>
  <si>
    <t>TEF03255</t>
  </si>
  <si>
    <t>TEF03256</t>
  </si>
  <si>
    <t>TEF03257</t>
  </si>
  <si>
    <t>TEF03258</t>
  </si>
  <si>
    <t>TEF03259</t>
  </si>
  <si>
    <t>TEF03260</t>
  </si>
  <si>
    <t>TEF03261</t>
  </si>
  <si>
    <t>TEF03262</t>
  </si>
  <si>
    <t>TEF03263</t>
  </si>
  <si>
    <t>TEF03264</t>
  </si>
  <si>
    <t>TEF03265</t>
  </si>
  <si>
    <t>TEF03266</t>
  </si>
  <si>
    <t>TEF03267</t>
  </si>
  <si>
    <t>TEF03268</t>
  </si>
  <si>
    <t>TEF03269</t>
  </si>
  <si>
    <t>TEF03270</t>
  </si>
  <si>
    <t>TEF03271</t>
  </si>
  <si>
    <t>TEF03272</t>
  </si>
  <si>
    <t>TEF03273</t>
  </si>
  <si>
    <t>TEF03274</t>
  </si>
  <si>
    <t>TEF03275</t>
  </si>
  <si>
    <t>TEF03276</t>
  </si>
  <si>
    <t>TEF03277</t>
  </si>
  <si>
    <t>TEF03278</t>
  </si>
  <si>
    <t>TEF03279</t>
  </si>
  <si>
    <t>TEF03280</t>
  </si>
  <si>
    <t>TEF03281</t>
  </si>
  <si>
    <t>TEF03282</t>
  </si>
  <si>
    <t>TEF03283</t>
  </si>
  <si>
    <t>TEF03284</t>
  </si>
  <si>
    <t>TEF03285</t>
  </si>
  <si>
    <t>TEF03286</t>
  </si>
  <si>
    <t>TEF03287</t>
  </si>
  <si>
    <t>TEF03288</t>
  </si>
  <si>
    <t>TEF03289</t>
  </si>
  <si>
    <t>TEF03290</t>
  </si>
  <si>
    <t>TEF03291</t>
  </si>
  <si>
    <t>TEF03292</t>
  </si>
  <si>
    <t>TEF03293</t>
  </si>
  <si>
    <t>TEF03294</t>
  </si>
  <si>
    <t>TEF03295</t>
  </si>
  <si>
    <t>TEF03296</t>
  </si>
  <si>
    <t>TEF03297</t>
  </si>
  <si>
    <t>TEF03298</t>
  </si>
  <si>
    <t>TEF03299</t>
  </si>
  <si>
    <t>TEF03300</t>
  </si>
  <si>
    <t>TEF03301</t>
  </si>
  <si>
    <t>TEF03302</t>
  </si>
  <si>
    <t>TEF03303</t>
  </si>
  <si>
    <t>TEF03304</t>
  </si>
  <si>
    <t>TEF03305</t>
  </si>
  <si>
    <t>TEF03306</t>
  </si>
  <si>
    <t>TEF03307</t>
  </si>
  <si>
    <t>TEF03308</t>
  </si>
  <si>
    <t>TEF03309</t>
  </si>
  <si>
    <t>TEF03310</t>
  </si>
  <si>
    <t>TEF03311</t>
  </si>
  <si>
    <t>TEF03312</t>
  </si>
  <si>
    <t>TEF03313</t>
  </si>
  <si>
    <t>TEF03314</t>
  </si>
  <si>
    <t>TEF03315</t>
  </si>
  <si>
    <t>TEF03316</t>
  </si>
  <si>
    <t>TEF03317</t>
  </si>
  <si>
    <t>TEF03318</t>
  </si>
  <si>
    <t>TEF03319</t>
  </si>
  <si>
    <t>TEF03320</t>
  </si>
  <si>
    <t>TEF03321</t>
  </si>
  <si>
    <t>TEF03322</t>
  </si>
  <si>
    <t>TEF03323</t>
  </si>
  <si>
    <t>TEF03324</t>
  </si>
  <si>
    <t>TEF03325</t>
  </si>
  <si>
    <t>TEF03326</t>
  </si>
  <si>
    <t>TEF03327</t>
  </si>
  <si>
    <t>TEF03328</t>
  </si>
  <si>
    <t>TEF03329</t>
  </si>
  <si>
    <t>TEF03330</t>
  </si>
  <si>
    <t>TEF03331</t>
  </si>
  <si>
    <t>TEF03332</t>
  </si>
  <si>
    <t>TEF03333</t>
  </si>
  <si>
    <t>TEF03334</t>
  </si>
  <si>
    <t>TEF03335</t>
  </si>
  <si>
    <t>TEF03336</t>
  </si>
  <si>
    <t>TEF03337</t>
  </si>
  <si>
    <t>TEF03338</t>
  </si>
  <si>
    <t>TEF03339</t>
  </si>
  <si>
    <t>TEF03340</t>
  </si>
  <si>
    <t>TEF03341</t>
  </si>
  <si>
    <t>TEF03342</t>
  </si>
  <si>
    <t>TEF03343</t>
  </si>
  <si>
    <t>TEF03344</t>
  </si>
  <si>
    <t>TEF03345</t>
  </si>
  <si>
    <t>TEF03346</t>
  </si>
  <si>
    <t>TEF03347</t>
  </si>
  <si>
    <t>TEF03348</t>
  </si>
  <si>
    <t>TEF03349</t>
  </si>
  <si>
    <t>TEF03350</t>
  </si>
  <si>
    <t>TEF03351</t>
  </si>
  <si>
    <t>TEF03352</t>
  </si>
  <si>
    <t>TEF03353</t>
  </si>
  <si>
    <t>TEF03354</t>
  </si>
  <si>
    <t>TEF03355</t>
  </si>
  <si>
    <t>TEF03356</t>
  </si>
  <si>
    <t>TEF03357</t>
  </si>
  <si>
    <t>TEF03358</t>
  </si>
  <si>
    <t>TEF03359</t>
  </si>
  <si>
    <t>TEF03360</t>
  </si>
  <si>
    <t>TEF03361</t>
  </si>
  <si>
    <t>TEF03362</t>
  </si>
  <si>
    <t>TEF03363</t>
  </si>
  <si>
    <t>TEF03364</t>
  </si>
  <si>
    <t>TEF03365</t>
  </si>
  <si>
    <t>TEF03366</t>
  </si>
  <si>
    <t>TEF03367</t>
  </si>
  <si>
    <t>TEF03368</t>
  </si>
  <si>
    <t>TEF03369</t>
  </si>
  <si>
    <t>TEF03370</t>
  </si>
  <si>
    <t>TEF03371</t>
  </si>
  <si>
    <t>TEF03372</t>
  </si>
  <si>
    <t>TEF03373</t>
  </si>
  <si>
    <t>TEF03374</t>
  </si>
  <si>
    <t>TEF03375</t>
  </si>
  <si>
    <t>TEF03376</t>
  </si>
  <si>
    <t>TEF03377</t>
  </si>
  <si>
    <t>TEF03378</t>
  </si>
  <si>
    <t>TEF03379</t>
  </si>
  <si>
    <t>TEF03380</t>
  </si>
  <si>
    <t>TEF03381</t>
  </si>
  <si>
    <t>TEF03382</t>
  </si>
  <si>
    <t>TEF03383</t>
  </si>
  <si>
    <t>TEF03384</t>
  </si>
  <si>
    <t>TEF03385</t>
  </si>
  <si>
    <t>TEF03386</t>
  </si>
  <si>
    <t>TEF03387</t>
  </si>
  <si>
    <t>TEF03388</t>
  </si>
  <si>
    <t>TEF03389</t>
  </si>
  <si>
    <t>TEF03390</t>
  </si>
  <si>
    <t>TEF03391</t>
  </si>
  <si>
    <t>TEF03392</t>
  </si>
  <si>
    <t>TEF03393</t>
  </si>
  <si>
    <t>TEF03394</t>
  </si>
  <si>
    <t>TEF03395</t>
  </si>
  <si>
    <t>TEF03396</t>
  </si>
  <si>
    <t>TEF03397</t>
  </si>
  <si>
    <t>TEF03398</t>
  </si>
  <si>
    <t>TEF03399</t>
  </si>
  <si>
    <t>TEF03400</t>
  </si>
  <si>
    <t>TEF03401</t>
  </si>
  <si>
    <t>TEF03402</t>
  </si>
  <si>
    <t>TEF03403</t>
  </si>
  <si>
    <t>TEF03404</t>
  </si>
  <si>
    <t>TEF03405</t>
  </si>
  <si>
    <t>TEF03406</t>
  </si>
  <si>
    <t>TEF03407</t>
  </si>
  <si>
    <t>TEF03408</t>
  </si>
  <si>
    <t>TEF03409</t>
  </si>
  <si>
    <t>TEF03410</t>
  </si>
  <si>
    <t>TEF03411</t>
  </si>
  <si>
    <t>TEF03412</t>
  </si>
  <si>
    <t>TEF03413</t>
  </si>
  <si>
    <t>TEF03414</t>
  </si>
  <si>
    <t>TEF03415</t>
  </si>
  <si>
    <t>TEF03416</t>
  </si>
  <si>
    <t>TEF03417</t>
  </si>
  <si>
    <t>TEF03418</t>
  </si>
  <si>
    <t>TEF03419</t>
  </si>
  <si>
    <t>TEF03420</t>
  </si>
  <si>
    <t>TEF03421</t>
  </si>
  <si>
    <t>TEF03422</t>
  </si>
  <si>
    <t>TEF03423</t>
  </si>
  <si>
    <t>TEF03424</t>
  </si>
  <si>
    <t>TEF03425</t>
  </si>
  <si>
    <t>TEF03426</t>
  </si>
  <si>
    <t>TEF03427</t>
  </si>
  <si>
    <t>TEF03428</t>
  </si>
  <si>
    <t>TEF03429</t>
  </si>
  <si>
    <t>TEF03430</t>
  </si>
  <si>
    <t>TEF03431</t>
  </si>
  <si>
    <t>TEF03432</t>
  </si>
  <si>
    <t>TEF03433</t>
  </si>
  <si>
    <t>TEF03434</t>
  </si>
  <si>
    <t>TEF03435</t>
  </si>
  <si>
    <t>TEF03436</t>
  </si>
  <si>
    <t>TEF03437</t>
  </si>
  <si>
    <t>TEF03438</t>
  </si>
  <si>
    <t>TEF03439</t>
  </si>
  <si>
    <t>TEF03440</t>
  </si>
  <si>
    <t>TEF03441</t>
  </si>
  <si>
    <t>TEF03442</t>
  </si>
  <si>
    <t>TEF03443</t>
  </si>
  <si>
    <t>TEF03444</t>
  </si>
  <si>
    <t>TEF03445</t>
  </si>
  <si>
    <t>TEF03446</t>
  </si>
  <si>
    <t>TEF03447</t>
  </si>
  <si>
    <t>TEF03448</t>
  </si>
  <si>
    <t>TEF03449</t>
  </si>
  <si>
    <t>TEF03450</t>
  </si>
  <si>
    <t>TEF03451</t>
  </si>
  <si>
    <t>TEF03452</t>
  </si>
  <si>
    <t>TEF03453</t>
  </si>
  <si>
    <t>TEF03454</t>
  </si>
  <si>
    <t>TEF03455</t>
  </si>
  <si>
    <t>TEF03456</t>
  </si>
  <si>
    <t>TEF03457</t>
  </si>
  <si>
    <t>TEF03458</t>
  </si>
  <si>
    <t>TEF03459</t>
  </si>
  <si>
    <t>TEF03460</t>
  </si>
  <si>
    <t>TEF03461</t>
  </si>
  <si>
    <t>TEF03462</t>
  </si>
  <si>
    <t>TEF03463</t>
  </si>
  <si>
    <t>TEF03464</t>
  </si>
  <si>
    <t>TEF03465</t>
  </si>
  <si>
    <t>TEF03466</t>
  </si>
  <si>
    <t>TEF03467</t>
  </si>
  <si>
    <t>TEF03468</t>
  </si>
  <si>
    <t>TEF03469</t>
  </si>
  <si>
    <t>TEF03470</t>
  </si>
  <si>
    <t>TEF03471</t>
  </si>
  <si>
    <t>TEF03472</t>
  </si>
  <si>
    <t>TEF03473</t>
  </si>
  <si>
    <t>TEF03474</t>
  </si>
  <si>
    <t>TEF03475</t>
  </si>
  <si>
    <t>TEF03476</t>
  </si>
  <si>
    <t>TEF03477</t>
  </si>
  <si>
    <t>TEF03478</t>
  </si>
  <si>
    <t>TEF03479</t>
  </si>
  <si>
    <t>TEF03480</t>
  </si>
  <si>
    <t>TEF03481</t>
  </si>
  <si>
    <t>TEF03482</t>
  </si>
  <si>
    <t>TEF03483</t>
  </si>
  <si>
    <t>TEF03484</t>
  </si>
  <si>
    <t>TEF03485</t>
  </si>
  <si>
    <t>TEF03486</t>
  </si>
  <si>
    <t>TEF03487</t>
  </si>
  <si>
    <t>TEF03488</t>
  </si>
  <si>
    <t>TEF03489</t>
  </si>
  <si>
    <t>TEF03490</t>
  </si>
  <si>
    <t>TEF03491</t>
  </si>
  <si>
    <t>TEF03492</t>
  </si>
  <si>
    <t>TEF03493</t>
  </si>
  <si>
    <t>TEF03494</t>
  </si>
  <si>
    <t>TEF03495</t>
  </si>
  <si>
    <t>TEF03496</t>
  </si>
  <si>
    <t>TEF03497</t>
  </si>
  <si>
    <t>TEF03498</t>
  </si>
  <si>
    <t>TEF03499</t>
  </si>
  <si>
    <t>TEF03500</t>
  </si>
  <si>
    <t>TEF03501</t>
  </si>
  <si>
    <t>TEF03502</t>
  </si>
  <si>
    <t>TEF03503</t>
  </si>
  <si>
    <t>TEF03504</t>
  </si>
  <si>
    <t>TEF03505</t>
  </si>
  <si>
    <t>TEF03506</t>
  </si>
  <si>
    <t>TEF03507</t>
  </si>
  <si>
    <t>TEF03508</t>
  </si>
  <si>
    <t>TEF03509</t>
  </si>
  <si>
    <t>TEF03510</t>
  </si>
  <si>
    <t>TEF03511</t>
  </si>
  <si>
    <t>TEF03512</t>
  </si>
  <si>
    <t>TEF03513</t>
  </si>
  <si>
    <t>TEF03514</t>
  </si>
  <si>
    <t>TEF03515</t>
  </si>
  <si>
    <t>TEF03516</t>
  </si>
  <si>
    <t>TEF03517</t>
  </si>
  <si>
    <t>TEF03518</t>
  </si>
  <si>
    <t>TEF03519</t>
  </si>
  <si>
    <t>TEF03520</t>
  </si>
  <si>
    <t>TEF03521</t>
  </si>
  <si>
    <t>TEF03522</t>
  </si>
  <si>
    <t>TEF03523</t>
  </si>
  <si>
    <t>TEF03524</t>
  </si>
  <si>
    <t>TEF03525</t>
  </si>
  <si>
    <t>TEF03526</t>
  </si>
  <si>
    <t>TEF03527</t>
  </si>
  <si>
    <t>TEF03528</t>
  </si>
  <si>
    <t>TEF03529</t>
  </si>
  <si>
    <t>TEF03530</t>
  </si>
  <si>
    <t>TEF03531</t>
  </si>
  <si>
    <t>TEF03532</t>
  </si>
  <si>
    <t>TEF03533</t>
  </si>
  <si>
    <t>TEF03534</t>
  </si>
  <si>
    <t>TEF03535</t>
  </si>
  <si>
    <t>TEF03536</t>
  </si>
  <si>
    <t>TEF03537</t>
  </si>
  <si>
    <t>TEF03538</t>
  </si>
  <si>
    <t>TEF03539</t>
  </si>
  <si>
    <t>TEF03540</t>
  </si>
  <si>
    <t>TEF03541</t>
  </si>
  <si>
    <t>TEF03542</t>
  </si>
  <si>
    <t>TEF03543</t>
  </si>
  <si>
    <t>TEF03544</t>
  </si>
  <si>
    <t>TEF03545</t>
  </si>
  <si>
    <t>TEF03546</t>
  </si>
  <si>
    <t>TEF03547</t>
  </si>
  <si>
    <t>TEF03548</t>
  </si>
  <si>
    <t>TEF03549</t>
  </si>
  <si>
    <t>TEF03550</t>
  </si>
  <si>
    <t>TEF03551</t>
  </si>
  <si>
    <t>TEF03552</t>
  </si>
  <si>
    <t>TEF03553</t>
  </si>
  <si>
    <t>TEF03554</t>
  </si>
  <si>
    <t>TEF03555</t>
  </si>
  <si>
    <t>TEF03556</t>
  </si>
  <si>
    <t>TEF03557</t>
  </si>
  <si>
    <t>TEF03558</t>
  </si>
  <si>
    <t>TEF03559</t>
  </si>
  <si>
    <t>TEF03560</t>
  </si>
  <si>
    <t>TEF03561</t>
  </si>
  <si>
    <t>TEF03562</t>
  </si>
  <si>
    <t>TEF03563</t>
  </si>
  <si>
    <t>TEF03564</t>
  </si>
  <si>
    <t>TEF03565</t>
  </si>
  <si>
    <t>TEF03566</t>
  </si>
  <si>
    <t>TEF03567</t>
  </si>
  <si>
    <t>TEF03568</t>
  </si>
  <si>
    <t>TEF03569</t>
  </si>
  <si>
    <t>TEF03570</t>
  </si>
  <si>
    <t>TEF03571</t>
  </si>
  <si>
    <t>TEF03572</t>
  </si>
  <si>
    <t>TEF03573</t>
  </si>
  <si>
    <t>TEF03574</t>
  </si>
  <si>
    <t>TEF03575</t>
  </si>
  <si>
    <t>TEF03576</t>
  </si>
  <si>
    <t>TEF03577</t>
  </si>
  <si>
    <t>TEF03578</t>
  </si>
  <si>
    <t>TEF03579</t>
  </si>
  <si>
    <t>TEF03580</t>
  </si>
  <si>
    <t>TEF03581</t>
  </si>
  <si>
    <t>TEF03582</t>
  </si>
  <si>
    <t>TEF03583</t>
  </si>
  <si>
    <t>TEF03584</t>
  </si>
  <si>
    <t>TEF03585</t>
  </si>
  <si>
    <t>TEF03586</t>
  </si>
  <si>
    <t>TEF03587</t>
  </si>
  <si>
    <t>TEF03588</t>
  </si>
  <si>
    <t>TEF03589</t>
  </si>
  <si>
    <t>TEF03590</t>
  </si>
  <si>
    <t>TEF03591</t>
  </si>
  <si>
    <t>TEF03592</t>
  </si>
  <si>
    <t>TEF03593</t>
  </si>
  <si>
    <t>TEF03594</t>
  </si>
  <si>
    <t>TEF03595</t>
  </si>
  <si>
    <t>TEF03596</t>
  </si>
  <si>
    <t>TEF03597</t>
  </si>
  <si>
    <t>TEF03598</t>
  </si>
  <si>
    <t>TEF03599</t>
  </si>
  <si>
    <t>TEF03600</t>
  </si>
  <si>
    <t>TEF03601</t>
  </si>
  <si>
    <t>TEF03602</t>
  </si>
  <si>
    <t>TEF03603</t>
  </si>
  <si>
    <t>TEF03604</t>
  </si>
  <si>
    <t>TEF03605</t>
  </si>
  <si>
    <t>TEF03606</t>
  </si>
  <si>
    <t>TEF03607</t>
  </si>
  <si>
    <t>TEF03608</t>
  </si>
  <si>
    <t>TEF03609</t>
  </si>
  <si>
    <t>TEF03610</t>
  </si>
  <si>
    <t>TEF03611</t>
  </si>
  <si>
    <t>TEF03612</t>
  </si>
  <si>
    <t>TEF03613</t>
  </si>
  <si>
    <t>TEF03614</t>
  </si>
  <si>
    <t>TEF03615</t>
  </si>
  <si>
    <t>TEF03616</t>
  </si>
  <si>
    <t>TEF03617</t>
  </si>
  <si>
    <t>TEF03618</t>
  </si>
  <si>
    <t>TEF03619</t>
  </si>
  <si>
    <t>TEF03620</t>
  </si>
  <si>
    <t>TEF03621</t>
  </si>
  <si>
    <t>TEF03622</t>
  </si>
  <si>
    <t>TEF03623</t>
  </si>
  <si>
    <t>TEF03624</t>
  </si>
  <si>
    <t>TEF03625</t>
  </si>
  <si>
    <t>TEF03626</t>
  </si>
  <si>
    <t>TEF03627</t>
  </si>
  <si>
    <t>TEF03628</t>
  </si>
  <si>
    <t>TOPED0104</t>
  </si>
  <si>
    <t>TOPED0105</t>
  </si>
  <si>
    <t>To Directly connected end–users (330kV)</t>
  </si>
  <si>
    <t>To Directly connected end–users (220kV)</t>
  </si>
  <si>
    <t>To Directly connected end–users (132kV)</t>
  </si>
  <si>
    <t>TOPCP0103</t>
  </si>
  <si>
    <t>TOPCP0104</t>
  </si>
  <si>
    <t>TOPCP0105</t>
  </si>
  <si>
    <t>TOPCP0106</t>
  </si>
  <si>
    <t>TOPCP0107</t>
  </si>
  <si>
    <t>22 kV</t>
  </si>
  <si>
    <t>TOPCP0108</t>
  </si>
  <si>
    <t>11 kV</t>
  </si>
  <si>
    <t>TOPCP0203</t>
  </si>
  <si>
    <t>TOPCP0204</t>
  </si>
  <si>
    <t>TOPCP0205</t>
  </si>
  <si>
    <t>TOPCP0206</t>
  </si>
  <si>
    <t>TOPCP0207</t>
  </si>
  <si>
    <t>TOPCP0208</t>
  </si>
  <si>
    <t>Long Services Leave</t>
  </si>
  <si>
    <t>TOPEX03</t>
  </si>
  <si>
    <t>Annual Leave</t>
  </si>
  <si>
    <t>TOPEX0301</t>
  </si>
  <si>
    <t>TOPEX0302</t>
  </si>
  <si>
    <t>TOPEX0303</t>
  </si>
  <si>
    <t>TOPEX0304</t>
  </si>
  <si>
    <t>TOPEX0305</t>
  </si>
  <si>
    <t>TOPEX0306</t>
  </si>
  <si>
    <t>TOPEX0307</t>
  </si>
  <si>
    <t>TOPEX0308</t>
  </si>
  <si>
    <t>TOPEX0309</t>
  </si>
  <si>
    <t>TOPEX0310</t>
  </si>
  <si>
    <t>TOPEX0311</t>
  </si>
  <si>
    <t>TOPEX0312</t>
  </si>
  <si>
    <t>TOPEX04</t>
  </si>
  <si>
    <t>TOPEX0401</t>
  </si>
  <si>
    <t>TOPEX0402</t>
  </si>
  <si>
    <t>TOPEX0403</t>
  </si>
  <si>
    <t>TOPEX0404</t>
  </si>
  <si>
    <t>TOPEX0405</t>
  </si>
  <si>
    <t>TOPEX0406</t>
  </si>
  <si>
    <t>TOPEX0407</t>
  </si>
  <si>
    <t>TOPEX0408</t>
  </si>
  <si>
    <t>TOPEX0409</t>
  </si>
  <si>
    <t>TOPEX0410</t>
  </si>
  <si>
    <t>TOPEX0411</t>
  </si>
  <si>
    <t>TOPEX0412</t>
  </si>
  <si>
    <t>TOPEX0104A</t>
  </si>
  <si>
    <t>TOPEX0105A</t>
  </si>
  <si>
    <t>TOPEX0106A</t>
  </si>
  <si>
    <t>TOPEX0107A</t>
  </si>
  <si>
    <t>TOPEX0108A</t>
  </si>
  <si>
    <t>TOPEX0109A</t>
  </si>
  <si>
    <t>TOPEX0110A</t>
  </si>
  <si>
    <t>TOPEX0111A</t>
  </si>
  <si>
    <t>TOPEX0112A</t>
  </si>
  <si>
    <t>TOPEX0113A</t>
  </si>
  <si>
    <t>TOPED0106</t>
  </si>
  <si>
    <t>Pumping and Power Station Auxillaries</t>
  </si>
  <si>
    <t>TOPED0101a</t>
  </si>
  <si>
    <t>To Other connected transmission networks (Imports + Exports)</t>
  </si>
  <si>
    <t>TOPEX05</t>
  </si>
  <si>
    <t>Defined Benefits Scheme Superannuation</t>
  </si>
  <si>
    <t>TOPEX0501</t>
  </si>
  <si>
    <t>TOPEX0502</t>
  </si>
  <si>
    <t>TOPEX0503</t>
  </si>
  <si>
    <t>TOPEX0504</t>
  </si>
  <si>
    <t>TOPEX0505</t>
  </si>
  <si>
    <t>TOPEX0506</t>
  </si>
  <si>
    <t>TOPEX0507</t>
  </si>
  <si>
    <t>TOPEX0508</t>
  </si>
  <si>
    <t>TOPEX0509</t>
  </si>
  <si>
    <t>TOPEX0510</t>
  </si>
  <si>
    <t>TOPEX0511</t>
  </si>
  <si>
    <t>TOPEX0512</t>
  </si>
  <si>
    <t>WILCANNIA</t>
  </si>
  <si>
    <t>No</t>
  </si>
  <si>
    <t>TIBOOBURRA</t>
  </si>
  <si>
    <t>WHITE CLIFFS</t>
  </si>
  <si>
    <t>FOWLERS GAP</t>
  </si>
  <si>
    <t>BROKEN HILL</t>
  </si>
  <si>
    <t>Yes</t>
  </si>
  <si>
    <t>RUFUS</t>
  </si>
  <si>
    <t>MENINDEE</t>
  </si>
  <si>
    <t>POONCARIE</t>
  </si>
  <si>
    <t>SILVERTON</t>
  </si>
  <si>
    <t>WENTWORTH</t>
  </si>
  <si>
    <t>BOURKE</t>
  </si>
  <si>
    <t>BREWARRINA</t>
  </si>
  <si>
    <t>COBAR</t>
  </si>
  <si>
    <t>COLLARENEBRI</t>
  </si>
  <si>
    <t>GOODOOGA</t>
  </si>
  <si>
    <t>WANAARING</t>
  </si>
  <si>
    <t>NORTH BOURKE</t>
  </si>
  <si>
    <t>LIGHTNING RIDGE</t>
  </si>
  <si>
    <t>IVANHOE</t>
  </si>
  <si>
    <t>BALRANALD</t>
  </si>
  <si>
    <t>EUSTON</t>
  </si>
  <si>
    <t>MOUNT HOPE</t>
  </si>
  <si>
    <t>CONDOBOLIN</t>
  </si>
  <si>
    <t>WEST WYALONG</t>
  </si>
  <si>
    <t>PEAK HILL</t>
  </si>
  <si>
    <t>TULLAMORE</t>
  </si>
  <si>
    <t>ALECTOWN</t>
  </si>
  <si>
    <t>COONAMBLE</t>
  </si>
  <si>
    <t>GILGANDRA</t>
  </si>
  <si>
    <t>NYNGAN</t>
  </si>
  <si>
    <t>QUAMBONE</t>
  </si>
  <si>
    <t>TRANGIE</t>
  </si>
  <si>
    <t>NARROMINE</t>
  </si>
  <si>
    <t>SNAKES PLAIN</t>
  </si>
  <si>
    <t>MUNGINDI</t>
  </si>
  <si>
    <t>WALGETT</t>
  </si>
  <si>
    <t>BURREN JUNCTION</t>
  </si>
  <si>
    <t>PILLIGA</t>
  </si>
  <si>
    <t>MOREE</t>
  </si>
  <si>
    <t>BARADINE</t>
  </si>
  <si>
    <t>BOGGABILLA</t>
  </si>
  <si>
    <t>NARRABRI</t>
  </si>
  <si>
    <t>TERRY HIE HIE</t>
  </si>
  <si>
    <t>BARRABA</t>
  </si>
  <si>
    <t>BINGARA</t>
  </si>
  <si>
    <t>WARIALDA</t>
  </si>
  <si>
    <t>WALLANGRA</t>
  </si>
  <si>
    <t>PINDAROI</t>
  </si>
  <si>
    <t>THIRLDENE</t>
  </si>
  <si>
    <t>UPPER HORTON</t>
  </si>
  <si>
    <t>KAPUTAR</t>
  </si>
  <si>
    <t>GUNNEDAH</t>
  </si>
  <si>
    <t>MANILLA</t>
  </si>
  <si>
    <t>QUIRINDI</t>
  </si>
  <si>
    <t>WESTDALE</t>
  </si>
  <si>
    <t>MACDONALDS CREEK</t>
  </si>
  <si>
    <t>WOOLBROOK</t>
  </si>
  <si>
    <t>GOWRIE</t>
  </si>
  <si>
    <t>NUNDLE</t>
  </si>
  <si>
    <t>KEEPIT</t>
  </si>
  <si>
    <t>BOWLING ALLEY POINT</t>
  </si>
  <si>
    <t>MULLA CREEK</t>
  </si>
  <si>
    <t>ARMIDALE</t>
  </si>
  <si>
    <t>BUNDARRA</t>
  </si>
  <si>
    <t>DEEPWATER</t>
  </si>
  <si>
    <t>GLEN INNES</t>
  </si>
  <si>
    <t>GUYRA</t>
  </si>
  <si>
    <t>INVERELL</t>
  </si>
  <si>
    <t>TINGHA</t>
  </si>
  <si>
    <t>KOREELAH</t>
  </si>
  <si>
    <t>TENTERFIELD</t>
  </si>
  <si>
    <t>URALLA</t>
  </si>
  <si>
    <t>WALCHA</t>
  </si>
  <si>
    <t>DUMARESQ VALLEY</t>
  </si>
  <si>
    <t>BALALA</t>
  </si>
  <si>
    <t>TENTERDEN</t>
  </si>
  <si>
    <t>YARROWYCK</t>
  </si>
  <si>
    <t>MAYBOLE</t>
  </si>
  <si>
    <t>EMMAVILLE</t>
  </si>
  <si>
    <t>BLACK MOUNTAIN</t>
  </si>
  <si>
    <t>BOOROLONG</t>
  </si>
  <si>
    <t>BOOROOK</t>
  </si>
  <si>
    <t>JEOGLA</t>
  </si>
  <si>
    <t>URBENVILLE</t>
  </si>
  <si>
    <t>WOLLOMOMBI</t>
  </si>
  <si>
    <t>GLEN ELGIN</t>
  </si>
  <si>
    <t>ENMORE</t>
  </si>
  <si>
    <t>TABULAM</t>
  </si>
  <si>
    <t>KOOKABOOKRA</t>
  </si>
  <si>
    <t>YARROWITCH</t>
  </si>
  <si>
    <t>NEWTON BOYD</t>
  </si>
  <si>
    <t>BYRON BAY</t>
  </si>
  <si>
    <t>YAMBA</t>
  </si>
  <si>
    <t>CONDONG</t>
  </si>
  <si>
    <t>UNUMGAR</t>
  </si>
  <si>
    <t>SOUTH GRAFTON</t>
  </si>
  <si>
    <t>GREVILLIA</t>
  </si>
  <si>
    <t>HARWOOD</t>
  </si>
  <si>
    <t>SOUTH LISMORE</t>
  </si>
  <si>
    <t>NIMBIN</t>
  </si>
  <si>
    <t>ROSEBERRY</t>
  </si>
  <si>
    <t>TABBIMOBLE</t>
  </si>
  <si>
    <t>LIMPINWOOD</t>
  </si>
  <si>
    <t>WHIAN WHIAN</t>
  </si>
  <si>
    <t>CASINO</t>
  </si>
  <si>
    <t>BROADWATER</t>
  </si>
  <si>
    <t>FEDERAL</t>
  </si>
  <si>
    <t>TRENAYR</t>
  </si>
  <si>
    <t>UPPER MONGOGARIE</t>
  </si>
  <si>
    <t>WHIPORIE</t>
  </si>
  <si>
    <t>PUMPENBIL</t>
  </si>
  <si>
    <t>GREEN PIGEON</t>
  </si>
  <si>
    <t>LYNCHS CREEK</t>
  </si>
  <si>
    <t>KUNGHUR</t>
  </si>
  <si>
    <t>GRAFTON</t>
  </si>
  <si>
    <t>ALSTONVILLE</t>
  </si>
  <si>
    <t>DOUBTFUL CREEK</t>
  </si>
  <si>
    <t>MURWILLUMBAH</t>
  </si>
  <si>
    <t>GLENUGIE</t>
  </si>
  <si>
    <t>BOM BOM</t>
  </si>
  <si>
    <t>MONGOGARIE</t>
  </si>
  <si>
    <t>BALLINA</t>
  </si>
  <si>
    <t>THE GAP</t>
  </si>
  <si>
    <t>LOFTVILLE</t>
  </si>
  <si>
    <t>RICHMOND HILL</t>
  </si>
  <si>
    <t>BELLBROOK</t>
  </si>
  <si>
    <t>BELLINGEN</t>
  </si>
  <si>
    <t>BROOKLANA</t>
  </si>
  <si>
    <t>ALDAVILLA</t>
  </si>
  <si>
    <t>CLOUDS CREEK</t>
  </si>
  <si>
    <t>WEST KEMPSEY</t>
  </si>
  <si>
    <t>UPPER ORARA</t>
  </si>
  <si>
    <t>ARAKOON</t>
  </si>
  <si>
    <t>COFFS HARBOUR</t>
  </si>
  <si>
    <t>WILLI WILLI</t>
  </si>
  <si>
    <t>WOOLGOOLGA</t>
  </si>
  <si>
    <t>DORRIGO</t>
  </si>
  <si>
    <t>Unknown</t>
  </si>
  <si>
    <t>? Island Near Coffs Harbour</t>
  </si>
  <si>
    <t>DUNDURRABIN</t>
  </si>
  <si>
    <t>GLENIFFER</t>
  </si>
  <si>
    <t>LANSDOWNE FOREST</t>
  </si>
  <si>
    <t>COOLONGOLOOK</t>
  </si>
  <si>
    <t>FORSTER</t>
  </si>
  <si>
    <t>HARRINGTON</t>
  </si>
  <si>
    <t>PORT MACQUARIE</t>
  </si>
  <si>
    <t>TAREE</t>
  </si>
  <si>
    <t>WAUCHOPE</t>
  </si>
  <si>
    <t>KENDALL</t>
  </si>
  <si>
    <t>COMBOYNE</t>
  </si>
  <si>
    <t>MOUNT SEAVIEW</t>
  </si>
  <si>
    <t>NOWENDOC</t>
  </si>
  <si>
    <t>CELLS RIVER</t>
  </si>
  <si>
    <t>MOPARRABAH</t>
  </si>
  <si>
    <t>FAULKLAND</t>
  </si>
  <si>
    <t>ELANDS</t>
  </si>
  <si>
    <t>CUNDLETOWN</t>
  </si>
  <si>
    <t>RUTHERFORD</t>
  </si>
  <si>
    <t>CESSNOCK</t>
  </si>
  <si>
    <t>DUNGOG</t>
  </si>
  <si>
    <t>KULNURA</t>
  </si>
  <si>
    <t>EAST MAITLAND</t>
  </si>
  <si>
    <t>MURRURUNDI</t>
  </si>
  <si>
    <t>MUSWELLBROOK</t>
  </si>
  <si>
    <t>NELSON BAY</t>
  </si>
  <si>
    <t>NEWCASTLE</t>
  </si>
  <si>
    <t>RAVENSDALE</t>
  </si>
  <si>
    <t>LAKE MACQUARIE</t>
  </si>
  <si>
    <t>SCONE</t>
  </si>
  <si>
    <t>TWELVE MILE CREEK</t>
  </si>
  <si>
    <t>WILLIAMTOWN</t>
  </si>
  <si>
    <t>JERRYS PLAINS</t>
  </si>
  <si>
    <t>NARARA</t>
  </si>
  <si>
    <t>SEGENHOE</t>
  </si>
  <si>
    <t>BOLTON POINT</t>
  </si>
  <si>
    <t>BULGA</t>
  </si>
  <si>
    <t>UPPER NILE</t>
  </si>
  <si>
    <t>BANDON GROVE</t>
  </si>
  <si>
    <t>CONGEWAI</t>
  </si>
  <si>
    <t>GLENDON BROOK</t>
  </si>
  <si>
    <t>WARKWORTH</t>
  </si>
  <si>
    <t>MILLFIELD</t>
  </si>
  <si>
    <t>MILBRODALE</t>
  </si>
  <si>
    <t>HOWES VALLEY</t>
  </si>
  <si>
    <t>SINGLETON MILITARY AREA</t>
  </si>
  <si>
    <t>MOUNT VIEW</t>
  </si>
  <si>
    <t>MERRIWA</t>
  </si>
  <si>
    <t>PAYNES CROSSING</t>
  </si>
  <si>
    <t>PUTTY</t>
  </si>
  <si>
    <t>COLO HEIGHTS</t>
  </si>
  <si>
    <t>MARYVILLE</t>
  </si>
  <si>
    <t>OLNEY</t>
  </si>
  <si>
    <t>POKOLBIN</t>
  </si>
  <si>
    <t>WOLLOMBI</t>
  </si>
  <si>
    <t>NULKABA</t>
  </si>
  <si>
    <t>ELLERSTON</t>
  </si>
  <si>
    <t>TOCAL</t>
  </si>
  <si>
    <t>LOCHINVAR</t>
  </si>
  <si>
    <t>NORAH HEAD</t>
  </si>
  <si>
    <t>TOMALLA</t>
  </si>
  <si>
    <t>LOSTOCK</t>
  </si>
  <si>
    <t>FERODALE</t>
  </si>
  <si>
    <t>SANDY HOLLOW</t>
  </si>
  <si>
    <t>UPPER ALLYN</t>
  </si>
  <si>
    <t>GLEN ALICE</t>
  </si>
  <si>
    <t>STEWARTS BROOK</t>
  </si>
  <si>
    <t>MELLONG</t>
  </si>
  <si>
    <t>PEATS RIDGE</t>
  </si>
  <si>
    <t>GLENRIDDING</t>
  </si>
  <si>
    <t>MANGROVE MOUNTAIN</t>
  </si>
  <si>
    <t>MAITLAND</t>
  </si>
  <si>
    <t>CALLAGHAN</t>
  </si>
  <si>
    <t>COORANBONG</t>
  </si>
  <si>
    <t>EAST GOSFORD</t>
  </si>
  <si>
    <t>CASSILIS</t>
  </si>
  <si>
    <t>GULGONG</t>
  </si>
  <si>
    <t>BUDDEN</t>
  </si>
  <si>
    <t>MUDGEE</t>
  </si>
  <si>
    <t>RYLSTONE</t>
  </si>
  <si>
    <t>ULAN</t>
  </si>
  <si>
    <t>NULLO MOUNTAIN</t>
  </si>
  <si>
    <t>BOMBIRA</t>
  </si>
  <si>
    <t>ROBIN HILL</t>
  </si>
  <si>
    <t>MITCHELL</t>
  </si>
  <si>
    <t>BLACKHEATH</t>
  </si>
  <si>
    <t>BLAYNEY</t>
  </si>
  <si>
    <t>SPRINGSIDE</t>
  </si>
  <si>
    <t>CARCOAR</t>
  </si>
  <si>
    <t>COWRA</t>
  </si>
  <si>
    <t>GURNANG</t>
  </si>
  <si>
    <t>HILL END</t>
  </si>
  <si>
    <t>JENOLAN</t>
  </si>
  <si>
    <t>KATOOMBA</t>
  </si>
  <si>
    <t>KURRAJONG HEIGHTS</t>
  </si>
  <si>
    <t>WALLERAWANG</t>
  </si>
  <si>
    <t>MILLTHORPE</t>
  </si>
  <si>
    <t>MOUNT VICTORIA</t>
  </si>
  <si>
    <t>KERRS CREEK</t>
  </si>
  <si>
    <t>NEWNES PLATEAU</t>
  </si>
  <si>
    <t>OBERON</t>
  </si>
  <si>
    <t>ORANGE</t>
  </si>
  <si>
    <t>VALLEY HEIGHTS</t>
  </si>
  <si>
    <t>BLACK SPRINGS</t>
  </si>
  <si>
    <t>KIRKCONNELL</t>
  </si>
  <si>
    <t>BIGGA</t>
  </si>
  <si>
    <t>LITHGOW</t>
  </si>
  <si>
    <t>BOWENFELS</t>
  </si>
  <si>
    <t>WENTWORTH FALLS</t>
  </si>
  <si>
    <t>HUNTLEY</t>
  </si>
  <si>
    <t>CANOBOLAS</t>
  </si>
  <si>
    <t>WYANGALA</t>
  </si>
  <si>
    <t>RAGLAN</t>
  </si>
  <si>
    <t>COONABARABRAN</t>
  </si>
  <si>
    <t>DUNEDOO</t>
  </si>
  <si>
    <t>COOLAH</t>
  </si>
  <si>
    <t>CANOWINDRA</t>
  </si>
  <si>
    <t>DUBBO</t>
  </si>
  <si>
    <t>FORBES</t>
  </si>
  <si>
    <t>MOLONG</t>
  </si>
  <si>
    <t>PARKES</t>
  </si>
  <si>
    <t>WELLINGTON</t>
  </si>
  <si>
    <t>BODANGORA</t>
  </si>
  <si>
    <t>CENTENNIAL PARK</t>
  </si>
  <si>
    <t>SYDNEY HARBOUR</t>
  </si>
  <si>
    <t>MASCOT</t>
  </si>
  <si>
    <t>KURNELL</t>
  </si>
  <si>
    <t>LITTLE BAY</t>
  </si>
  <si>
    <t>TERREY HILLS</t>
  </si>
  <si>
    <t>MILLERS POINT</t>
  </si>
  <si>
    <t>WAHROONGA</t>
  </si>
  <si>
    <t>LUCAS HEIGHTS</t>
  </si>
  <si>
    <t>PORT BOTANY</t>
  </si>
  <si>
    <t>NORTH PARRAMATTA</t>
  </si>
  <si>
    <t>RIVERVIEW</t>
  </si>
  <si>
    <t>ROSEHILL</t>
  </si>
  <si>
    <t>SYDNEY OLYMPIC PARK</t>
  </si>
  <si>
    <t>BANKSTOWN AERODROME</t>
  </si>
  <si>
    <t>DUFFYS FOREST</t>
  </si>
  <si>
    <t>HOLSWORTHY</t>
  </si>
  <si>
    <t>MACQUARIE PARK</t>
  </si>
  <si>
    <t>ROOKWOOD</t>
  </si>
  <si>
    <t>GRANVILLE</t>
  </si>
  <si>
    <t>MOSMAN</t>
  </si>
  <si>
    <t>CANTERBURY</t>
  </si>
  <si>
    <t>MANLY</t>
  </si>
  <si>
    <t>WATSONS BAY</t>
  </si>
  <si>
    <t>NORTH HARBOUR</t>
  </si>
  <si>
    <t>ROYAL NATIONAL PARK</t>
  </si>
  <si>
    <t>LANSVALE</t>
  </si>
  <si>
    <t>GLENFIELD</t>
  </si>
  <si>
    <t>GLENORIE</t>
  </si>
  <si>
    <t>PROSPECT</t>
  </si>
  <si>
    <t>MILLER</t>
  </si>
  <si>
    <t>RICHMOND</t>
  </si>
  <si>
    <t>SEVEN HILLS</t>
  </si>
  <si>
    <t>LIVERPOOL</t>
  </si>
  <si>
    <t>BADGERYS CREEK</t>
  </si>
  <si>
    <t>ORCHARD HILLS</t>
  </si>
  <si>
    <t>WEST PENNANT HILLS</t>
  </si>
  <si>
    <t>CASTLEREAGH</t>
  </si>
  <si>
    <t>HORSLEY PARK</t>
  </si>
  <si>
    <t>BURRADOO</t>
  </si>
  <si>
    <t>BEECROFT PENINSULA</t>
  </si>
  <si>
    <t>KIAMA</t>
  </si>
  <si>
    <t>MOSS VALE</t>
  </si>
  <si>
    <t>PICTON</t>
  </si>
  <si>
    <t>PORT KEMBLA</t>
  </si>
  <si>
    <t>ROBERTSON</t>
  </si>
  <si>
    <t>NOWRA HILL</t>
  </si>
  <si>
    <t>BRADBURY</t>
  </si>
  <si>
    <t>BOWRAL</t>
  </si>
  <si>
    <t>YALLAH</t>
  </si>
  <si>
    <t>BOMADERRY</t>
  </si>
  <si>
    <t>WATTAMOLLA</t>
  </si>
  <si>
    <t>CATARACT</t>
  </si>
  <si>
    <t>KEIRAVILLE</t>
  </si>
  <si>
    <t>COBBITTY</t>
  </si>
  <si>
    <t>MERYLA</t>
  </si>
  <si>
    <t>SASSAFRAS</t>
  </si>
  <si>
    <t>MINTO</t>
  </si>
  <si>
    <t>BELLAMBI</t>
  </si>
  <si>
    <t>ALBION PARK RAIL</t>
  </si>
  <si>
    <t>BOMBO</t>
  </si>
  <si>
    <t>MOUNT ANNAN</t>
  </si>
  <si>
    <t>PARMA</t>
  </si>
  <si>
    <t>ARALUEN</t>
  </si>
  <si>
    <t>BEGA</t>
  </si>
  <si>
    <t>BRAIDWOOD</t>
  </si>
  <si>
    <t>EDEN</t>
  </si>
  <si>
    <t>? Island Near Narooma</t>
  </si>
  <si>
    <t>MORUYA HEADS</t>
  </si>
  <si>
    <t>PADDYS FLAT</t>
  </si>
  <si>
    <t>NAROOMA</t>
  </si>
  <si>
    <t>ULLADULLA</t>
  </si>
  <si>
    <t>NERRIGA</t>
  </si>
  <si>
    <t>GREEN CAPE</t>
  </si>
  <si>
    <t>SNOWBALL</t>
  </si>
  <si>
    <t>WYNDHAM</t>
  </si>
  <si>
    <t>YOWRIE</t>
  </si>
  <si>
    <t>MERIMBULA</t>
  </si>
  <si>
    <t>CORANG</t>
  </si>
  <si>
    <t>BURRILL LAKE</t>
  </si>
  <si>
    <t>KIOLOA</t>
  </si>
  <si>
    <t>NERINGLA</t>
  </si>
  <si>
    <t>CATALINA</t>
  </si>
  <si>
    <t>MORUYA</t>
  </si>
  <si>
    <t>BOMBALA</t>
  </si>
  <si>
    <t>BUNGONIA</t>
  </si>
  <si>
    <t>MAJURA</t>
  </si>
  <si>
    <t>CANBERRA CENTRAL</t>
  </si>
  <si>
    <t>CROOKWELL</t>
  </si>
  <si>
    <t>FROGMORE</t>
  </si>
  <si>
    <t>BOXERS CREEK</t>
  </si>
  <si>
    <t>KRAWARREE</t>
  </si>
  <si>
    <t>NIMMITABEL</t>
  </si>
  <si>
    <t>BILLILINGRA</t>
  </si>
  <si>
    <t>TARALGA</t>
  </si>
  <si>
    <t>COREE</t>
  </si>
  <si>
    <t>BELCONNEN</t>
  </si>
  <si>
    <t>YASS</t>
  </si>
  <si>
    <t>COOMA</t>
  </si>
  <si>
    <t>RENDEZVOUS CREEK</t>
  </si>
  <si>
    <t>BADJA</t>
  </si>
  <si>
    <t>GUNDARY</t>
  </si>
  <si>
    <t>COOLRINGDON</t>
  </si>
  <si>
    <t>BOOROWA</t>
  </si>
  <si>
    <t>TENNENT</t>
  </si>
  <si>
    <t>GOULBURN</t>
  </si>
  <si>
    <t>PADDYS RIVER</t>
  </si>
  <si>
    <t>BOOTH</t>
  </si>
  <si>
    <t>TARAGO</t>
  </si>
  <si>
    <t>COTTER RIVER</t>
  </si>
  <si>
    <t>BONDI FOREST</t>
  </si>
  <si>
    <t>LORDS HILL</t>
  </si>
  <si>
    <t>BRISBANE GROVE</t>
  </si>
  <si>
    <t>TUGGERANONG</t>
  </si>
  <si>
    <t>KOSCIUSZKO NATIONAL PARK</t>
  </si>
  <si>
    <t>MOONBAH</t>
  </si>
  <si>
    <t>INGEBIRAH</t>
  </si>
  <si>
    <t>SNOWY PLAIN</t>
  </si>
  <si>
    <t>ADELONG</t>
  </si>
  <si>
    <t>MANNUS</t>
  </si>
  <si>
    <t>CARABOST</t>
  </si>
  <si>
    <t>LAKE HUME VILLAGE</t>
  </si>
  <si>
    <t>KYEAMBA</t>
  </si>
  <si>
    <t>TUMBARUMBA</t>
  </si>
  <si>
    <t>TUMUT PLAINS</t>
  </si>
  <si>
    <t>RED HILL</t>
  </si>
  <si>
    <t>WEREBOLDERA</t>
  </si>
  <si>
    <t>NORTH ALBURY</t>
  </si>
  <si>
    <t>KHANCOBAN</t>
  </si>
  <si>
    <t>WILLIGOBUNG</t>
  </si>
  <si>
    <t>CABRAMURRA</t>
  </si>
  <si>
    <t>EAST ALBURY</t>
  </si>
  <si>
    <t>MARAGLE</t>
  </si>
  <si>
    <t>JAGUMBA</t>
  </si>
  <si>
    <t>JAGUNGAL WILDERNESS</t>
  </si>
  <si>
    <t>GEEHI</t>
  </si>
  <si>
    <t>FOREST HILL</t>
  </si>
  <si>
    <t>TURVEY PARK</t>
  </si>
  <si>
    <t>ARGALONG</t>
  </si>
  <si>
    <t>ELLERSLIE</t>
  </si>
  <si>
    <t>BURRINJUCK</t>
  </si>
  <si>
    <t>COOTAMUNDRA</t>
  </si>
  <si>
    <t>GRENFELL</t>
  </si>
  <si>
    <t>HARDEN</t>
  </si>
  <si>
    <t>JUNEE</t>
  </si>
  <si>
    <t>QUANDIALLA</t>
  </si>
  <si>
    <t>TEMORA</t>
  </si>
  <si>
    <t>WYALONG</t>
  </si>
  <si>
    <t>YOUNG</t>
  </si>
  <si>
    <t>GUNDAGAI</t>
  </si>
  <si>
    <t>CHARLES STURT UNIVERSITY</t>
  </si>
  <si>
    <t>SOUTH GUNDAGAI</t>
  </si>
  <si>
    <t>MAIMURU</t>
  </si>
  <si>
    <t>ARDLETHAN</t>
  </si>
  <si>
    <t>BERRIGAN</t>
  </si>
  <si>
    <t>FINLEY</t>
  </si>
  <si>
    <t>COROWA</t>
  </si>
  <si>
    <t>YANCO</t>
  </si>
  <si>
    <t>CONARGO</t>
  </si>
  <si>
    <t>LEETON</t>
  </si>
  <si>
    <t>MATHOURA</t>
  </si>
  <si>
    <t>MOAMA</t>
  </si>
  <si>
    <t>NARRANDERA</t>
  </si>
  <si>
    <t>TOCUMWAL</t>
  </si>
  <si>
    <t>URANA</t>
  </si>
  <si>
    <t>MOORONG</t>
  </si>
  <si>
    <t>DENILIQUIN</t>
  </si>
  <si>
    <t>COLEAMBALLY</t>
  </si>
  <si>
    <t>LAKE CARGELLIGO</t>
  </si>
  <si>
    <t>HAY SOUTH</t>
  </si>
  <si>
    <t>HILLSTON</t>
  </si>
  <si>
    <t>GRIFFITH</t>
  </si>
  <si>
    <t>MOULAMEIN</t>
  </si>
  <si>
    <t>NARADHAN</t>
  </si>
  <si>
    <t>YENDA</t>
  </si>
  <si>
    <t>WAKOOL</t>
  </si>
  <si>
    <t>LAKE BREWSTER</t>
  </si>
  <si>
    <t>HANWOOD</t>
  </si>
  <si>
    <t>NORFOLK ISLAND</t>
  </si>
  <si>
    <t>LORD HOWE ISLAND</t>
  </si>
  <si>
    <t>Garrie Chubb</t>
  </si>
  <si>
    <t>02 9620 0407</t>
  </si>
  <si>
    <t>garrie.chubb@transgrid.com.au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</si>
</sst>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#,##0.000"/>
    <numFmt numFmtId="165" formatCode="_(* #,##0_);_(* \(#,##0\);_(* &quot;-&quot;_);_(@_)"/>
    <numFmt numFmtId="166" formatCode="_-* #,##0_-;\-* #,##0_-;_-* &quot;-&quot;??_-;_-@_-"/>
    <numFmt numFmtId="167" formatCode="#,##0.000000000000"/>
    <numFmt numFmtId="168" formatCode="_-* #,##0.0_-;\-* #,##0.0_-;_-* &quot;-&quot;??_-;_-@_-"/>
    <numFmt numFmtId="169" formatCode="0.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b/>
      <i/>
      <sz val="11"/>
      <color indexed="8"/>
      <name val="Calibri"/>
      <family val="2"/>
    </font>
    <font>
      <b/>
      <sz val="13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5" fillId="3" borderId="0"/>
    <xf numFmtId="165" fontId="5" fillId="4" borderId="0" applyNumberFormat="0" applyFont="0" applyBorder="0" applyAlignment="0">
      <alignment horizontal="right"/>
    </xf>
    <xf numFmtId="165" fontId="5" fillId="5" borderId="0" applyFont="0" applyBorder="0" applyAlignment="0">
      <alignment horizontal="right"/>
      <protection locked="0"/>
    </xf>
    <xf numFmtId="0" fontId="5" fillId="0" borderId="0"/>
    <xf numFmtId="165" fontId="5" fillId="4" borderId="0" applyNumberFormat="0" applyFont="0" applyBorder="0" applyAlignment="0">
      <alignment horizontal="right"/>
    </xf>
    <xf numFmtId="43" fontId="15" fillId="0" borderId="0" applyFont="0" applyFill="0" applyBorder="0" applyAlignment="0" applyProtection="0"/>
  </cellStyleXfs>
  <cellXfs count="142">
    <xf numFmtId="0" fontId="0" fillId="0" borderId="0" xfId="0"/>
    <xf numFmtId="0" fontId="1" fillId="0" borderId="0" xfId="0" applyFont="1"/>
    <xf numFmtId="0" fontId="0" fillId="0" borderId="0" xfId="0" applyFont="1"/>
    <xf numFmtId="0" fontId="0" fillId="2" borderId="0" xfId="0" applyFill="1"/>
    <xf numFmtId="0" fontId="2" fillId="2" borderId="0" xfId="1" applyFill="1"/>
    <xf numFmtId="0" fontId="0" fillId="0" borderId="0" xfId="0" applyFont="1" applyAlignment="1">
      <alignment horizontal="left" vertical="center" indent="2"/>
    </xf>
    <xf numFmtId="0" fontId="1" fillId="0" borderId="0" xfId="0" applyFont="1" applyAlignment="1">
      <alignment vertical="center"/>
    </xf>
    <xf numFmtId="0" fontId="3" fillId="0" borderId="0" xfId="0" applyFont="1"/>
    <xf numFmtId="0" fontId="0" fillId="0" borderId="0" xfId="0" applyFont="1" applyAlignment="1">
      <alignment wrapText="1"/>
    </xf>
    <xf numFmtId="0" fontId="0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4" fillId="0" borderId="0" xfId="0" applyFont="1"/>
    <xf numFmtId="164" fontId="0" fillId="0" borderId="0" xfId="0" applyNumberFormat="1"/>
    <xf numFmtId="0" fontId="4" fillId="0" borderId="0" xfId="0" applyFont="1" applyAlignment="1">
      <alignment vertical="center"/>
    </xf>
    <xf numFmtId="0" fontId="0" fillId="0" borderId="0" xfId="0" applyBorder="1"/>
    <xf numFmtId="0" fontId="4" fillId="0" borderId="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left" vertical="top"/>
    </xf>
    <xf numFmtId="0" fontId="6" fillId="0" borderId="0" xfId="2" applyFont="1" applyFill="1"/>
    <xf numFmtId="0" fontId="5" fillId="0" borderId="0" xfId="2" applyFont="1" applyFill="1"/>
    <xf numFmtId="0" fontId="5" fillId="3" borderId="0" xfId="2"/>
    <xf numFmtId="0" fontId="5" fillId="3" borderId="0" xfId="2" applyAlignment="1"/>
    <xf numFmtId="0" fontId="7" fillId="0" borderId="3" xfId="2" applyFont="1" applyFill="1" applyBorder="1"/>
    <xf numFmtId="0" fontId="7" fillId="0" borderId="0" xfId="2" applyFont="1" applyFill="1"/>
    <xf numFmtId="0" fontId="7" fillId="0" borderId="6" xfId="2" applyFont="1" applyFill="1" applyBorder="1"/>
    <xf numFmtId="0" fontId="5" fillId="0" borderId="7" xfId="0" applyFont="1" applyFill="1" applyBorder="1" applyAlignment="1">
      <alignment horizontal="left" indent="1"/>
    </xf>
    <xf numFmtId="0" fontId="5" fillId="0" borderId="2" xfId="0" applyFont="1" applyFill="1" applyBorder="1" applyAlignment="1"/>
    <xf numFmtId="0" fontId="5" fillId="0" borderId="2" xfId="0" applyFont="1" applyFill="1" applyBorder="1"/>
    <xf numFmtId="0" fontId="5" fillId="0" borderId="8" xfId="0" applyFont="1" applyFill="1" applyBorder="1"/>
    <xf numFmtId="0" fontId="8" fillId="0" borderId="9" xfId="0" applyFont="1" applyFill="1" applyBorder="1" applyAlignment="1">
      <alignment horizontal="left" indent="1"/>
    </xf>
    <xf numFmtId="0" fontId="5" fillId="0" borderId="10" xfId="0" applyFont="1" applyFill="1" applyBorder="1" applyAlignment="1" applyProtection="1">
      <protection locked="0"/>
    </xf>
    <xf numFmtId="0" fontId="5" fillId="0" borderId="0" xfId="0" applyFont="1" applyFill="1" applyBorder="1"/>
    <xf numFmtId="0" fontId="5" fillId="0" borderId="10" xfId="0" applyFont="1" applyFill="1" applyBorder="1" applyProtection="1">
      <protection locked="0"/>
    </xf>
    <xf numFmtId="0" fontId="5" fillId="0" borderId="10" xfId="0" applyFont="1" applyFill="1" applyBorder="1"/>
    <xf numFmtId="0" fontId="5" fillId="0" borderId="9" xfId="0" applyFont="1" applyFill="1" applyBorder="1" applyAlignment="1">
      <alignment horizontal="left" indent="1"/>
    </xf>
    <xf numFmtId="0" fontId="5" fillId="0" borderId="18" xfId="0" applyFont="1" applyFill="1" applyBorder="1" applyAlignment="1">
      <alignment horizontal="left" indent="1"/>
    </xf>
    <xf numFmtId="0" fontId="5" fillId="0" borderId="1" xfId="0" applyFont="1" applyFill="1" applyBorder="1" applyAlignment="1"/>
    <xf numFmtId="0" fontId="5" fillId="0" borderId="1" xfId="0" applyFont="1" applyFill="1" applyBorder="1"/>
    <xf numFmtId="0" fontId="5" fillId="0" borderId="19" xfId="0" applyFont="1" applyFill="1" applyBorder="1"/>
    <xf numFmtId="0" fontId="1" fillId="0" borderId="0" xfId="0" applyFont="1" applyFill="1"/>
    <xf numFmtId="0" fontId="0" fillId="0" borderId="0" xfId="0" applyFont="1" applyFill="1" applyAlignment="1">
      <alignment horizontal="left"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6" borderId="0" xfId="0" applyFont="1" applyFill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0" fillId="6" borderId="0" xfId="0" applyFont="1" applyFill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/>
    <xf numFmtId="0" fontId="10" fillId="0" borderId="0" xfId="0" applyFont="1" applyAlignment="1">
      <alignment horizontal="justify" vertical="center" wrapText="1"/>
    </xf>
    <xf numFmtId="0" fontId="5" fillId="0" borderId="0" xfId="0" applyFont="1" applyFill="1" applyBorder="1" applyAlignment="1">
      <alignment horizontal="right" indent="1"/>
    </xf>
    <xf numFmtId="0" fontId="5" fillId="0" borderId="0" xfId="0" applyFont="1" applyFill="1" applyBorder="1" applyAlignment="1">
      <alignment horizontal="left"/>
    </xf>
    <xf numFmtId="0" fontId="5" fillId="6" borderId="3" xfId="0" applyFont="1" applyFill="1" applyBorder="1" applyAlignment="1" applyProtection="1">
      <alignment horizontal="left"/>
      <protection locked="0"/>
    </xf>
    <xf numFmtId="0" fontId="5" fillId="6" borderId="4" xfId="0" applyFont="1" applyFill="1" applyBorder="1" applyAlignment="1" applyProtection="1">
      <alignment horizontal="left"/>
      <protection locked="0"/>
    </xf>
    <xf numFmtId="0" fontId="5" fillId="6" borderId="5" xfId="0" applyFont="1" applyFill="1" applyBorder="1" applyAlignment="1" applyProtection="1">
      <alignment horizontal="left"/>
      <protection locked="0"/>
    </xf>
    <xf numFmtId="0" fontId="5" fillId="6" borderId="11" xfId="0" applyFont="1" applyFill="1" applyBorder="1" applyAlignment="1" applyProtection="1">
      <alignment horizontal="left"/>
      <protection locked="0"/>
    </xf>
    <xf numFmtId="0" fontId="5" fillId="6" borderId="12" xfId="0" applyFont="1" applyFill="1" applyBorder="1" applyAlignment="1" applyProtection="1">
      <alignment horizontal="left"/>
      <protection locked="0"/>
    </xf>
    <xf numFmtId="0" fontId="5" fillId="6" borderId="13" xfId="0" applyFont="1" applyFill="1" applyBorder="1" applyAlignment="1" applyProtection="1">
      <alignment horizontal="left"/>
      <protection locked="0"/>
    </xf>
    <xf numFmtId="0" fontId="5" fillId="0" borderId="0" xfId="0" applyFont="1" applyFill="1" applyBorder="1" applyAlignment="1">
      <alignment horizontal="right"/>
    </xf>
    <xf numFmtId="0" fontId="5" fillId="6" borderId="14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right"/>
    </xf>
    <xf numFmtId="0" fontId="5" fillId="6" borderId="15" xfId="0" applyFont="1" applyFill="1" applyBorder="1" applyAlignment="1" applyProtection="1">
      <alignment horizontal="left"/>
      <protection locked="0"/>
    </xf>
    <xf numFmtId="0" fontId="5" fillId="6" borderId="16" xfId="0" applyFont="1" applyFill="1" applyBorder="1" applyAlignment="1" applyProtection="1">
      <alignment horizontal="left"/>
      <protection locked="0"/>
    </xf>
    <xf numFmtId="0" fontId="5" fillId="6" borderId="17" xfId="0" applyFont="1" applyFill="1" applyBorder="1" applyAlignment="1" applyProtection="1">
      <alignment horizontal="left"/>
      <protection locked="0"/>
    </xf>
    <xf numFmtId="0" fontId="5" fillId="6" borderId="4" xfId="0" applyFont="1" applyFill="1" applyBorder="1" applyAlignment="1" applyProtection="1">
      <protection locked="0"/>
    </xf>
    <xf numFmtId="0" fontId="14" fillId="6" borderId="4" xfId="0" applyFont="1" applyFill="1" applyBorder="1" applyAlignment="1"/>
    <xf numFmtId="0" fontId="14" fillId="6" borderId="5" xfId="0" applyFont="1" applyFill="1" applyBorder="1" applyAlignment="1"/>
    <xf numFmtId="0" fontId="7" fillId="6" borderId="3" xfId="2" applyFont="1" applyFill="1" applyBorder="1"/>
    <xf numFmtId="0" fontId="7" fillId="6" borderId="4" xfId="2" applyFont="1" applyFill="1" applyBorder="1" applyAlignment="1"/>
    <xf numFmtId="0" fontId="5" fillId="6" borderId="4" xfId="2" applyFont="1" applyFill="1" applyBorder="1" applyAlignment="1"/>
    <xf numFmtId="0" fontId="5" fillId="6" borderId="5" xfId="2" applyFont="1" applyFill="1" applyBorder="1" applyAlignment="1"/>
    <xf numFmtId="0" fontId="0" fillId="7" borderId="6" xfId="0" applyFill="1" applyBorder="1"/>
    <xf numFmtId="0" fontId="11" fillId="6" borderId="0" xfId="0" applyFont="1" applyFill="1"/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11" fillId="0" borderId="6" xfId="0" applyFont="1" applyFill="1" applyBorder="1" applyAlignment="1">
      <alignment horizontal="center" wrapText="1"/>
    </xf>
    <xf numFmtId="0" fontId="11" fillId="0" borderId="0" xfId="0" applyFont="1" applyFill="1" applyAlignment="1">
      <alignment horizontal="left" vertical="center" wrapText="1"/>
    </xf>
    <xf numFmtId="0" fontId="0" fillId="0" borderId="6" xfId="0" applyFill="1" applyBorder="1"/>
    <xf numFmtId="0" fontId="11" fillId="8" borderId="6" xfId="0" applyFont="1" applyFill="1" applyBorder="1" applyAlignment="1">
      <alignment horizontal="left"/>
    </xf>
    <xf numFmtId="164" fontId="16" fillId="0" borderId="0" xfId="0" applyNumberFormat="1" applyFont="1"/>
    <xf numFmtId="166" fontId="16" fillId="0" borderId="0" xfId="7" applyNumberFormat="1" applyFont="1"/>
    <xf numFmtId="3" fontId="0" fillId="0" borderId="0" xfId="0" applyNumberFormat="1"/>
    <xf numFmtId="166" fontId="0" fillId="0" borderId="0" xfId="0" applyNumberFormat="1"/>
    <xf numFmtId="164" fontId="17" fillId="0" borderId="0" xfId="0" applyNumberFormat="1" applyFont="1"/>
    <xf numFmtId="164" fontId="0" fillId="0" borderId="0" xfId="0" applyNumberFormat="1" applyFill="1"/>
    <xf numFmtId="166" fontId="0" fillId="0" borderId="0" xfId="0" applyNumberFormat="1" applyBorder="1"/>
    <xf numFmtId="166" fontId="0" fillId="0" borderId="0" xfId="0" applyNumberFormat="1" applyFont="1" applyAlignment="1">
      <alignment horizontal="center" vertical="center" wrapText="1"/>
    </xf>
    <xf numFmtId="166" fontId="0" fillId="0" borderId="0" xfId="7" applyNumberFormat="1" applyFont="1"/>
    <xf numFmtId="0" fontId="0" fillId="6" borderId="6" xfId="0" applyFont="1" applyFill="1" applyBorder="1" applyAlignment="1">
      <alignment horizontal="left" vertical="center" wrapText="1"/>
    </xf>
    <xf numFmtId="0" fontId="0" fillId="6" borderId="6" xfId="0" applyFill="1" applyBorder="1" applyAlignment="1">
      <alignment horizontal="left" vertic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166" fontId="0" fillId="0" borderId="0" xfId="7" applyNumberFormat="1" applyFont="1" applyAlignment="1">
      <alignment wrapText="1"/>
    </xf>
    <xf numFmtId="167" fontId="0" fillId="0" borderId="0" xfId="0" applyNumberFormat="1"/>
    <xf numFmtId="166" fontId="16" fillId="10" borderId="6" xfId="7" applyNumberFormat="1" applyFont="1" applyFill="1" applyBorder="1"/>
    <xf numFmtId="166" fontId="18" fillId="10" borderId="6" xfId="7" applyNumberFormat="1" applyFont="1" applyFill="1" applyBorder="1"/>
    <xf numFmtId="166" fontId="0" fillId="10" borderId="6" xfId="7" applyNumberFormat="1" applyFont="1" applyFill="1" applyBorder="1"/>
    <xf numFmtId="166" fontId="16" fillId="11" borderId="6" xfId="7" applyNumberFormat="1" applyFont="1" applyFill="1" applyBorder="1"/>
    <xf numFmtId="166" fontId="19" fillId="6" borderId="6" xfId="0" applyNumberFormat="1" applyFont="1" applyFill="1" applyBorder="1"/>
    <xf numFmtId="166" fontId="19" fillId="6" borderId="6" xfId="0" applyNumberFormat="1" applyFont="1" applyFill="1" applyBorder="1" applyAlignment="1">
      <alignment horizontal="center"/>
    </xf>
    <xf numFmtId="0" fontId="0" fillId="10" borderId="6" xfId="0" applyFill="1" applyBorder="1"/>
    <xf numFmtId="0" fontId="0" fillId="11" borderId="6" xfId="0" applyFill="1" applyBorder="1"/>
    <xf numFmtId="0" fontId="0" fillId="9" borderId="6" xfId="0" applyFill="1" applyBorder="1"/>
    <xf numFmtId="0" fontId="0" fillId="12" borderId="6" xfId="0" applyFill="1" applyBorder="1"/>
    <xf numFmtId="166" fontId="0" fillId="11" borderId="6" xfId="7" applyNumberFormat="1" applyFont="1" applyFill="1" applyBorder="1"/>
    <xf numFmtId="166" fontId="0" fillId="11" borderId="20" xfId="7" applyNumberFormat="1" applyFont="1" applyFill="1" applyBorder="1"/>
    <xf numFmtId="1" fontId="0" fillId="11" borderId="6" xfId="0" applyNumberFormat="1" applyFill="1" applyBorder="1"/>
    <xf numFmtId="166" fontId="0" fillId="7" borderId="6" xfId="7" applyNumberFormat="1" applyFont="1" applyFill="1" applyBorder="1"/>
    <xf numFmtId="168" fontId="0" fillId="0" borderId="0" xfId="0" applyNumberFormat="1"/>
    <xf numFmtId="166" fontId="16" fillId="13" borderId="6" xfId="7" applyNumberFormat="1" applyFont="1" applyFill="1" applyBorder="1" applyAlignment="1">
      <alignment horizontal="center"/>
    </xf>
    <xf numFmtId="166" fontId="0" fillId="13" borderId="6" xfId="7" applyNumberFormat="1" applyFont="1" applyFill="1" applyBorder="1" applyAlignment="1">
      <alignment horizontal="center"/>
    </xf>
    <xf numFmtId="1" fontId="0" fillId="10" borderId="6" xfId="0" applyNumberFormat="1" applyFill="1" applyBorder="1"/>
    <xf numFmtId="1" fontId="0" fillId="12" borderId="6" xfId="0" applyNumberFormat="1" applyFill="1" applyBorder="1"/>
    <xf numFmtId="169" fontId="0" fillId="7" borderId="6" xfId="0" applyNumberFormat="1" applyFill="1" applyBorder="1"/>
    <xf numFmtId="0" fontId="0" fillId="0" borderId="0" xfId="0" applyAlignment="1">
      <alignment horizontal="left" vertical="center" wrapText="1"/>
    </xf>
    <xf numFmtId="1" fontId="0" fillId="0" borderId="0" xfId="0" applyNumberFormat="1"/>
    <xf numFmtId="166" fontId="16" fillId="7" borderId="6" xfId="7" applyNumberFormat="1" applyFont="1" applyFill="1" applyBorder="1"/>
    <xf numFmtId="166" fontId="15" fillId="7" borderId="6" xfId="7" applyNumberFormat="1" applyFont="1" applyFill="1" applyBorder="1"/>
    <xf numFmtId="166" fontId="0" fillId="0" borderId="0" xfId="7" applyNumberFormat="1" applyFont="1" applyFill="1" applyBorder="1"/>
    <xf numFmtId="166" fontId="0" fillId="7" borderId="0" xfId="7" applyNumberFormat="1" applyFont="1" applyFill="1" applyAlignment="1">
      <alignment wrapText="1"/>
    </xf>
    <xf numFmtId="166" fontId="0" fillId="12" borderId="6" xfId="7" applyNumberFormat="1" applyFont="1" applyFill="1" applyBorder="1"/>
    <xf numFmtId="1" fontId="0" fillId="9" borderId="6" xfId="0" applyNumberFormat="1" applyFill="1" applyBorder="1"/>
    <xf numFmtId="0" fontId="2" fillId="6" borderId="4" xfId="1" applyFill="1" applyBorder="1" applyAlignment="1" applyProtection="1">
      <alignment horizontal="left"/>
      <protection locked="0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</cellXfs>
  <cellStyles count="8">
    <cellStyle name="Blockout" xfId="3"/>
    <cellStyle name="Blockout 2" xfId="6"/>
    <cellStyle name="Comma" xfId="7" builtinId="3"/>
    <cellStyle name="Hyperlink" xfId="1" builtinId="8"/>
    <cellStyle name="Input1" xfId="4"/>
    <cellStyle name="Normal" xfId="0" builtinId="0"/>
    <cellStyle name="Normal 2 2" xfId="5"/>
    <cellStyle name="Normal_2010 06 22 - IE - Scheme Template for data collection" xfId="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8. Operating environment'!A1"/><Relationship Id="rId3" Type="http://schemas.openxmlformats.org/officeDocument/2006/relationships/hyperlink" Target="#'2. Revenue'!A1"/><Relationship Id="rId7" Type="http://schemas.openxmlformats.org/officeDocument/2006/relationships/hyperlink" Target="#'1. Contents'!A1"/><Relationship Id="rId2" Type="http://schemas.openxmlformats.org/officeDocument/2006/relationships/hyperlink" Target="#'5. Operational data'!A1"/><Relationship Id="rId1" Type="http://schemas.openxmlformats.org/officeDocument/2006/relationships/hyperlink" Target="#'3. Opex'!A1"/><Relationship Id="rId6" Type="http://schemas.openxmlformats.org/officeDocument/2006/relationships/hyperlink" Target="#'6. Physical assets'!A1"/><Relationship Id="rId5" Type="http://schemas.openxmlformats.org/officeDocument/2006/relationships/hyperlink" Target="#'7. Quality of services'!A1"/><Relationship Id="rId4" Type="http://schemas.openxmlformats.org/officeDocument/2006/relationships/hyperlink" Target="#'4. Assets (RAB)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266699</xdr:colOff>
      <xdr:row>8</xdr:row>
      <xdr:rowOff>104774</xdr:rowOff>
    </xdr:from>
    <xdr:to>
      <xdr:col>3</xdr:col>
      <xdr:colOff>562799</xdr:colOff>
      <xdr:row>10</xdr:row>
      <xdr:rowOff>47774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266699" y="1695449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3.</a:t>
          </a:r>
          <a:r>
            <a:rPr lang="en-AU" sz="1100" baseline="0"/>
            <a:t> Opex</a:t>
          </a:r>
          <a:endParaRPr lang="en-AU" sz="1100"/>
        </a:p>
      </xdr:txBody>
    </xdr:sp>
    <xdr:clientData/>
  </xdr:twoCellAnchor>
  <xdr:twoCellAnchor>
    <xdr:from>
      <xdr:col>0</xdr:col>
      <xdr:colOff>266699</xdr:colOff>
      <xdr:row>13</xdr:row>
      <xdr:rowOff>47624</xdr:rowOff>
    </xdr:from>
    <xdr:to>
      <xdr:col>3</xdr:col>
      <xdr:colOff>562799</xdr:colOff>
      <xdr:row>14</xdr:row>
      <xdr:rowOff>181124</xdr:rowOff>
    </xdr:to>
    <xdr:sp macro="" textlink="">
      <xdr:nvSpPr>
        <xdr:cNvPr id="3" name="Rectangle 2">
          <a:hlinkClick xmlns:r="http://schemas.openxmlformats.org/officeDocument/2006/relationships" r:id="rId2"/>
        </xdr:cNvPr>
        <xdr:cNvSpPr/>
      </xdr:nvSpPr>
      <xdr:spPr>
        <a:xfrm>
          <a:off x="266699" y="2590799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5.</a:t>
          </a:r>
          <a:r>
            <a:rPr lang="en-AU" sz="1100" baseline="0"/>
            <a:t> Operational data</a:t>
          </a:r>
          <a:endParaRPr lang="en-AU" sz="1100"/>
        </a:p>
      </xdr:txBody>
    </xdr:sp>
    <xdr:clientData/>
  </xdr:twoCellAnchor>
  <xdr:twoCellAnchor>
    <xdr:from>
      <xdr:col>1</xdr:col>
      <xdr:colOff>0</xdr:colOff>
      <xdr:row>6</xdr:row>
      <xdr:rowOff>38100</xdr:rowOff>
    </xdr:from>
    <xdr:to>
      <xdr:col>3</xdr:col>
      <xdr:colOff>562800</xdr:colOff>
      <xdr:row>7</xdr:row>
      <xdr:rowOff>171600</xdr:rowOff>
    </xdr:to>
    <xdr:sp macro="" textlink="">
      <xdr:nvSpPr>
        <xdr:cNvPr id="4" name="Rectangle 3">
          <a:hlinkClick xmlns:r="http://schemas.openxmlformats.org/officeDocument/2006/relationships" r:id="rId3"/>
        </xdr:cNvPr>
        <xdr:cNvSpPr/>
      </xdr:nvSpPr>
      <xdr:spPr>
        <a:xfrm>
          <a:off x="266700" y="1247775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2. Revenue</a:t>
          </a:r>
        </a:p>
      </xdr:txBody>
    </xdr:sp>
    <xdr:clientData/>
  </xdr:twoCellAnchor>
  <xdr:twoCellAnchor>
    <xdr:from>
      <xdr:col>1</xdr:col>
      <xdr:colOff>0</xdr:colOff>
      <xdr:row>10</xdr:row>
      <xdr:rowOff>171450</xdr:rowOff>
    </xdr:from>
    <xdr:to>
      <xdr:col>3</xdr:col>
      <xdr:colOff>562800</xdr:colOff>
      <xdr:row>12</xdr:row>
      <xdr:rowOff>114450</xdr:rowOff>
    </xdr:to>
    <xdr:sp macro="" textlink="">
      <xdr:nvSpPr>
        <xdr:cNvPr id="5" name="Rectangle 4">
          <a:hlinkClick xmlns:r="http://schemas.openxmlformats.org/officeDocument/2006/relationships" r:id="rId4"/>
        </xdr:cNvPr>
        <xdr:cNvSpPr/>
      </xdr:nvSpPr>
      <xdr:spPr>
        <a:xfrm>
          <a:off x="266700" y="2143125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4.</a:t>
          </a:r>
          <a:r>
            <a:rPr lang="en-AU" sz="1100" baseline="0"/>
            <a:t> Assets (RAB)</a:t>
          </a:r>
          <a:endParaRPr lang="en-AU" sz="1100"/>
        </a:p>
      </xdr:txBody>
    </xdr:sp>
    <xdr:clientData/>
  </xdr:twoCellAnchor>
  <xdr:twoCellAnchor>
    <xdr:from>
      <xdr:col>1</xdr:col>
      <xdr:colOff>0</xdr:colOff>
      <xdr:row>17</xdr:row>
      <xdr:rowOff>180975</xdr:rowOff>
    </xdr:from>
    <xdr:to>
      <xdr:col>3</xdr:col>
      <xdr:colOff>562800</xdr:colOff>
      <xdr:row>19</xdr:row>
      <xdr:rowOff>123975</xdr:rowOff>
    </xdr:to>
    <xdr:sp macro="" textlink="">
      <xdr:nvSpPr>
        <xdr:cNvPr id="6" name="Rectangle 5">
          <a:hlinkClick xmlns:r="http://schemas.openxmlformats.org/officeDocument/2006/relationships" r:id="rId5"/>
        </xdr:cNvPr>
        <xdr:cNvSpPr/>
      </xdr:nvSpPr>
      <xdr:spPr>
        <a:xfrm>
          <a:off x="266700" y="3486150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7. Quality of services</a:t>
          </a:r>
        </a:p>
      </xdr:txBody>
    </xdr:sp>
    <xdr:clientData/>
  </xdr:twoCellAnchor>
  <xdr:twoCellAnchor>
    <xdr:from>
      <xdr:col>0</xdr:col>
      <xdr:colOff>266699</xdr:colOff>
      <xdr:row>15</xdr:row>
      <xdr:rowOff>114300</xdr:rowOff>
    </xdr:from>
    <xdr:to>
      <xdr:col>3</xdr:col>
      <xdr:colOff>562799</xdr:colOff>
      <xdr:row>17</xdr:row>
      <xdr:rowOff>57300</xdr:rowOff>
    </xdr:to>
    <xdr:sp macro="" textlink="">
      <xdr:nvSpPr>
        <xdr:cNvPr id="7" name="Rectangle 6">
          <a:hlinkClick xmlns:r="http://schemas.openxmlformats.org/officeDocument/2006/relationships" r:id="rId6"/>
        </xdr:cNvPr>
        <xdr:cNvSpPr/>
      </xdr:nvSpPr>
      <xdr:spPr>
        <a:xfrm>
          <a:off x="266699" y="3038475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6.</a:t>
          </a:r>
          <a:r>
            <a:rPr lang="en-AU" sz="1100" baseline="0"/>
            <a:t> Physical assets</a:t>
          </a:r>
          <a:endParaRPr lang="en-AU" sz="1100"/>
        </a:p>
      </xdr:txBody>
    </xdr:sp>
    <xdr:clientData/>
  </xdr:twoCellAnchor>
  <xdr:twoCellAnchor>
    <xdr:from>
      <xdr:col>1</xdr:col>
      <xdr:colOff>0</xdr:colOff>
      <xdr:row>3</xdr:row>
      <xdr:rowOff>161925</xdr:rowOff>
    </xdr:from>
    <xdr:to>
      <xdr:col>3</xdr:col>
      <xdr:colOff>562800</xdr:colOff>
      <xdr:row>5</xdr:row>
      <xdr:rowOff>104925</xdr:rowOff>
    </xdr:to>
    <xdr:sp macro="" textlink="">
      <xdr:nvSpPr>
        <xdr:cNvPr id="8" name="Rectangle 7">
          <a:hlinkClick xmlns:r="http://schemas.openxmlformats.org/officeDocument/2006/relationships" r:id="rId7"/>
        </xdr:cNvPr>
        <xdr:cNvSpPr/>
      </xdr:nvSpPr>
      <xdr:spPr>
        <a:xfrm>
          <a:off x="266700" y="800100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1.</a:t>
          </a:r>
          <a:r>
            <a:rPr lang="en-AU" sz="1100" baseline="0"/>
            <a:t> Contents</a:t>
          </a:r>
          <a:endParaRPr lang="en-AU" sz="1100"/>
        </a:p>
      </xdr:txBody>
    </xdr:sp>
    <xdr:clientData/>
  </xdr:twoCellAnchor>
  <xdr:twoCellAnchor>
    <xdr:from>
      <xdr:col>0</xdr:col>
      <xdr:colOff>266698</xdr:colOff>
      <xdr:row>20</xdr:row>
      <xdr:rowOff>57150</xdr:rowOff>
    </xdr:from>
    <xdr:to>
      <xdr:col>3</xdr:col>
      <xdr:colOff>562798</xdr:colOff>
      <xdr:row>22</xdr:row>
      <xdr:rowOff>150</xdr:rowOff>
    </xdr:to>
    <xdr:sp macro="" textlink="">
      <xdr:nvSpPr>
        <xdr:cNvPr id="9" name="Rectangle 8">
          <a:hlinkClick xmlns:r="http://schemas.openxmlformats.org/officeDocument/2006/relationships" r:id="rId8"/>
        </xdr:cNvPr>
        <xdr:cNvSpPr/>
      </xdr:nvSpPr>
      <xdr:spPr>
        <a:xfrm>
          <a:off x="266698" y="3933825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8. Operating environment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brya\AppData\Local\Microsoft\Windows\Temporary%20Internet%20Files\Content.Outlook\B06K8WHR\01%20TNSP%20economic%20benchmarking%20data%20templates%20-%20Actual%20Information_PUBLIC%20VERSION%2029%20Apri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brya\AppData\Local\Microsoft\Windows\Temporary%20Internet%20Files\Content.Outlook\B06K8WHR\02%20TNSP%20economic%20benchmarking%20data%20templates%20-%20Estimated%20Information_PUBLIC%20VERSION%2029%20Apr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1. Contents"/>
      <sheetName val="2. Revenue"/>
      <sheetName val="3. Opex"/>
      <sheetName val="4. Assets (RAB)"/>
      <sheetName val="5. Operational data"/>
      <sheetName val="6. Physical assets"/>
      <sheetName val="7. Quality of services"/>
      <sheetName val="8. Operating environment"/>
    </sheetNames>
    <sheetDataSet>
      <sheetData sheetId="0" refreshError="1">
        <row r="4">
          <cell r="B4" t="str">
            <v>TransGrid</v>
          </cell>
        </row>
        <row r="6">
          <cell r="C6" t="str">
            <v>19 622 755 774</v>
          </cell>
        </row>
        <row r="9">
          <cell r="D9" t="str">
            <v>180 Thomas St</v>
          </cell>
        </row>
        <row r="11">
          <cell r="D11" t="str">
            <v>Haymarket</v>
          </cell>
        </row>
        <row r="12">
          <cell r="D12" t="str">
            <v>NSW</v>
          </cell>
          <cell r="F12">
            <v>2000</v>
          </cell>
        </row>
        <row r="14">
          <cell r="D14" t="str">
            <v>PO Box A1000</v>
          </cell>
        </row>
        <row r="16">
          <cell r="D16" t="str">
            <v>SYDNEY SOUTH</v>
          </cell>
        </row>
        <row r="17">
          <cell r="D17" t="str">
            <v>NSW</v>
          </cell>
          <cell r="F17">
            <v>1235</v>
          </cell>
        </row>
      </sheetData>
      <sheetData sheetId="1" refreshError="1"/>
      <sheetData sheetId="2" refreshError="1">
        <row r="6">
          <cell r="D6">
            <v>47370.309106930683</v>
          </cell>
          <cell r="E6">
            <v>46215.254762727265</v>
          </cell>
          <cell r="F6">
            <v>49669.094716363623</v>
          </cell>
          <cell r="G6">
            <v>54922.47558181818</v>
          </cell>
          <cell r="H6">
            <v>69134.760999999999</v>
          </cell>
          <cell r="I6">
            <v>42372.942909090903</v>
          </cell>
          <cell r="J6">
            <v>47398.711545454542</v>
          </cell>
          <cell r="K6">
            <v>48693.324918181817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D8">
            <v>9222.7154545454523</v>
          </cell>
          <cell r="E8">
            <v>9483.094863636361</v>
          </cell>
          <cell r="F8">
            <v>10042.953490909091</v>
          </cell>
          <cell r="G8">
            <v>10966.030136363637</v>
          </cell>
          <cell r="H8">
            <v>12317.681</v>
          </cell>
          <cell r="I8">
            <v>5782.2636363636357</v>
          </cell>
          <cell r="J8">
            <v>6411.5846727272719</v>
          </cell>
          <cell r="K8">
            <v>6665.2745454545448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D10">
            <v>35940.949409090907</v>
          </cell>
          <cell r="E10">
            <v>37280.300954545448</v>
          </cell>
          <cell r="F10">
            <v>9608.4216545454528</v>
          </cell>
          <cell r="G10">
            <v>10012.299854545454</v>
          </cell>
          <cell r="H10">
            <v>10262.273636363636</v>
          </cell>
          <cell r="I10">
            <v>10559.878045454545</v>
          </cell>
          <cell r="J10">
            <v>10908.355724114817</v>
          </cell>
          <cell r="K10">
            <v>11082.88942</v>
          </cell>
        </row>
        <row r="11">
          <cell r="D11">
            <v>44363.718181818178</v>
          </cell>
          <cell r="E11">
            <v>42840.44565999999</v>
          </cell>
          <cell r="F11">
            <v>57458.399821454543</v>
          </cell>
          <cell r="G11">
            <v>63871.989765454542</v>
          </cell>
          <cell r="H11">
            <v>73404.662763636341</v>
          </cell>
          <cell r="I11">
            <v>3518.2642090909085</v>
          </cell>
          <cell r="J11">
            <v>4086.6970181818178</v>
          </cell>
          <cell r="K11">
            <v>4009.1112773559998</v>
          </cell>
        </row>
        <row r="12">
          <cell r="D12">
            <v>127209.63927360599</v>
          </cell>
          <cell r="E12">
            <v>130830.72323636363</v>
          </cell>
          <cell r="F12">
            <v>144836.73929527271</v>
          </cell>
          <cell r="G12">
            <v>208802.20099618181</v>
          </cell>
          <cell r="H12">
            <v>276490.13279090909</v>
          </cell>
          <cell r="I12">
            <v>385919.82430909091</v>
          </cell>
          <cell r="J12">
            <v>413520.13451903994</v>
          </cell>
          <cell r="K12">
            <v>418805.66966707021</v>
          </cell>
        </row>
        <row r="13">
          <cell r="D13">
            <v>12572.663618181818</v>
          </cell>
          <cell r="E13">
            <v>12847.520727272728</v>
          </cell>
          <cell r="F13">
            <v>13720.272727272726</v>
          </cell>
          <cell r="G13">
            <v>19961.781818181815</v>
          </cell>
          <cell r="H13">
            <v>25528.181818181816</v>
          </cell>
          <cell r="I13">
            <v>4136.2181818181816</v>
          </cell>
          <cell r="J13">
            <v>4709.9872727272723</v>
          </cell>
          <cell r="K13">
            <v>4763.6363636363631</v>
          </cell>
        </row>
        <row r="14">
          <cell r="D14">
            <v>44300.19545454545</v>
          </cell>
          <cell r="E14">
            <v>40276.951816363631</v>
          </cell>
          <cell r="F14">
            <v>54666.991827090904</v>
          </cell>
          <cell r="G14">
            <v>63352.187529454553</v>
          </cell>
          <cell r="H14">
            <v>72914.799163636359</v>
          </cell>
          <cell r="I14">
            <v>177194.76397272729</v>
          </cell>
          <cell r="J14">
            <v>177037.47035541272</v>
          </cell>
          <cell r="K14">
            <v>215249.31978710977</v>
          </cell>
        </row>
        <row r="15">
          <cell r="D15">
            <v>138504.76497145454</v>
          </cell>
          <cell r="E15">
            <v>166760.63400000002</v>
          </cell>
          <cell r="F15">
            <v>180436.3735490909</v>
          </cell>
          <cell r="G15">
            <v>138749.01984684262</v>
          </cell>
          <cell r="H15">
            <v>134991.86305272725</v>
          </cell>
          <cell r="I15">
            <v>109806.27533636364</v>
          </cell>
          <cell r="J15">
            <v>143045.2530910174</v>
          </cell>
          <cell r="K15">
            <v>155142.8504992511</v>
          </cell>
        </row>
        <row r="16">
          <cell r="D16">
            <v>459484.95547017304</v>
          </cell>
          <cell r="E16">
            <v>486534.92602090904</v>
          </cell>
          <cell r="F16">
            <v>520439.2470819999</v>
          </cell>
          <cell r="G16">
            <v>570637.98552884255</v>
          </cell>
          <cell r="H16">
            <v>675044.35522545455</v>
          </cell>
          <cell r="I16">
            <v>739290.43060000008</v>
          </cell>
          <cell r="J16">
            <v>807118.19419867569</v>
          </cell>
          <cell r="K16">
            <v>864412.07647805987</v>
          </cell>
        </row>
        <row r="19">
          <cell r="D19">
            <v>24229</v>
          </cell>
          <cell r="E19">
            <v>25706.5</v>
          </cell>
          <cell r="F19">
            <v>32292.964549090906</v>
          </cell>
          <cell r="G19">
            <v>45632.226610479011</v>
          </cell>
          <cell r="H19">
            <v>74272.559498181799</v>
          </cell>
          <cell r="I19">
            <v>93946.274000000005</v>
          </cell>
          <cell r="J19">
            <v>95003.460865090892</v>
          </cell>
          <cell r="K19">
            <v>67427.066499251086</v>
          </cell>
        </row>
        <row r="20">
          <cell r="D20">
            <v>297063.81133594655</v>
          </cell>
          <cell r="E20">
            <v>294408.47024909093</v>
          </cell>
          <cell r="F20">
            <v>313401.17568745452</v>
          </cell>
          <cell r="G20">
            <v>402222.25339290907</v>
          </cell>
          <cell r="H20">
            <v>509150.25199999998</v>
          </cell>
          <cell r="I20">
            <v>599995.34272727265</v>
          </cell>
          <cell r="J20">
            <v>632021.84545454546</v>
          </cell>
          <cell r="K20">
            <v>675348.0127272727</v>
          </cell>
        </row>
        <row r="21">
          <cell r="D21">
            <v>14693.636363636362</v>
          </cell>
          <cell r="E21">
            <v>15882.726908181816</v>
          </cell>
          <cell r="F21">
            <v>16558.755638181818</v>
          </cell>
          <cell r="G21">
            <v>18700.684389090908</v>
          </cell>
          <cell r="H21">
            <v>22620.284290909087</v>
          </cell>
          <cell r="I21">
            <v>23706.551863636359</v>
          </cell>
          <cell r="J21">
            <v>25639.510477212272</v>
          </cell>
          <cell r="K21">
            <v>27256.048452011521</v>
          </cell>
        </row>
        <row r="22">
          <cell r="D22">
            <v>9222.7154545454523</v>
          </cell>
          <cell r="E22">
            <v>9483.094863636361</v>
          </cell>
          <cell r="F22">
            <v>10042.953490909091</v>
          </cell>
          <cell r="G22">
            <v>10966.030136363637</v>
          </cell>
          <cell r="H22">
            <v>12317.681</v>
          </cell>
          <cell r="I22">
            <v>5782.2636363636357</v>
          </cell>
          <cell r="J22">
            <v>6411.5846727272719</v>
          </cell>
          <cell r="K22">
            <v>6665.2745454545448</v>
          </cell>
        </row>
        <row r="23">
          <cell r="D23">
            <v>114275.76497145454</v>
          </cell>
          <cell r="E23">
            <v>141054.13400000002</v>
          </cell>
          <cell r="F23">
            <v>148143.40899999999</v>
          </cell>
          <cell r="G23">
            <v>93116.793236363621</v>
          </cell>
          <cell r="H23">
            <v>56683.303554545448</v>
          </cell>
          <cell r="I23">
            <v>15860.001336363639</v>
          </cell>
          <cell r="J23">
            <v>48041.792225926503</v>
          </cell>
          <cell r="K23">
            <v>87715.784000000014</v>
          </cell>
        </row>
        <row r="24">
          <cell r="D24">
            <v>459484.92812558287</v>
          </cell>
          <cell r="E24">
            <v>486534.9260209091</v>
          </cell>
          <cell r="F24">
            <v>520439.25836563628</v>
          </cell>
          <cell r="G24">
            <v>570637.98776520626</v>
          </cell>
          <cell r="H24">
            <v>675044.08034363622</v>
          </cell>
          <cell r="I24">
            <v>739290.43356363627</v>
          </cell>
          <cell r="J24">
            <v>807118.19369550236</v>
          </cell>
          <cell r="K24">
            <v>864412.18622398982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5777.0030626758398</v>
          </cell>
          <cell r="I27">
            <v>4659.5871554805562</v>
          </cell>
          <cell r="J27">
            <v>5754.2225410047376</v>
          </cell>
          <cell r="K27">
            <v>2433.7826750199179</v>
          </cell>
        </row>
        <row r="28">
          <cell r="D28">
            <v>3114.95</v>
          </cell>
          <cell r="E28">
            <v>2966.1959999999999</v>
          </cell>
          <cell r="F28">
            <v>575.06899999999996</v>
          </cell>
          <cell r="G28">
            <v>1711.79</v>
          </cell>
          <cell r="H28">
            <v>997.27</v>
          </cell>
          <cell r="I28">
            <v>8562.6740000000009</v>
          </cell>
          <cell r="J28">
            <v>9638.3529999999992</v>
          </cell>
          <cell r="K28">
            <v>8296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D30">
            <v>3114.95</v>
          </cell>
          <cell r="E30">
            <v>2966.1959999999999</v>
          </cell>
          <cell r="F30">
            <v>575.06899999999996</v>
          </cell>
          <cell r="G30">
            <v>1711.79</v>
          </cell>
          <cell r="H30">
            <v>6774.2730626758403</v>
          </cell>
          <cell r="I30">
            <v>13222.261155480557</v>
          </cell>
          <cell r="J30">
            <v>15392.575541004737</v>
          </cell>
          <cell r="K30">
            <v>10729.782675019918</v>
          </cell>
        </row>
      </sheetData>
      <sheetData sheetId="3" refreshError="1"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3">
          <cell r="D23">
            <v>7560</v>
          </cell>
          <cell r="E23">
            <v>9270</v>
          </cell>
          <cell r="F23">
            <v>7740</v>
          </cell>
          <cell r="H23">
            <v>7980</v>
          </cell>
          <cell r="I23">
            <v>11510</v>
          </cell>
          <cell r="J23">
            <v>13730</v>
          </cell>
          <cell r="K23">
            <v>10490</v>
          </cell>
        </row>
        <row r="24">
          <cell r="D24">
            <v>22810</v>
          </cell>
          <cell r="E24">
            <v>21100</v>
          </cell>
          <cell r="F24">
            <v>20880</v>
          </cell>
          <cell r="H24">
            <v>23010</v>
          </cell>
          <cell r="I24">
            <v>28140</v>
          </cell>
          <cell r="J24">
            <v>27480</v>
          </cell>
          <cell r="K24">
            <v>27230</v>
          </cell>
        </row>
        <row r="25">
          <cell r="D25">
            <v>4700</v>
          </cell>
          <cell r="E25">
            <v>5100</v>
          </cell>
          <cell r="F25">
            <v>4670</v>
          </cell>
          <cell r="H25">
            <v>4650</v>
          </cell>
          <cell r="I25">
            <v>6330</v>
          </cell>
          <cell r="J25">
            <v>4019.9999999999995</v>
          </cell>
          <cell r="K25">
            <v>6210</v>
          </cell>
        </row>
        <row r="26">
          <cell r="D26">
            <v>4300</v>
          </cell>
          <cell r="E26">
            <v>4290</v>
          </cell>
          <cell r="F26">
            <v>4620</v>
          </cell>
          <cell r="H26">
            <v>4000</v>
          </cell>
          <cell r="I26">
            <v>6020</v>
          </cell>
          <cell r="J26">
            <v>3830</v>
          </cell>
          <cell r="K26">
            <v>5270</v>
          </cell>
        </row>
        <row r="27">
          <cell r="D27">
            <v>13670</v>
          </cell>
          <cell r="E27">
            <v>11890</v>
          </cell>
          <cell r="F27">
            <v>15450</v>
          </cell>
          <cell r="H27">
            <v>15330</v>
          </cell>
          <cell r="I27">
            <v>15420</v>
          </cell>
          <cell r="J27">
            <v>15630</v>
          </cell>
          <cell r="K27">
            <v>14330</v>
          </cell>
        </row>
        <row r="28">
          <cell r="D28">
            <v>9620</v>
          </cell>
          <cell r="E28">
            <v>11570</v>
          </cell>
          <cell r="F28">
            <v>7670</v>
          </cell>
          <cell r="H28">
            <v>11290</v>
          </cell>
          <cell r="I28">
            <v>12600</v>
          </cell>
          <cell r="J28">
            <v>14230</v>
          </cell>
          <cell r="K28">
            <v>11600</v>
          </cell>
        </row>
        <row r="29">
          <cell r="D29">
            <v>7680</v>
          </cell>
          <cell r="E29">
            <v>8510</v>
          </cell>
          <cell r="F29">
            <v>7330</v>
          </cell>
          <cell r="H29">
            <v>7710</v>
          </cell>
          <cell r="I29">
            <v>6820</v>
          </cell>
          <cell r="J29">
            <v>7130</v>
          </cell>
          <cell r="K29">
            <v>7840</v>
          </cell>
        </row>
        <row r="30">
          <cell r="D30">
            <v>4820</v>
          </cell>
          <cell r="E30">
            <v>3740</v>
          </cell>
          <cell r="F30">
            <v>4800</v>
          </cell>
          <cell r="H30">
            <v>4210</v>
          </cell>
          <cell r="I30">
            <v>6400</v>
          </cell>
          <cell r="J30">
            <v>8670</v>
          </cell>
          <cell r="K30">
            <v>9320</v>
          </cell>
        </row>
        <row r="31">
          <cell r="D31">
            <v>8700</v>
          </cell>
          <cell r="E31">
            <v>8870</v>
          </cell>
          <cell r="F31">
            <v>8680</v>
          </cell>
          <cell r="H31">
            <v>11520</v>
          </cell>
          <cell r="I31">
            <v>11650</v>
          </cell>
          <cell r="J31">
            <v>12220</v>
          </cell>
          <cell r="K31">
            <v>11360</v>
          </cell>
        </row>
        <row r="32">
          <cell r="D32">
            <v>7530</v>
          </cell>
          <cell r="E32">
            <v>6300</v>
          </cell>
          <cell r="F32">
            <v>5290</v>
          </cell>
          <cell r="H32">
            <v>5950</v>
          </cell>
          <cell r="I32">
            <v>5770</v>
          </cell>
          <cell r="J32">
            <v>4210</v>
          </cell>
          <cell r="K32">
            <v>5120</v>
          </cell>
        </row>
        <row r="33">
          <cell r="D33">
            <v>10900</v>
          </cell>
          <cell r="E33">
            <v>11250</v>
          </cell>
          <cell r="F33">
            <v>12390</v>
          </cell>
          <cell r="H33">
            <v>6990</v>
          </cell>
          <cell r="I33">
            <v>3840</v>
          </cell>
          <cell r="J33">
            <v>15960</v>
          </cell>
          <cell r="K33">
            <v>4470</v>
          </cell>
        </row>
        <row r="34">
          <cell r="D34">
            <v>18440</v>
          </cell>
          <cell r="E34">
            <v>17710</v>
          </cell>
          <cell r="F34">
            <v>17860</v>
          </cell>
          <cell r="H34">
            <v>20630</v>
          </cell>
          <cell r="I34">
            <v>21920</v>
          </cell>
          <cell r="J34">
            <v>21930</v>
          </cell>
          <cell r="K34">
            <v>24880</v>
          </cell>
        </row>
        <row r="35">
          <cell r="D35">
            <v>0</v>
          </cell>
          <cell r="E35">
            <v>3490</v>
          </cell>
          <cell r="F35">
            <v>2330</v>
          </cell>
          <cell r="H35">
            <v>19970</v>
          </cell>
          <cell r="I35">
            <v>1350</v>
          </cell>
          <cell r="J35">
            <v>3070</v>
          </cell>
          <cell r="K35">
            <v>4930</v>
          </cell>
        </row>
        <row r="36">
          <cell r="D36">
            <v>120730</v>
          </cell>
          <cell r="E36">
            <v>123090</v>
          </cell>
          <cell r="F36">
            <v>119710</v>
          </cell>
          <cell r="H36">
            <v>143240</v>
          </cell>
          <cell r="I36">
            <v>137770</v>
          </cell>
          <cell r="J36">
            <v>152110</v>
          </cell>
          <cell r="K36">
            <v>143050</v>
          </cell>
        </row>
      </sheetData>
      <sheetData sheetId="4" refreshError="1">
        <row r="7">
          <cell r="D7">
            <v>3103905.2262627552</v>
          </cell>
          <cell r="E7">
            <v>3228843.6045614304</v>
          </cell>
          <cell r="F7">
            <v>3397891.6045614304</v>
          </cell>
          <cell r="G7">
            <v>3735309.3228527359</v>
          </cell>
          <cell r="H7">
            <v>4217502.4880022118</v>
          </cell>
          <cell r="I7">
            <v>4394476.788326689</v>
          </cell>
          <cell r="J7">
            <v>4724751.8876781929</v>
          </cell>
          <cell r="K7">
            <v>4981986.045157657</v>
          </cell>
        </row>
        <row r="8">
          <cell r="D8">
            <v>92591.071156312551</v>
          </cell>
          <cell r="E8">
            <v>78649</v>
          </cell>
          <cell r="F8">
            <v>144127</v>
          </cell>
          <cell r="G8">
            <v>92116.136198588341</v>
          </cell>
          <cell r="H8">
            <v>121805.12600728386</v>
          </cell>
          <cell r="I8">
            <v>146482.55961088912</v>
          </cell>
          <cell r="J8">
            <v>74868.733930385322</v>
          </cell>
          <cell r="K8">
            <v>124674.32545439567</v>
          </cell>
        </row>
        <row r="9">
          <cell r="D9">
            <v>-121720.69285763716</v>
          </cell>
          <cell r="E9">
            <v>-130837</v>
          </cell>
          <cell r="F9">
            <v>-138414</v>
          </cell>
          <cell r="G9">
            <v>-155347.27373057668</v>
          </cell>
          <cell r="H9">
            <v>-178956.02871101134</v>
          </cell>
          <cell r="I9">
            <v>-181714.94605466677</v>
          </cell>
          <cell r="J9">
            <v>-184338.2857749275</v>
          </cell>
          <cell r="K9">
            <v>-199415.56154466461</v>
          </cell>
        </row>
        <row r="10">
          <cell r="D10">
            <v>-29129.621701324606</v>
          </cell>
          <cell r="E10">
            <v>-52188</v>
          </cell>
          <cell r="F10">
            <v>5713</v>
          </cell>
          <cell r="G10">
            <v>-63231.137531988337</v>
          </cell>
          <cell r="H10">
            <v>-57150.902703727479</v>
          </cell>
          <cell r="I10">
            <v>-35232.38644377765</v>
          </cell>
          <cell r="J10">
            <v>-109469.55184454218</v>
          </cell>
          <cell r="K10">
            <v>-74741.23609026894</v>
          </cell>
        </row>
        <row r="11">
          <cell r="D11">
            <v>162036</v>
          </cell>
          <cell r="E11">
            <v>225936</v>
          </cell>
          <cell r="F11">
            <v>337001</v>
          </cell>
          <cell r="G11">
            <v>549433.30268145294</v>
          </cell>
          <cell r="H11">
            <v>240632.34056820587</v>
          </cell>
          <cell r="I11">
            <v>370580.90669528913</v>
          </cell>
          <cell r="J11">
            <v>377519.62609399756</v>
          </cell>
          <cell r="K11">
            <v>386404.8127500806</v>
          </cell>
        </row>
        <row r="12">
          <cell r="D12">
            <v>-7968</v>
          </cell>
          <cell r="E12">
            <v>-4700</v>
          </cell>
          <cell r="F12">
            <v>-5297</v>
          </cell>
          <cell r="G12">
            <v>-4009</v>
          </cell>
          <cell r="H12">
            <v>-6507.1375399999997</v>
          </cell>
          <cell r="I12">
            <v>-5073.42089999994</v>
          </cell>
          <cell r="J12">
            <v>-10815.91676999994</v>
          </cell>
          <cell r="K12">
            <v>-5005.4340199999424</v>
          </cell>
        </row>
        <row r="13">
          <cell r="D13">
            <v>3228843.6045614309</v>
          </cell>
          <cell r="E13">
            <v>3397891.6045614304</v>
          </cell>
          <cell r="F13">
            <v>3735308.6045614304</v>
          </cell>
          <cell r="G13">
            <v>4217502.4880022006</v>
          </cell>
          <cell r="H13">
            <v>4394476.7883266909</v>
          </cell>
          <cell r="I13">
            <v>4724751.8876782004</v>
          </cell>
          <cell r="J13">
            <v>4981986.0451576486</v>
          </cell>
          <cell r="K13">
            <v>5288644.1877974691</v>
          </cell>
        </row>
        <row r="17">
          <cell r="D17">
            <v>1262533.7235147201</v>
          </cell>
          <cell r="E17">
            <v>1267077.6261765629</v>
          </cell>
          <cell r="F17">
            <v>1260952.6261765629</v>
          </cell>
          <cell r="G17">
            <v>1310348.4446204</v>
          </cell>
          <cell r="H17">
            <v>1381871.75867367</v>
          </cell>
          <cell r="I17">
            <v>1438330.3744896899</v>
          </cell>
          <cell r="J17">
            <v>1468868.0326552901</v>
          </cell>
          <cell r="K17">
            <v>1509003.2929434499</v>
          </cell>
        </row>
        <row r="18">
          <cell r="D18">
            <v>37662.0229387441</v>
          </cell>
          <cell r="E18">
            <v>30864</v>
          </cell>
          <cell r="F18">
            <v>53485</v>
          </cell>
          <cell r="G18">
            <v>32314.3882767055</v>
          </cell>
          <cell r="H18">
            <v>39909.653680105803</v>
          </cell>
          <cell r="I18">
            <v>47944.345816322799</v>
          </cell>
          <cell r="J18">
            <v>23275.780936247102</v>
          </cell>
          <cell r="K18">
            <v>37762.845168754997</v>
          </cell>
        </row>
        <row r="19">
          <cell r="D19">
            <v>-49190.120276901398</v>
          </cell>
          <cell r="E19">
            <v>-50989</v>
          </cell>
          <cell r="F19">
            <v>-50341</v>
          </cell>
          <cell r="G19">
            <v>-53440.138402985103</v>
          </cell>
          <cell r="H19">
            <v>-56997.468507117999</v>
          </cell>
          <cell r="I19">
            <v>-60114.112003796603</v>
          </cell>
          <cell r="J19">
            <v>-63000.535840553399</v>
          </cell>
          <cell r="K19">
            <v>-65621.356185174198</v>
          </cell>
        </row>
        <row r="20">
          <cell r="D20">
            <v>-11528.097338157299</v>
          </cell>
          <cell r="E20">
            <v>-20125</v>
          </cell>
          <cell r="F20">
            <v>3144</v>
          </cell>
          <cell r="G20">
            <v>-21125.750126279603</v>
          </cell>
          <cell r="H20">
            <v>-17087.814827012196</v>
          </cell>
          <cell r="I20">
            <v>-12169.766187473804</v>
          </cell>
          <cell r="J20">
            <v>-39724.754904306297</v>
          </cell>
          <cell r="K20">
            <v>-27858.511016419201</v>
          </cell>
        </row>
        <row r="21">
          <cell r="D21">
            <v>16072</v>
          </cell>
          <cell r="E21">
            <v>14000</v>
          </cell>
          <cell r="F21">
            <v>46251</v>
          </cell>
          <cell r="G21">
            <v>92649.064179541194</v>
          </cell>
          <cell r="H21">
            <v>73546.430643036001</v>
          </cell>
          <cell r="I21">
            <v>42707.424353078299</v>
          </cell>
          <cell r="J21">
            <v>79860.015192464198</v>
          </cell>
          <cell r="K21">
            <v>75782.438464236096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D23">
            <v>1267077.6261765629</v>
          </cell>
          <cell r="E23">
            <v>1260952.6261765629</v>
          </cell>
          <cell r="F23">
            <v>1310347.6261765629</v>
          </cell>
          <cell r="G23">
            <v>1381871.7586736616</v>
          </cell>
          <cell r="H23">
            <v>1438330.3744896937</v>
          </cell>
          <cell r="I23">
            <v>1468868.0326552945</v>
          </cell>
          <cell r="J23">
            <v>1509003.2929434481</v>
          </cell>
          <cell r="K23">
            <v>1556927.2203912665</v>
          </cell>
        </row>
        <row r="25">
          <cell r="D25">
            <v>205149.779809909</v>
          </cell>
          <cell r="E25">
            <v>208543.15624601059</v>
          </cell>
          <cell r="F25">
            <v>208322.15624601059</v>
          </cell>
          <cell r="G25">
            <v>211675.351706371</v>
          </cell>
          <cell r="H25">
            <v>217539.345970255</v>
          </cell>
          <cell r="I25">
            <v>217546.17153907401</v>
          </cell>
          <cell r="J25">
            <v>218340.55795862299</v>
          </cell>
          <cell r="K25">
            <v>215128.00596797501</v>
          </cell>
        </row>
        <row r="26">
          <cell r="D26">
            <v>6119.7222451769303</v>
          </cell>
          <cell r="E26">
            <v>5080</v>
          </cell>
          <cell r="F26">
            <v>8836</v>
          </cell>
          <cell r="G26">
            <v>5220.1073170498503</v>
          </cell>
          <cell r="H26">
            <v>6282.7247933647404</v>
          </cell>
          <cell r="I26">
            <v>7251.5390513024304</v>
          </cell>
          <cell r="J26">
            <v>3459.83906216271</v>
          </cell>
          <cell r="K26">
            <v>5383.5837329323003</v>
          </cell>
        </row>
        <row r="27">
          <cell r="D27">
            <v>-5304.3458090753402</v>
          </cell>
          <cell r="E27">
            <v>-5522</v>
          </cell>
          <cell r="F27">
            <v>-5661</v>
          </cell>
          <cell r="G27">
            <v>-5905.3449137521702</v>
          </cell>
          <cell r="H27">
            <v>-6275.8992245456702</v>
          </cell>
          <cell r="I27">
            <v>-6457.1526317527696</v>
          </cell>
          <cell r="J27">
            <v>-6672.3910528111901</v>
          </cell>
          <cell r="K27">
            <v>-6778.1222070153299</v>
          </cell>
        </row>
        <row r="28">
          <cell r="D28">
            <v>815.37643610159012</v>
          </cell>
          <cell r="E28">
            <v>-442</v>
          </cell>
          <cell r="F28">
            <v>3175</v>
          </cell>
          <cell r="G28">
            <v>-685.23759670231993</v>
          </cell>
          <cell r="H28">
            <v>6.8255688190702131</v>
          </cell>
          <cell r="I28">
            <v>794.38641954966079</v>
          </cell>
          <cell r="J28">
            <v>-3212.5519906484801</v>
          </cell>
          <cell r="K28">
            <v>-1394.5384740830295</v>
          </cell>
        </row>
        <row r="29">
          <cell r="D29">
            <v>2578</v>
          </cell>
          <cell r="E29">
            <v>221</v>
          </cell>
          <cell r="F29">
            <v>178</v>
          </cell>
          <cell r="G29">
            <v>6549.2318605862602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D31">
            <v>208543.15624601059</v>
          </cell>
          <cell r="E31">
            <v>208322.15624601059</v>
          </cell>
          <cell r="F31">
            <v>211675.15624601059</v>
          </cell>
          <cell r="G31">
            <v>217539.34597025494</v>
          </cell>
          <cell r="H31">
            <v>217546.17153907407</v>
          </cell>
          <cell r="I31">
            <v>218340.55795862366</v>
          </cell>
          <cell r="J31">
            <v>215128.00596797449</v>
          </cell>
          <cell r="K31">
            <v>213733.46749389201</v>
          </cell>
        </row>
        <row r="33">
          <cell r="D33">
            <v>942701.918717255</v>
          </cell>
          <cell r="E33">
            <v>1035006.9204308742</v>
          </cell>
          <cell r="F33">
            <v>1155470.9204308742</v>
          </cell>
          <cell r="G33">
            <v>1369066.17842716</v>
          </cell>
          <cell r="H33">
            <v>1702388.4002799999</v>
          </cell>
          <cell r="I33">
            <v>1824771.11635355</v>
          </cell>
          <cell r="J33">
            <v>2063934.8473422099</v>
          </cell>
          <cell r="K33">
            <v>2255327.8249627398</v>
          </cell>
        </row>
        <row r="34">
          <cell r="D34">
            <v>28121.2775752944</v>
          </cell>
          <cell r="E34">
            <v>25211</v>
          </cell>
          <cell r="F34">
            <v>49011</v>
          </cell>
          <cell r="G34">
            <v>33762.421169597299</v>
          </cell>
          <cell r="H34">
            <v>49166.451993646202</v>
          </cell>
          <cell r="I34">
            <v>60825.703878451503</v>
          </cell>
          <cell r="J34">
            <v>32705.249420250399</v>
          </cell>
          <cell r="K34">
            <v>56439.635259327697</v>
          </cell>
        </row>
        <row r="35">
          <cell r="D35">
            <v>-37197.275861675203</v>
          </cell>
          <cell r="E35">
            <v>-40917</v>
          </cell>
          <cell r="F35">
            <v>-44670</v>
          </cell>
          <cell r="G35">
            <v>-52018.416333024303</v>
          </cell>
          <cell r="H35">
            <v>-61831.519026759401</v>
          </cell>
          <cell r="I35">
            <v>-67076.571377513101</v>
          </cell>
          <cell r="J35">
            <v>-75652.334217696407</v>
          </cell>
          <cell r="K35">
            <v>-82802.461925167794</v>
          </cell>
        </row>
        <row r="36">
          <cell r="D36">
            <v>-9075.9982863808036</v>
          </cell>
          <cell r="E36">
            <v>-15706</v>
          </cell>
          <cell r="F36">
            <v>4341</v>
          </cell>
          <cell r="G36">
            <v>-18255.995163427004</v>
          </cell>
          <cell r="H36">
            <v>-12665.067033113199</v>
          </cell>
          <cell r="I36">
            <v>-6250.8674990615982</v>
          </cell>
          <cell r="J36">
            <v>-42947.084797446005</v>
          </cell>
          <cell r="K36">
            <v>-26362.826665840097</v>
          </cell>
        </row>
        <row r="37">
          <cell r="D37">
            <v>103659</v>
          </cell>
          <cell r="E37">
            <v>136409</v>
          </cell>
          <cell r="F37">
            <v>209852</v>
          </cell>
          <cell r="G37">
            <v>352965.21701626398</v>
          </cell>
          <cell r="H37">
            <v>136918.51115666199</v>
          </cell>
          <cell r="I37">
            <v>246469.72360772299</v>
          </cell>
          <cell r="J37">
            <v>236731.65483797001</v>
          </cell>
          <cell r="K37">
            <v>209259.589283821</v>
          </cell>
        </row>
        <row r="38">
          <cell r="D38">
            <v>-2278</v>
          </cell>
          <cell r="E38">
            <v>-239</v>
          </cell>
          <cell r="F38">
            <v>-597</v>
          </cell>
          <cell r="G38">
            <v>-1387</v>
          </cell>
          <cell r="H38">
            <v>-1870.7280499999999</v>
          </cell>
          <cell r="I38">
            <v>-1055.1251199999399</v>
          </cell>
          <cell r="J38">
            <v>-2391.5924199999399</v>
          </cell>
          <cell r="K38">
            <v>-432.27473999994299</v>
          </cell>
        </row>
        <row r="39">
          <cell r="D39">
            <v>1035006.9204308742</v>
          </cell>
          <cell r="E39">
            <v>1155470.9204308742</v>
          </cell>
          <cell r="F39">
            <v>1369065.9204308742</v>
          </cell>
          <cell r="G39">
            <v>1702388.4002799967</v>
          </cell>
          <cell r="H39">
            <v>1824771.1163535486</v>
          </cell>
          <cell r="I39">
            <v>2063934.8473422115</v>
          </cell>
          <cell r="J39">
            <v>2255327.8249627338</v>
          </cell>
          <cell r="K39">
            <v>2437792.3128407211</v>
          </cell>
        </row>
        <row r="41">
          <cell r="D41">
            <v>463969.92986822501</v>
          </cell>
          <cell r="E41">
            <v>485237.38879310759</v>
          </cell>
          <cell r="F41">
            <v>531337.38879310759</v>
          </cell>
          <cell r="G41">
            <v>580624.89371675195</v>
          </cell>
          <cell r="H41">
            <v>630560.445623265</v>
          </cell>
          <cell r="I41">
            <v>648852.09098036005</v>
          </cell>
          <cell r="J41">
            <v>670756.07490074902</v>
          </cell>
          <cell r="K41">
            <v>686565.67997986299</v>
          </cell>
        </row>
        <row r="42">
          <cell r="D42">
            <v>13840.4589248826</v>
          </cell>
          <cell r="E42">
            <v>11819</v>
          </cell>
          <cell r="F42">
            <v>22537</v>
          </cell>
          <cell r="G42">
            <v>14318.739672423</v>
          </cell>
          <cell r="H42">
            <v>18211.13200356</v>
          </cell>
          <cell r="I42">
            <v>21628.403032678601</v>
          </cell>
          <cell r="J42">
            <v>10628.8455558694</v>
          </cell>
          <cell r="K42">
            <v>17181.3233228194</v>
          </cell>
        </row>
        <row r="43">
          <cell r="D43">
            <v>7790</v>
          </cell>
          <cell r="E43">
            <v>34521</v>
          </cell>
          <cell r="F43">
            <v>26757</v>
          </cell>
          <cell r="G43">
            <v>35662.812234090197</v>
          </cell>
          <cell r="H43">
            <v>2130.3666935342899</v>
          </cell>
          <cell r="I43">
            <v>275.58088771125301</v>
          </cell>
          <cell r="J43">
            <v>10552.282523244399</v>
          </cell>
          <cell r="K43">
            <v>14793.9393783538</v>
          </cell>
        </row>
        <row r="44">
          <cell r="D44">
            <v>-363</v>
          </cell>
          <cell r="E44">
            <v>-240</v>
          </cell>
          <cell r="F44">
            <v>-7</v>
          </cell>
          <cell r="G44">
            <v>-46</v>
          </cell>
          <cell r="H44">
            <v>-2049.8533400000001</v>
          </cell>
          <cell r="I44">
            <v>0</v>
          </cell>
          <cell r="J44">
            <v>-5371.5230000000001</v>
          </cell>
          <cell r="K44">
            <v>-1813</v>
          </cell>
        </row>
        <row r="45">
          <cell r="D45">
            <v>485237.38879310759</v>
          </cell>
          <cell r="E45">
            <v>531337.38879310759</v>
          </cell>
          <cell r="F45">
            <v>580625.38879310759</v>
          </cell>
          <cell r="G45">
            <v>630560.44562326511</v>
          </cell>
          <cell r="H45">
            <v>648852.09098035924</v>
          </cell>
          <cell r="I45">
            <v>670756.07490074995</v>
          </cell>
          <cell r="J45">
            <v>686565.67997986276</v>
          </cell>
          <cell r="K45">
            <v>716727.94268103619</v>
          </cell>
        </row>
        <row r="47">
          <cell r="D47">
            <v>104391.20291429</v>
          </cell>
          <cell r="E47">
            <v>105836.00006420931</v>
          </cell>
          <cell r="F47">
            <v>105096.00006420931</v>
          </cell>
          <cell r="G47">
            <v>113199.321015258</v>
          </cell>
          <cell r="H47">
            <v>127175.82984652701</v>
          </cell>
          <cell r="I47">
            <v>132375.55951568301</v>
          </cell>
          <cell r="J47">
            <v>173727.903494539</v>
          </cell>
          <cell r="K47">
            <v>186823.67615956801</v>
          </cell>
        </row>
        <row r="48">
          <cell r="D48">
            <v>3114.0426632059298</v>
          </cell>
          <cell r="E48">
            <v>2578</v>
          </cell>
          <cell r="F48">
            <v>4458</v>
          </cell>
          <cell r="G48">
            <v>2791.5985453824601</v>
          </cell>
          <cell r="H48">
            <v>3672.94815441233</v>
          </cell>
          <cell r="I48">
            <v>4412.5186505227502</v>
          </cell>
          <cell r="J48">
            <v>2752.9039602983198</v>
          </cell>
          <cell r="K48">
            <v>4675.2671711603598</v>
          </cell>
        </row>
        <row r="49">
          <cell r="D49">
            <v>-9142.2455132866198</v>
          </cell>
          <cell r="E49">
            <v>-9928</v>
          </cell>
          <cell r="F49">
            <v>-10621</v>
          </cell>
          <cell r="G49">
            <v>-12063.2377642172</v>
          </cell>
          <cell r="H49">
            <v>-13971.4050394972</v>
          </cell>
          <cell r="I49">
            <v>-14824.904748593501</v>
          </cell>
          <cell r="J49">
            <v>-16847.360271055801</v>
          </cell>
          <cell r="K49">
            <v>-17903.498585829399</v>
          </cell>
        </row>
        <row r="50">
          <cell r="D50">
            <v>-6028.20285008069</v>
          </cell>
          <cell r="E50">
            <v>-7350</v>
          </cell>
          <cell r="F50">
            <v>-6163</v>
          </cell>
          <cell r="G50">
            <v>-9271.6392188347399</v>
          </cell>
          <cell r="H50">
            <v>-10298.45688508487</v>
          </cell>
          <cell r="I50">
            <v>-10412.38609807075</v>
          </cell>
          <cell r="J50">
            <v>-14094.456310757481</v>
          </cell>
          <cell r="K50">
            <v>-13228.231414669039</v>
          </cell>
        </row>
        <row r="51">
          <cell r="D51">
            <v>7473</v>
          </cell>
          <cell r="E51">
            <v>6610</v>
          </cell>
          <cell r="F51">
            <v>15266</v>
          </cell>
          <cell r="G51">
            <v>23248.1480501037</v>
          </cell>
          <cell r="H51">
            <v>15498.186554240699</v>
          </cell>
          <cell r="I51">
            <v>51764.730076926498</v>
          </cell>
          <cell r="J51">
            <v>27190.2289757869</v>
          </cell>
          <cell r="K51">
            <v>40254.043800990898</v>
          </cell>
        </row>
        <row r="52">
          <cell r="D52">
            <v>0</v>
          </cell>
          <cell r="E52">
            <v>0</v>
          </cell>
          <cell r="F52">
            <v>-1000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D53">
            <v>105836.00006420931</v>
          </cell>
          <cell r="E53">
            <v>105096.00006420931</v>
          </cell>
          <cell r="F53">
            <v>113199.00006420931</v>
          </cell>
          <cell r="G53">
            <v>127175.82984652695</v>
          </cell>
          <cell r="H53">
            <v>132375.55951568283</v>
          </cell>
          <cell r="I53">
            <v>173727.90349453874</v>
          </cell>
          <cell r="J53">
            <v>186823.67615956842</v>
          </cell>
          <cell r="K53">
            <v>213849.48854588988</v>
          </cell>
        </row>
        <row r="55">
          <cell r="D55">
            <v>125158.671438356</v>
          </cell>
          <cell r="E55">
            <v>127142.51285066601</v>
          </cell>
          <cell r="F55">
            <v>136712.51285066601</v>
          </cell>
          <cell r="G55">
            <v>150395.13336679499</v>
          </cell>
          <cell r="H55">
            <v>157966.70760849499</v>
          </cell>
          <cell r="I55">
            <v>132601.475448332</v>
          </cell>
          <cell r="J55">
            <v>129124.471326782</v>
          </cell>
          <cell r="K55">
            <v>129137.56514406099</v>
          </cell>
        </row>
        <row r="56">
          <cell r="D56">
            <v>3733.5468090086001</v>
          </cell>
          <cell r="E56">
            <v>3097</v>
          </cell>
          <cell r="F56">
            <v>5799</v>
          </cell>
          <cell r="G56">
            <v>3708.8812174302302</v>
          </cell>
          <cell r="H56">
            <v>4562.2153821947904</v>
          </cell>
          <cell r="I56">
            <v>4420.0491816110398</v>
          </cell>
          <cell r="J56">
            <v>2046.1149955574001</v>
          </cell>
          <cell r="K56">
            <v>3231.6707994009198</v>
          </cell>
        </row>
        <row r="57">
          <cell r="D57">
            <v>-20886.705396698599</v>
          </cell>
          <cell r="E57">
            <v>-23481</v>
          </cell>
          <cell r="F57">
            <v>-27121</v>
          </cell>
          <cell r="G57">
            <v>-31920.136316597898</v>
          </cell>
          <cell r="H57">
            <v>-39879.736913091103</v>
          </cell>
          <cell r="I57">
            <v>-33242.205293010797</v>
          </cell>
          <cell r="J57">
            <v>-22165.664392810701</v>
          </cell>
          <cell r="K57">
            <v>-26310.122641477901</v>
          </cell>
        </row>
        <row r="58">
          <cell r="D58">
            <v>-17153.158587689999</v>
          </cell>
          <cell r="E58">
            <v>-20384</v>
          </cell>
          <cell r="F58">
            <v>-21322</v>
          </cell>
          <cell r="G58">
            <v>-28211.255099167669</v>
          </cell>
          <cell r="H58">
            <v>-35317.521530896309</v>
          </cell>
          <cell r="I58">
            <v>-28822.156111399756</v>
          </cell>
          <cell r="J58">
            <v>-20119.5493972533</v>
          </cell>
          <cell r="K58">
            <v>-23078.451842076982</v>
          </cell>
        </row>
        <row r="59">
          <cell r="D59">
            <v>24464</v>
          </cell>
          <cell r="E59">
            <v>34175</v>
          </cell>
          <cell r="F59">
            <v>38696</v>
          </cell>
          <cell r="G59">
            <v>38358.829340867604</v>
          </cell>
          <cell r="H59">
            <v>12538.845520732901</v>
          </cell>
          <cell r="I59">
            <v>29363.4477698501</v>
          </cell>
          <cell r="J59">
            <v>23185.444564532099</v>
          </cell>
          <cell r="K59">
            <v>46314.801822678797</v>
          </cell>
        </row>
        <row r="60">
          <cell r="D60">
            <v>-5327</v>
          </cell>
          <cell r="E60">
            <v>-4221</v>
          </cell>
          <cell r="F60">
            <v>-3693</v>
          </cell>
          <cell r="G60">
            <v>-2576</v>
          </cell>
          <cell r="H60">
            <v>-2586.5561499999999</v>
          </cell>
          <cell r="I60">
            <v>-4018.2957799999999</v>
          </cell>
          <cell r="J60">
            <v>-3052.8013500000002</v>
          </cell>
          <cell r="K60">
            <v>-2760.1592799999999</v>
          </cell>
        </row>
        <row r="61">
          <cell r="D61">
            <v>127142.51285066601</v>
          </cell>
          <cell r="E61">
            <v>136712.51285066601</v>
          </cell>
          <cell r="F61">
            <v>150394.51285066601</v>
          </cell>
          <cell r="G61">
            <v>157966.70760849494</v>
          </cell>
          <cell r="H61">
            <v>132601.47544833156</v>
          </cell>
          <cell r="I61">
            <v>129124.47132678234</v>
          </cell>
          <cell r="J61">
            <v>129137.56514406081</v>
          </cell>
          <cell r="K61">
            <v>149613.75584466281</v>
          </cell>
        </row>
        <row r="64">
          <cell r="D64">
            <v>1264805.6748456415</v>
          </cell>
          <cell r="E64">
            <v>1264015.1261765629</v>
          </cell>
          <cell r="F64">
            <v>1285650.1261765629</v>
          </cell>
          <cell r="G64">
            <v>1346110.1016470308</v>
          </cell>
          <cell r="H64">
            <v>1410101.0665816818</v>
          </cell>
          <cell r="I64">
            <v>1453599.2035724921</v>
          </cell>
          <cell r="J64">
            <v>1488935.6627993691</v>
          </cell>
          <cell r="K64">
            <v>1532965.2566673583</v>
          </cell>
        </row>
        <row r="65">
          <cell r="D65">
            <v>206846.46802795981</v>
          </cell>
          <cell r="E65">
            <v>208432.65624601059</v>
          </cell>
          <cell r="F65">
            <v>209998.65624601059</v>
          </cell>
          <cell r="G65">
            <v>214607.34883831296</v>
          </cell>
          <cell r="H65">
            <v>217542.75875466454</v>
          </cell>
          <cell r="I65">
            <v>217943.36474884884</v>
          </cell>
          <cell r="J65">
            <v>216734.28196329874</v>
          </cell>
          <cell r="K65">
            <v>214430.73673093351</v>
          </cell>
        </row>
        <row r="66">
          <cell r="D66">
            <v>988854.41957406467</v>
          </cell>
          <cell r="E66">
            <v>1095238.9204308742</v>
          </cell>
          <cell r="F66">
            <v>1262268.4204308742</v>
          </cell>
          <cell r="G66">
            <v>1535727.2893535784</v>
          </cell>
          <cell r="H66">
            <v>1763579.7583167744</v>
          </cell>
          <cell r="I66">
            <v>1944352.9818478809</v>
          </cell>
          <cell r="J66">
            <v>2159631.3361524716</v>
          </cell>
          <cell r="K66">
            <v>2346560.0689017307</v>
          </cell>
        </row>
        <row r="67">
          <cell r="D67">
            <v>474603.6593306663</v>
          </cell>
          <cell r="E67">
            <v>508287.38879310759</v>
          </cell>
          <cell r="F67">
            <v>555981.38879310759</v>
          </cell>
          <cell r="G67">
            <v>605592.66967000859</v>
          </cell>
          <cell r="H67">
            <v>639706.26830181212</v>
          </cell>
          <cell r="I67">
            <v>659804.08294055494</v>
          </cell>
          <cell r="J67">
            <v>678660.87744030589</v>
          </cell>
          <cell r="K67">
            <v>701646.81133044953</v>
          </cell>
        </row>
        <row r="68">
          <cell r="D68">
            <v>105113.60148924965</v>
          </cell>
          <cell r="E68">
            <v>105466.00006420931</v>
          </cell>
          <cell r="F68">
            <v>109147.50006420931</v>
          </cell>
          <cell r="G68">
            <v>120187.57543089247</v>
          </cell>
          <cell r="H68">
            <v>129775.69468110491</v>
          </cell>
          <cell r="I68">
            <v>153051.73150511086</v>
          </cell>
          <cell r="J68">
            <v>180275.78982705373</v>
          </cell>
          <cell r="K68">
            <v>200336.58235272893</v>
          </cell>
        </row>
        <row r="69">
          <cell r="D69">
            <v>126150.592144511</v>
          </cell>
          <cell r="E69">
            <v>131927.51285066601</v>
          </cell>
          <cell r="F69">
            <v>143553.51285066601</v>
          </cell>
          <cell r="G69">
            <v>154180.92048764497</v>
          </cell>
          <cell r="H69">
            <v>145284.09152841329</v>
          </cell>
          <cell r="I69">
            <v>130862.97338755717</v>
          </cell>
          <cell r="J69">
            <v>129131.0182354214</v>
          </cell>
          <cell r="K69">
            <v>139375.66049436189</v>
          </cell>
        </row>
        <row r="73">
          <cell r="D73">
            <v>50</v>
          </cell>
          <cell r="E73">
            <v>50</v>
          </cell>
          <cell r="F73">
            <v>50</v>
          </cell>
          <cell r="G73">
            <v>50</v>
          </cell>
          <cell r="H73">
            <v>50</v>
          </cell>
          <cell r="I73">
            <v>50</v>
          </cell>
          <cell r="J73">
            <v>50</v>
          </cell>
          <cell r="K73">
            <v>50</v>
          </cell>
        </row>
        <row r="74">
          <cell r="D74">
            <v>45</v>
          </cell>
          <cell r="E74">
            <v>45</v>
          </cell>
          <cell r="F74">
            <v>45</v>
          </cell>
          <cell r="G74">
            <v>45</v>
          </cell>
          <cell r="H74">
            <v>50</v>
          </cell>
          <cell r="I74">
            <v>50</v>
          </cell>
          <cell r="J74">
            <v>50</v>
          </cell>
          <cell r="K74">
            <v>50</v>
          </cell>
        </row>
        <row r="75">
          <cell r="D75">
            <v>40</v>
          </cell>
          <cell r="E75">
            <v>40</v>
          </cell>
          <cell r="F75">
            <v>40</v>
          </cell>
          <cell r="G75">
            <v>40</v>
          </cell>
          <cell r="H75">
            <v>40</v>
          </cell>
          <cell r="I75">
            <v>40</v>
          </cell>
          <cell r="J75">
            <v>40</v>
          </cell>
          <cell r="K75">
            <v>40</v>
          </cell>
        </row>
        <row r="76">
          <cell r="D76">
            <v>15</v>
          </cell>
          <cell r="E76">
            <v>15</v>
          </cell>
          <cell r="F76">
            <v>15</v>
          </cell>
          <cell r="G76">
            <v>11.81</v>
          </cell>
          <cell r="H76">
            <v>35</v>
          </cell>
          <cell r="I76">
            <v>35</v>
          </cell>
          <cell r="J76">
            <v>35</v>
          </cell>
          <cell r="K76">
            <v>35</v>
          </cell>
        </row>
        <row r="77">
          <cell r="D77">
            <v>10</v>
          </cell>
          <cell r="E77">
            <v>10</v>
          </cell>
          <cell r="F77">
            <v>10</v>
          </cell>
          <cell r="G77">
            <v>10</v>
          </cell>
          <cell r="H77">
            <v>8</v>
          </cell>
          <cell r="I77">
            <v>5.37</v>
          </cell>
          <cell r="J77">
            <v>6.32</v>
          </cell>
          <cell r="K77">
            <v>4.88</v>
          </cell>
        </row>
        <row r="79">
          <cell r="D79">
            <v>25.666408547237854</v>
          </cell>
          <cell r="E79">
            <v>24.8500191448462</v>
          </cell>
          <cell r="F79">
            <v>25.048223638317928</v>
          </cell>
          <cell r="G79">
            <v>24.519929846349452</v>
          </cell>
          <cell r="H79">
            <v>24.244440935146059</v>
          </cell>
          <cell r="I79">
            <v>23.92666757514192</v>
          </cell>
          <cell r="J79">
            <v>23.315167292748338</v>
          </cell>
          <cell r="K79">
            <v>22.995612719207688</v>
          </cell>
        </row>
        <row r="80">
          <cell r="D80">
            <v>38.675792867597927</v>
          </cell>
          <cell r="E80">
            <v>37.765874003261608</v>
          </cell>
          <cell r="F80">
            <v>36.799532988166504</v>
          </cell>
          <cell r="G80">
            <v>35.844705905903737</v>
          </cell>
          <cell r="H80">
            <v>34.662657602823963</v>
          </cell>
          <cell r="I80">
            <v>33.690727778262527</v>
          </cell>
          <cell r="J80">
            <v>32.72298584277857</v>
          </cell>
          <cell r="K80">
            <v>31.738584728572519</v>
          </cell>
        </row>
        <row r="81">
          <cell r="D81">
            <v>25.34330530608915</v>
          </cell>
          <cell r="E81">
            <v>25.295278745530567</v>
          </cell>
          <cell r="F81">
            <v>25.866821590124786</v>
          </cell>
          <cell r="G81">
            <v>26.318874639749414</v>
          </cell>
          <cell r="H81">
            <v>27.532695736348341</v>
          </cell>
          <cell r="I81">
            <v>27.204299189408037</v>
          </cell>
          <cell r="J81">
            <v>27.281839598009647</v>
          </cell>
          <cell r="K81">
            <v>27.237448893741568</v>
          </cell>
        </row>
        <row r="82">
          <cell r="D82">
            <v>11.418551685423022</v>
          </cell>
          <cell r="E82">
            <v>10.660354559247512</v>
          </cell>
          <cell r="F82">
            <v>9.8951134605224844</v>
          </cell>
          <cell r="G82">
            <v>9.3838257379820167</v>
          </cell>
          <cell r="H82">
            <v>9.1025798398228801</v>
          </cell>
          <cell r="I82">
            <v>8.9292688054702012</v>
          </cell>
          <cell r="J82">
            <v>10.311876798468424</v>
          </cell>
          <cell r="K82">
            <v>10.435037334403386</v>
          </cell>
        </row>
        <row r="83">
          <cell r="D83">
            <v>5.9922648910506906</v>
          </cell>
          <cell r="E83">
            <v>5.4146975363343133</v>
          </cell>
          <cell r="F83">
            <v>5.0408359887417875</v>
          </cell>
          <cell r="G83">
            <v>4.7116068639278401</v>
          </cell>
          <cell r="H83">
            <v>3.9610769738212621</v>
          </cell>
          <cell r="I83">
            <v>3.9889494177515226</v>
          </cell>
          <cell r="J83">
            <v>5.8254275188188247</v>
          </cell>
          <cell r="K83">
            <v>4.9082844235957932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1. Contents"/>
      <sheetName val="2. Revenue"/>
      <sheetName val="3. Opex"/>
      <sheetName val="4. Assets (RAB)"/>
      <sheetName val="5. Operational data"/>
      <sheetName val="6. Physical assets"/>
      <sheetName val="7. Quality of services"/>
      <sheetName val="8. Operating environment"/>
    </sheetNames>
    <sheetDataSet>
      <sheetData sheetId="0"/>
      <sheetData sheetId="1"/>
      <sheetData sheetId="2"/>
      <sheetData sheetId="3">
        <row r="42">
          <cell r="D42">
            <v>32372</v>
          </cell>
          <cell r="E42">
            <v>34654</v>
          </cell>
          <cell r="F42">
            <v>33929</v>
          </cell>
          <cell r="G42">
            <v>34032</v>
          </cell>
          <cell r="H42">
            <v>38931</v>
          </cell>
          <cell r="I42">
            <v>37989</v>
          </cell>
          <cell r="J42">
            <v>36566</v>
          </cell>
          <cell r="K42">
            <v>45505</v>
          </cell>
        </row>
        <row r="43">
          <cell r="D43">
            <v>5483</v>
          </cell>
          <cell r="E43">
            <v>1769</v>
          </cell>
          <cell r="F43">
            <v>3227</v>
          </cell>
          <cell r="G43">
            <v>8187</v>
          </cell>
          <cell r="H43">
            <v>1336</v>
          </cell>
          <cell r="I43">
            <v>1156</v>
          </cell>
          <cell r="J43">
            <v>12053</v>
          </cell>
          <cell r="K43">
            <v>2677</v>
          </cell>
        </row>
        <row r="44">
          <cell r="D44">
            <v>-3201</v>
          </cell>
          <cell r="E44">
            <v>-2494</v>
          </cell>
          <cell r="F44">
            <v>-3124</v>
          </cell>
          <cell r="G44">
            <v>-3288</v>
          </cell>
          <cell r="H44">
            <v>-2278</v>
          </cell>
          <cell r="I44">
            <v>-2579</v>
          </cell>
          <cell r="J44">
            <v>-3114</v>
          </cell>
          <cell r="K44">
            <v>-4172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</row>
        <row r="47">
          <cell r="D47">
            <v>34654</v>
          </cell>
          <cell r="E47">
            <v>33929</v>
          </cell>
          <cell r="F47">
            <v>34032</v>
          </cell>
          <cell r="G47">
            <v>38931</v>
          </cell>
          <cell r="H47">
            <v>37989</v>
          </cell>
          <cell r="I47">
            <v>36566</v>
          </cell>
          <cell r="J47">
            <v>45505</v>
          </cell>
          <cell r="K47">
            <v>44010</v>
          </cell>
        </row>
        <row r="49">
          <cell r="D49">
            <v>13936</v>
          </cell>
          <cell r="E49">
            <v>13936</v>
          </cell>
          <cell r="F49">
            <v>13680</v>
          </cell>
          <cell r="G49">
            <v>13720</v>
          </cell>
          <cell r="H49">
            <v>15694</v>
          </cell>
          <cell r="I49">
            <v>15240</v>
          </cell>
          <cell r="J49">
            <v>14641</v>
          </cell>
          <cell r="K49">
            <v>17958</v>
          </cell>
        </row>
        <row r="50">
          <cell r="D50">
            <v>0</v>
          </cell>
          <cell r="E50">
            <v>625</v>
          </cell>
          <cell r="F50">
            <v>1247</v>
          </cell>
          <cell r="G50">
            <v>3300</v>
          </cell>
          <cell r="H50">
            <v>643</v>
          </cell>
          <cell r="I50">
            <v>487</v>
          </cell>
          <cell r="J50">
            <v>4473</v>
          </cell>
          <cell r="K50">
            <v>1023</v>
          </cell>
        </row>
        <row r="51">
          <cell r="D51">
            <v>0</v>
          </cell>
          <cell r="E51">
            <v>-881</v>
          </cell>
          <cell r="F51">
            <v>-1207</v>
          </cell>
          <cell r="G51">
            <v>-1326</v>
          </cell>
          <cell r="H51">
            <v>-1097</v>
          </cell>
          <cell r="I51">
            <v>-1086</v>
          </cell>
          <cell r="J51">
            <v>-1156</v>
          </cell>
          <cell r="K51">
            <v>-1593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D54">
            <v>13936</v>
          </cell>
          <cell r="E54">
            <v>13680</v>
          </cell>
          <cell r="F54">
            <v>13720</v>
          </cell>
          <cell r="G54">
            <v>15694</v>
          </cell>
          <cell r="H54">
            <v>15240</v>
          </cell>
          <cell r="I54">
            <v>14641</v>
          </cell>
          <cell r="J54">
            <v>17958</v>
          </cell>
          <cell r="K54">
            <v>17388</v>
          </cell>
        </row>
        <row r="58">
          <cell r="D58">
            <v>11555</v>
          </cell>
          <cell r="E58">
            <v>9905</v>
          </cell>
          <cell r="F58">
            <v>11572</v>
          </cell>
          <cell r="G58">
            <v>12008</v>
          </cell>
          <cell r="H58">
            <v>12018</v>
          </cell>
          <cell r="I58">
            <v>11751</v>
          </cell>
          <cell r="J58">
            <v>12062</v>
          </cell>
          <cell r="K58">
            <v>12570</v>
          </cell>
        </row>
        <row r="59">
          <cell r="D59">
            <v>4224</v>
          </cell>
          <cell r="E59">
            <v>6039</v>
          </cell>
          <cell r="F59">
            <v>5004</v>
          </cell>
          <cell r="G59">
            <v>4753</v>
          </cell>
          <cell r="H59">
            <v>4848</v>
          </cell>
          <cell r="I59">
            <v>5773</v>
          </cell>
          <cell r="J59">
            <v>6192</v>
          </cell>
          <cell r="K59">
            <v>6171</v>
          </cell>
        </row>
        <row r="60">
          <cell r="D60">
            <v>-5874</v>
          </cell>
          <cell r="E60">
            <v>-4372</v>
          </cell>
          <cell r="F60">
            <v>-4568</v>
          </cell>
          <cell r="G60">
            <v>-4743</v>
          </cell>
          <cell r="H60">
            <v>-5115</v>
          </cell>
          <cell r="I60">
            <v>-5462</v>
          </cell>
          <cell r="J60">
            <v>-5684</v>
          </cell>
          <cell r="K60">
            <v>-6068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</row>
        <row r="63">
          <cell r="D63">
            <v>9905</v>
          </cell>
          <cell r="E63">
            <v>11572</v>
          </cell>
          <cell r="F63">
            <v>12008</v>
          </cell>
          <cell r="G63">
            <v>12018</v>
          </cell>
          <cell r="H63">
            <v>11751</v>
          </cell>
          <cell r="I63">
            <v>12062</v>
          </cell>
          <cell r="J63">
            <v>12570</v>
          </cell>
          <cell r="K63">
            <v>12673</v>
          </cell>
        </row>
        <row r="65">
          <cell r="D65">
            <v>4083</v>
          </cell>
          <cell r="E65">
            <v>4083</v>
          </cell>
          <cell r="F65">
            <v>4672</v>
          </cell>
          <cell r="G65">
            <v>4841</v>
          </cell>
          <cell r="H65">
            <v>4845</v>
          </cell>
          <cell r="I65">
            <v>4717</v>
          </cell>
          <cell r="J65">
            <v>4848</v>
          </cell>
          <cell r="K65">
            <v>5037</v>
          </cell>
        </row>
        <row r="66">
          <cell r="D66">
            <v>0</v>
          </cell>
          <cell r="E66">
            <v>2135</v>
          </cell>
          <cell r="F66">
            <v>1933</v>
          </cell>
          <cell r="G66">
            <v>1916</v>
          </cell>
          <cell r="H66">
            <v>2335</v>
          </cell>
          <cell r="I66">
            <v>2432</v>
          </cell>
          <cell r="J66">
            <v>2298</v>
          </cell>
          <cell r="K66">
            <v>2357</v>
          </cell>
        </row>
        <row r="67">
          <cell r="D67">
            <v>0</v>
          </cell>
          <cell r="E67">
            <v>-1546</v>
          </cell>
          <cell r="F67">
            <v>-1764</v>
          </cell>
          <cell r="G67">
            <v>-1912</v>
          </cell>
          <cell r="H67">
            <v>-2463</v>
          </cell>
          <cell r="I67">
            <v>-2301</v>
          </cell>
          <cell r="J67">
            <v>-2109</v>
          </cell>
          <cell r="K67">
            <v>-2318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D70">
            <v>4083</v>
          </cell>
          <cell r="E70">
            <v>4672</v>
          </cell>
          <cell r="F70">
            <v>4841</v>
          </cell>
          <cell r="G70">
            <v>4845</v>
          </cell>
          <cell r="H70">
            <v>4717</v>
          </cell>
          <cell r="I70">
            <v>4848</v>
          </cell>
          <cell r="J70">
            <v>5037</v>
          </cell>
          <cell r="K70">
            <v>5076</v>
          </cell>
        </row>
        <row r="74">
          <cell r="D74">
            <v>2494</v>
          </cell>
          <cell r="E74">
            <v>3234</v>
          </cell>
          <cell r="F74">
            <v>3017</v>
          </cell>
          <cell r="G74">
            <v>3498</v>
          </cell>
          <cell r="H74">
            <v>3337</v>
          </cell>
          <cell r="I74">
            <v>3075</v>
          </cell>
          <cell r="J74">
            <v>3225</v>
          </cell>
          <cell r="K74">
            <v>3475</v>
          </cell>
        </row>
        <row r="75">
          <cell r="D75">
            <v>740</v>
          </cell>
          <cell r="E75">
            <v>-329</v>
          </cell>
          <cell r="F75">
            <v>941</v>
          </cell>
          <cell r="G75">
            <v>187</v>
          </cell>
          <cell r="H75">
            <v>7</v>
          </cell>
          <cell r="I75">
            <v>547</v>
          </cell>
          <cell r="J75">
            <v>787</v>
          </cell>
          <cell r="K75">
            <v>-857</v>
          </cell>
        </row>
        <row r="76">
          <cell r="D76">
            <v>0</v>
          </cell>
          <cell r="E76">
            <v>112</v>
          </cell>
          <cell r="F76">
            <v>-460</v>
          </cell>
          <cell r="G76">
            <v>-348</v>
          </cell>
          <cell r="H76">
            <v>-269</v>
          </cell>
          <cell r="I76">
            <v>-397</v>
          </cell>
          <cell r="J76">
            <v>-537</v>
          </cell>
          <cell r="K76">
            <v>-276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D79">
            <v>3234</v>
          </cell>
          <cell r="E79">
            <v>3017</v>
          </cell>
          <cell r="F79">
            <v>3498</v>
          </cell>
          <cell r="G79">
            <v>3337</v>
          </cell>
          <cell r="H79">
            <v>3075</v>
          </cell>
          <cell r="I79">
            <v>3225</v>
          </cell>
          <cell r="J79">
            <v>3475</v>
          </cell>
          <cell r="K79">
            <v>2342</v>
          </cell>
        </row>
        <row r="81">
          <cell r="D81">
            <v>1301</v>
          </cell>
          <cell r="E81">
            <v>1301</v>
          </cell>
          <cell r="F81">
            <v>1224</v>
          </cell>
          <cell r="G81">
            <v>1410</v>
          </cell>
          <cell r="H81">
            <v>1345</v>
          </cell>
          <cell r="I81">
            <v>1218</v>
          </cell>
          <cell r="J81">
            <v>1282</v>
          </cell>
          <cell r="K81">
            <v>1375</v>
          </cell>
        </row>
        <row r="82">
          <cell r="D82">
            <v>0</v>
          </cell>
          <cell r="E82">
            <v>-117</v>
          </cell>
          <cell r="F82">
            <v>364</v>
          </cell>
          <cell r="G82">
            <v>75</v>
          </cell>
          <cell r="H82">
            <v>3</v>
          </cell>
          <cell r="I82">
            <v>231</v>
          </cell>
          <cell r="J82">
            <v>292</v>
          </cell>
          <cell r="K82">
            <v>-328</v>
          </cell>
        </row>
        <row r="83">
          <cell r="D83">
            <v>0</v>
          </cell>
          <cell r="E83">
            <v>40</v>
          </cell>
          <cell r="F83">
            <v>-178</v>
          </cell>
          <cell r="G83">
            <v>-140</v>
          </cell>
          <cell r="H83">
            <v>-130</v>
          </cell>
          <cell r="I83">
            <v>-167</v>
          </cell>
          <cell r="J83">
            <v>-199</v>
          </cell>
          <cell r="K83">
            <v>-105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D86">
            <v>1301</v>
          </cell>
          <cell r="E86">
            <v>1224</v>
          </cell>
          <cell r="F86">
            <v>1410</v>
          </cell>
          <cell r="G86">
            <v>1345</v>
          </cell>
          <cell r="H86">
            <v>1218</v>
          </cell>
          <cell r="I86">
            <v>1282</v>
          </cell>
          <cell r="J86">
            <v>1375</v>
          </cell>
          <cell r="K86">
            <v>942</v>
          </cell>
        </row>
        <row r="90">
          <cell r="D90">
            <v>75732</v>
          </cell>
          <cell r="E90">
            <v>18602</v>
          </cell>
          <cell r="F90">
            <v>-21101</v>
          </cell>
          <cell r="G90">
            <v>27552</v>
          </cell>
          <cell r="H90">
            <v>161792</v>
          </cell>
          <cell r="I90">
            <v>201255</v>
          </cell>
          <cell r="J90">
            <v>174743</v>
          </cell>
          <cell r="K90">
            <v>367526</v>
          </cell>
        </row>
        <row r="91">
          <cell r="D91">
            <v>-49643</v>
          </cell>
          <cell r="E91">
            <v>-31709</v>
          </cell>
          <cell r="F91">
            <v>48653</v>
          </cell>
          <cell r="G91">
            <v>138524</v>
          </cell>
          <cell r="H91">
            <v>55038</v>
          </cell>
          <cell r="I91">
            <v>-3138</v>
          </cell>
          <cell r="J91">
            <v>215591</v>
          </cell>
          <cell r="K91">
            <v>-75443</v>
          </cell>
        </row>
        <row r="92">
          <cell r="D92">
            <v>-7487</v>
          </cell>
          <cell r="E92">
            <v>-7994</v>
          </cell>
          <cell r="F92">
            <v>0</v>
          </cell>
          <cell r="G92">
            <v>-4284</v>
          </cell>
          <cell r="H92">
            <v>-15575</v>
          </cell>
          <cell r="I92">
            <v>-23374</v>
          </cell>
          <cell r="J92">
            <v>-22808</v>
          </cell>
          <cell r="K92">
            <v>-22527</v>
          </cell>
        </row>
        <row r="93"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D95">
            <v>18602</v>
          </cell>
          <cell r="E95">
            <v>-21101</v>
          </cell>
          <cell r="F95">
            <v>27552</v>
          </cell>
          <cell r="G95">
            <v>161792</v>
          </cell>
          <cell r="H95">
            <v>201255</v>
          </cell>
          <cell r="I95">
            <v>174743</v>
          </cell>
          <cell r="J95">
            <v>367526</v>
          </cell>
          <cell r="K95">
            <v>269556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</sheetData>
      <sheetData sheetId="4"/>
      <sheetData sheetId="5">
        <row r="7">
          <cell r="D7">
            <v>2500</v>
          </cell>
        </row>
      </sheetData>
      <sheetData sheetId="6"/>
      <sheetData sheetId="7">
        <row r="16">
          <cell r="D16">
            <v>5.98</v>
          </cell>
        </row>
      </sheetData>
      <sheetData sheetId="8">
        <row r="7">
          <cell r="G7">
            <v>4.0999999999999996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arrie.chubb@transgrid.com.a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showGridLines="0" tabSelected="1" workbookViewId="0">
      <selection activeCell="J19" sqref="J19"/>
    </sheetView>
  </sheetViews>
  <sheetFormatPr defaultRowHeight="15" x14ac:dyDescent="0.25"/>
  <cols>
    <col min="1" max="1" width="32.28515625" customWidth="1"/>
    <col min="2" max="2" width="19.5703125" customWidth="1"/>
    <col min="3" max="8" width="12.28515625" customWidth="1"/>
  </cols>
  <sheetData>
    <row r="1" spans="1:10" ht="20.25" x14ac:dyDescent="0.3">
      <c r="A1" s="32" t="s">
        <v>403</v>
      </c>
      <c r="B1" s="33"/>
      <c r="C1" s="33"/>
      <c r="D1" s="33"/>
      <c r="E1" s="33"/>
      <c r="F1" s="33"/>
      <c r="G1" s="33"/>
      <c r="H1" s="33"/>
      <c r="I1" s="33"/>
      <c r="J1" s="34"/>
    </row>
    <row r="2" spans="1:10" x14ac:dyDescent="0.25">
      <c r="A2" s="33"/>
      <c r="B2" s="33"/>
      <c r="C2" s="33"/>
      <c r="D2" s="33"/>
      <c r="E2" s="33"/>
      <c r="F2" s="33"/>
      <c r="G2" s="33"/>
      <c r="H2" s="33"/>
      <c r="I2" s="33"/>
      <c r="J2" s="34"/>
    </row>
    <row r="3" spans="1:10" x14ac:dyDescent="0.25">
      <c r="A3" s="33"/>
      <c r="B3" s="33"/>
      <c r="C3" s="33"/>
      <c r="D3" s="33"/>
      <c r="E3" s="33"/>
      <c r="F3" s="33"/>
      <c r="G3" s="33"/>
      <c r="H3" s="33"/>
      <c r="I3" s="33"/>
      <c r="J3" s="35"/>
    </row>
    <row r="4" spans="1:10" ht="18" x14ac:dyDescent="0.25">
      <c r="A4" s="36" t="s">
        <v>108</v>
      </c>
      <c r="B4" s="83" t="str">
        <f>[1]Cover!B4</f>
        <v>TransGrid</v>
      </c>
      <c r="C4" s="84"/>
      <c r="D4" s="85"/>
      <c r="E4" s="86"/>
      <c r="F4" s="33"/>
      <c r="G4" s="33"/>
      <c r="H4" s="33"/>
      <c r="I4" s="33"/>
      <c r="J4" s="34"/>
    </row>
    <row r="5" spans="1:10" ht="18" x14ac:dyDescent="0.25">
      <c r="A5" s="37"/>
      <c r="B5" s="37"/>
      <c r="C5" s="33"/>
      <c r="D5" s="33"/>
      <c r="E5" s="33"/>
      <c r="F5" s="33"/>
      <c r="G5" s="33"/>
      <c r="H5" s="33"/>
      <c r="I5" s="33"/>
      <c r="J5" s="34"/>
    </row>
    <row r="6" spans="1:10" ht="18" x14ac:dyDescent="0.25">
      <c r="A6" s="38" t="s">
        <v>109</v>
      </c>
      <c r="B6" s="38"/>
      <c r="C6" s="83" t="str">
        <f>[1]Cover!C6</f>
        <v>19 622 755 774</v>
      </c>
      <c r="D6" s="85"/>
      <c r="E6" s="86"/>
      <c r="F6" s="33"/>
      <c r="G6" s="33"/>
      <c r="H6" s="33"/>
      <c r="I6" s="33"/>
      <c r="J6" s="34"/>
    </row>
    <row r="7" spans="1:10" ht="15.75" thickBot="1" x14ac:dyDescent="0.3">
      <c r="A7" s="33"/>
      <c r="B7" s="33"/>
      <c r="C7" s="33"/>
      <c r="D7" s="33"/>
      <c r="E7" s="33"/>
      <c r="F7" s="33"/>
      <c r="G7" s="33"/>
      <c r="H7" s="33"/>
      <c r="I7" s="33"/>
      <c r="J7" s="34"/>
    </row>
    <row r="8" spans="1:10" x14ac:dyDescent="0.25">
      <c r="A8" s="39"/>
      <c r="B8" s="40"/>
      <c r="C8" s="40"/>
      <c r="D8" s="40"/>
      <c r="E8" s="41"/>
      <c r="F8" s="41"/>
      <c r="G8" s="41"/>
      <c r="H8" s="42"/>
      <c r="I8" s="33"/>
      <c r="J8" s="34"/>
    </row>
    <row r="9" spans="1:10" x14ac:dyDescent="0.25">
      <c r="A9" s="43" t="s">
        <v>2</v>
      </c>
      <c r="C9" s="67" t="s">
        <v>101</v>
      </c>
      <c r="D9" s="68" t="str">
        <f>[1]Cover!D9</f>
        <v>180 Thomas St</v>
      </c>
      <c r="E9" s="69"/>
      <c r="F9" s="69"/>
      <c r="G9" s="70"/>
      <c r="H9" s="44"/>
      <c r="I9" s="33"/>
      <c r="J9" s="34"/>
    </row>
    <row r="10" spans="1:10" x14ac:dyDescent="0.25">
      <c r="A10" s="43"/>
      <c r="C10" s="67"/>
      <c r="D10" s="71"/>
      <c r="E10" s="72"/>
      <c r="F10" s="72"/>
      <c r="G10" s="73"/>
      <c r="H10" s="44"/>
      <c r="I10" s="33"/>
      <c r="J10" s="34"/>
    </row>
    <row r="11" spans="1:10" x14ac:dyDescent="0.25">
      <c r="A11" s="43"/>
      <c r="C11" s="67" t="s">
        <v>102</v>
      </c>
      <c r="D11" s="71" t="str">
        <f>[1]Cover!D11</f>
        <v>Haymarket</v>
      </c>
      <c r="E11" s="72"/>
      <c r="F11" s="72"/>
      <c r="G11" s="73"/>
      <c r="H11" s="44"/>
      <c r="I11" s="33"/>
      <c r="J11" s="34"/>
    </row>
    <row r="12" spans="1:10" x14ac:dyDescent="0.25">
      <c r="A12" s="43"/>
      <c r="B12" s="74"/>
      <c r="C12" s="67" t="s">
        <v>103</v>
      </c>
      <c r="D12" s="75" t="str">
        <f>[1]Cover!D12</f>
        <v>NSW</v>
      </c>
      <c r="E12" s="66" t="s">
        <v>104</v>
      </c>
      <c r="F12" s="75">
        <f>[1]Cover!F12</f>
        <v>2000</v>
      </c>
      <c r="G12" s="45"/>
      <c r="H12" s="46"/>
      <c r="I12" s="33"/>
      <c r="J12" s="34"/>
    </row>
    <row r="13" spans="1:10" x14ac:dyDescent="0.25">
      <c r="A13" s="43"/>
      <c r="B13" s="45"/>
      <c r="C13" s="67"/>
      <c r="D13" s="45"/>
      <c r="E13" s="45"/>
      <c r="F13" s="45"/>
      <c r="G13" s="45"/>
      <c r="H13" s="47"/>
      <c r="I13" s="33"/>
      <c r="J13" s="34"/>
    </row>
    <row r="14" spans="1:10" x14ac:dyDescent="0.25">
      <c r="A14" s="43" t="s">
        <v>329</v>
      </c>
      <c r="B14" s="76"/>
      <c r="C14" s="67" t="s">
        <v>101</v>
      </c>
      <c r="D14" s="77" t="str">
        <f>[1]Cover!D14</f>
        <v>PO Box A1000</v>
      </c>
      <c r="E14" s="78"/>
      <c r="F14" s="78"/>
      <c r="G14" s="79"/>
      <c r="H14" s="44"/>
      <c r="I14" s="33"/>
      <c r="J14" s="34"/>
    </row>
    <row r="15" spans="1:10" x14ac:dyDescent="0.25">
      <c r="A15" s="43"/>
      <c r="B15" s="76"/>
      <c r="C15" s="67"/>
      <c r="D15" s="77"/>
      <c r="E15" s="78"/>
      <c r="F15" s="78"/>
      <c r="G15" s="79"/>
      <c r="H15" s="44"/>
      <c r="I15" s="33"/>
      <c r="J15" s="34"/>
    </row>
    <row r="16" spans="1:10" x14ac:dyDescent="0.25">
      <c r="A16" s="43"/>
      <c r="C16" s="67" t="s">
        <v>102</v>
      </c>
      <c r="D16" s="68" t="str">
        <f>[1]Cover!D16</f>
        <v>SYDNEY SOUTH</v>
      </c>
      <c r="E16" s="69"/>
      <c r="F16" s="69"/>
      <c r="G16" s="70"/>
      <c r="H16" s="44"/>
      <c r="I16" s="33"/>
      <c r="J16" s="34"/>
    </row>
    <row r="17" spans="1:10" x14ac:dyDescent="0.25">
      <c r="A17" s="48"/>
      <c r="B17" s="74"/>
      <c r="C17" s="67" t="s">
        <v>103</v>
      </c>
      <c r="D17" s="75" t="str">
        <f>[1]Cover!D17</f>
        <v>NSW</v>
      </c>
      <c r="E17" s="66" t="s">
        <v>104</v>
      </c>
      <c r="F17" s="75">
        <f>[1]Cover!F17</f>
        <v>1235</v>
      </c>
      <c r="G17" s="45"/>
      <c r="H17" s="46"/>
      <c r="I17" s="33"/>
      <c r="J17" s="34"/>
    </row>
    <row r="18" spans="1:10" ht="15.75" thickBot="1" x14ac:dyDescent="0.3">
      <c r="A18" s="49"/>
      <c r="B18" s="50"/>
      <c r="C18" s="50"/>
      <c r="D18" s="50"/>
      <c r="E18" s="51"/>
      <c r="F18" s="51"/>
      <c r="G18" s="51"/>
      <c r="H18" s="52"/>
      <c r="I18" s="33"/>
      <c r="J18" s="34"/>
    </row>
    <row r="19" spans="1:10" x14ac:dyDescent="0.25">
      <c r="A19" s="39"/>
      <c r="B19" s="40"/>
      <c r="C19" s="40"/>
      <c r="D19" s="40"/>
      <c r="E19" s="41"/>
      <c r="F19" s="41"/>
      <c r="G19" s="41"/>
      <c r="H19" s="42"/>
      <c r="I19" s="33"/>
      <c r="J19" s="34"/>
    </row>
    <row r="20" spans="1:10" x14ac:dyDescent="0.25">
      <c r="A20" s="43" t="s">
        <v>105</v>
      </c>
      <c r="B20" s="69" t="s">
        <v>1601</v>
      </c>
      <c r="C20" s="80"/>
      <c r="D20" s="81"/>
      <c r="E20" s="81"/>
      <c r="F20" s="82"/>
      <c r="G20" s="45"/>
      <c r="H20" s="47"/>
      <c r="I20" s="33"/>
      <c r="J20" s="34"/>
    </row>
    <row r="21" spans="1:10" x14ac:dyDescent="0.25">
      <c r="A21" s="43" t="s">
        <v>106</v>
      </c>
      <c r="B21" s="69" t="s">
        <v>1602</v>
      </c>
      <c r="C21" s="69"/>
      <c r="D21" s="69"/>
      <c r="E21" s="69"/>
      <c r="F21" s="70"/>
      <c r="G21" s="45"/>
      <c r="H21" s="47"/>
      <c r="I21" s="33"/>
      <c r="J21" s="34"/>
    </row>
    <row r="22" spans="1:10" x14ac:dyDescent="0.25">
      <c r="A22" s="43" t="s">
        <v>107</v>
      </c>
      <c r="B22" s="138" t="s">
        <v>1603</v>
      </c>
      <c r="C22" s="69"/>
      <c r="D22" s="69"/>
      <c r="E22" s="69"/>
      <c r="F22" s="70"/>
      <c r="G22" s="45"/>
      <c r="H22" s="47"/>
      <c r="I22" s="33"/>
      <c r="J22" s="34"/>
    </row>
    <row r="23" spans="1:10" ht="15.75" thickBot="1" x14ac:dyDescent="0.3">
      <c r="A23" s="49"/>
      <c r="B23" s="50"/>
      <c r="C23" s="50"/>
      <c r="D23" s="50"/>
      <c r="E23" s="51"/>
      <c r="F23" s="51"/>
      <c r="G23" s="51"/>
      <c r="H23" s="52"/>
      <c r="I23" s="33"/>
      <c r="J23" s="34"/>
    </row>
    <row r="24" spans="1:10" x14ac:dyDescent="0.25">
      <c r="A24" s="33"/>
      <c r="B24" s="33"/>
      <c r="C24" s="33"/>
      <c r="D24" s="33"/>
      <c r="E24" s="33"/>
      <c r="F24" s="33"/>
      <c r="G24" s="33"/>
      <c r="H24" s="33"/>
    </row>
    <row r="25" spans="1:10" x14ac:dyDescent="0.25">
      <c r="A25" s="33"/>
      <c r="B25" s="33"/>
      <c r="C25" s="33"/>
      <c r="D25" s="33"/>
      <c r="E25" s="33"/>
      <c r="F25" s="33"/>
      <c r="G25" s="33"/>
      <c r="H25" s="33"/>
    </row>
  </sheetData>
  <hyperlinks>
    <hyperlink ref="B22" r:id="rId1"/>
  </hyperlinks>
  <pageMargins left="0.70866141732283472" right="0.70866141732283472" top="0.74803149606299213" bottom="0.74803149606299213" header="0.31496062992125984" footer="0.31496062992125984"/>
  <pageSetup paperSize="8" fitToHeight="2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showGridLines="0" workbookViewId="0">
      <selection activeCell="C34" sqref="C34"/>
    </sheetView>
  </sheetViews>
  <sheetFormatPr defaultRowHeight="15" x14ac:dyDescent="0.25"/>
  <cols>
    <col min="1" max="1" width="4" customWidth="1"/>
  </cols>
  <sheetData>
    <row r="1" spans="1:1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20.25" x14ac:dyDescent="0.3">
      <c r="B2" s="32" t="s">
        <v>100</v>
      </c>
      <c r="C2" s="3"/>
      <c r="D2" s="3"/>
      <c r="E2" s="3"/>
      <c r="F2" s="3"/>
      <c r="G2" s="3"/>
      <c r="H2" s="3"/>
      <c r="I2" s="3"/>
      <c r="J2" s="3"/>
      <c r="K2" s="3"/>
    </row>
    <row r="3" spans="1:1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25">
      <c r="A4" s="4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x14ac:dyDescent="0.25">
      <c r="A5" s="4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1" x14ac:dyDescent="0.25">
      <c r="A23" s="3"/>
      <c r="B23" s="3"/>
      <c r="C23" s="3"/>
      <c r="D23" s="3"/>
      <c r="E23" s="3"/>
      <c r="F23" s="3"/>
    </row>
    <row r="24" spans="1:11" x14ac:dyDescent="0.25">
      <c r="A24" s="3"/>
      <c r="B24" s="3"/>
      <c r="C24" s="3"/>
      <c r="D24" s="3"/>
      <c r="E24" s="3"/>
      <c r="F24" s="3"/>
    </row>
    <row r="25" spans="1:11" x14ac:dyDescent="0.25">
      <c r="A25" s="3"/>
      <c r="B25" s="3"/>
      <c r="C25" s="3"/>
      <c r="D25" s="3"/>
      <c r="E25" s="3"/>
      <c r="F25" s="3"/>
    </row>
    <row r="26" spans="1:11" x14ac:dyDescent="0.25">
      <c r="A26" s="3"/>
      <c r="B26" s="3"/>
      <c r="C26" s="3"/>
      <c r="D26" s="3"/>
      <c r="E26" s="3"/>
      <c r="F26" s="3"/>
    </row>
    <row r="27" spans="1:11" x14ac:dyDescent="0.25">
      <c r="A27" s="3"/>
      <c r="B27" s="3"/>
      <c r="C27" s="3"/>
      <c r="D27" s="3"/>
      <c r="E27" s="3"/>
      <c r="F27" s="3"/>
    </row>
    <row r="28" spans="1:11" x14ac:dyDescent="0.25">
      <c r="A28" s="3"/>
      <c r="B28" s="3"/>
      <c r="C28" s="3"/>
      <c r="D28" s="3"/>
      <c r="E28" s="3"/>
      <c r="F28" s="3"/>
    </row>
    <row r="29" spans="1:11" x14ac:dyDescent="0.25">
      <c r="A29" s="3"/>
      <c r="B29" s="3"/>
      <c r="C29" s="3"/>
      <c r="D29" s="3"/>
      <c r="E29" s="3"/>
      <c r="F29" s="3"/>
    </row>
    <row r="30" spans="1:11" x14ac:dyDescent="0.25">
      <c r="A30" s="3"/>
      <c r="B30" s="3"/>
      <c r="C30" s="3"/>
      <c r="D30" s="3"/>
      <c r="E30" s="3"/>
      <c r="F30" s="3"/>
    </row>
  </sheetData>
  <pageMargins left="0.70866141732283472" right="0.70866141732283472" top="0.74803149606299213" bottom="0.74803149606299213" header="0.31496062992125984" footer="0.31496062992125984"/>
  <pageSetup paperSize="8" fitToHeight="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0"/>
  <sheetViews>
    <sheetView workbookViewId="0">
      <selection activeCell="D7" sqref="D7"/>
    </sheetView>
  </sheetViews>
  <sheetFormatPr defaultRowHeight="15" x14ac:dyDescent="0.25"/>
  <cols>
    <col min="1" max="1" width="13.85546875" customWidth="1"/>
    <col min="2" max="2" width="79.140625" bestFit="1" customWidth="1"/>
    <col min="3" max="3" width="9.85546875" customWidth="1"/>
    <col min="4" max="11" width="9.140625" customWidth="1"/>
    <col min="12" max="12" width="21.28515625" customWidth="1"/>
    <col min="14" max="16" width="9.140625" customWidth="1"/>
    <col min="17" max="17" width="4.7109375" customWidth="1"/>
  </cols>
  <sheetData>
    <row r="1" spans="1:17" ht="15.75" x14ac:dyDescent="0.25">
      <c r="B1" s="7" t="s">
        <v>24</v>
      </c>
    </row>
    <row r="2" spans="1:17" ht="15" customHeight="1" x14ac:dyDescent="0.25"/>
    <row r="3" spans="1:17" ht="30" x14ac:dyDescent="0.25">
      <c r="B3" s="1" t="s">
        <v>266</v>
      </c>
      <c r="D3" s="93">
        <v>2006</v>
      </c>
      <c r="E3" s="93">
        <v>2007</v>
      </c>
      <c r="F3" s="93">
        <v>2008</v>
      </c>
      <c r="G3" s="93">
        <v>2009</v>
      </c>
      <c r="H3" s="93">
        <v>2010</v>
      </c>
      <c r="I3" s="93">
        <v>2011</v>
      </c>
      <c r="J3" s="93">
        <v>2012</v>
      </c>
      <c r="K3" s="93">
        <v>2013</v>
      </c>
      <c r="L3" s="91" t="s">
        <v>325</v>
      </c>
    </row>
    <row r="4" spans="1:17" s="1" customFormat="1" x14ac:dyDescent="0.25">
      <c r="A4" s="1" t="s">
        <v>23</v>
      </c>
      <c r="B4" s="1" t="s">
        <v>0</v>
      </c>
      <c r="C4" s="1" t="s">
        <v>1</v>
      </c>
    </row>
    <row r="5" spans="1:17" ht="15.75" x14ac:dyDescent="0.25">
      <c r="B5" s="28" t="s">
        <v>367</v>
      </c>
      <c r="C5" s="25"/>
    </row>
    <row r="6" spans="1:17" x14ac:dyDescent="0.25">
      <c r="A6" s="8" t="s">
        <v>115</v>
      </c>
      <c r="B6" s="9" t="s">
        <v>30</v>
      </c>
      <c r="C6" s="25" t="s">
        <v>389</v>
      </c>
      <c r="D6" s="110">
        <f>+'[1]2. Revenue'!D6</f>
        <v>47370.309106930683</v>
      </c>
      <c r="E6" s="110">
        <f>+'[1]2. Revenue'!E6</f>
        <v>46215.254762727265</v>
      </c>
      <c r="F6" s="110">
        <f>+'[1]2. Revenue'!F6</f>
        <v>49669.094716363623</v>
      </c>
      <c r="G6" s="110">
        <f>+'[1]2. Revenue'!G6</f>
        <v>54922.47558181818</v>
      </c>
      <c r="H6" s="110">
        <f>+'[1]2. Revenue'!H6</f>
        <v>69134.760999999999</v>
      </c>
      <c r="I6" s="110">
        <f>+'[1]2. Revenue'!I6</f>
        <v>42372.942909090903</v>
      </c>
      <c r="J6" s="110">
        <f>+'[1]2. Revenue'!J6</f>
        <v>47398.711545454542</v>
      </c>
      <c r="K6" s="110">
        <f>+'[1]2. Revenue'!K6</f>
        <v>48693.324918181817</v>
      </c>
      <c r="L6" s="17"/>
      <c r="M6" s="17"/>
      <c r="N6" s="17"/>
      <c r="O6" s="17"/>
      <c r="P6" s="17"/>
      <c r="Q6" s="17"/>
    </row>
    <row r="7" spans="1:17" x14ac:dyDescent="0.25">
      <c r="A7" s="8" t="s">
        <v>116</v>
      </c>
      <c r="B7" s="9" t="s">
        <v>31</v>
      </c>
      <c r="C7" s="25" t="s">
        <v>389</v>
      </c>
      <c r="D7" s="110">
        <f>+'[1]2. Revenue'!D7</f>
        <v>0</v>
      </c>
      <c r="E7" s="110">
        <f>+'[1]2. Revenue'!E7</f>
        <v>0</v>
      </c>
      <c r="F7" s="110">
        <f>+'[1]2. Revenue'!F7</f>
        <v>0</v>
      </c>
      <c r="G7" s="110">
        <f>+'[1]2. Revenue'!G7</f>
        <v>0</v>
      </c>
      <c r="H7" s="110">
        <f>+'[1]2. Revenue'!H7</f>
        <v>0</v>
      </c>
      <c r="I7" s="110">
        <f>+'[1]2. Revenue'!I7</f>
        <v>0</v>
      </c>
      <c r="J7" s="110">
        <f>+'[1]2. Revenue'!J7</f>
        <v>0</v>
      </c>
      <c r="K7" s="110">
        <f>+'[1]2. Revenue'!K7</f>
        <v>0</v>
      </c>
      <c r="L7" s="17"/>
      <c r="M7" s="17"/>
      <c r="N7" s="17"/>
      <c r="O7" s="17"/>
      <c r="P7" s="17"/>
      <c r="Q7" s="17"/>
    </row>
    <row r="8" spans="1:17" x14ac:dyDescent="0.25">
      <c r="A8" s="8" t="s">
        <v>117</v>
      </c>
      <c r="B8" s="9" t="s">
        <v>32</v>
      </c>
      <c r="C8" s="25" t="s">
        <v>389</v>
      </c>
      <c r="D8" s="110">
        <f>+'[1]2. Revenue'!D8</f>
        <v>9222.7154545454523</v>
      </c>
      <c r="E8" s="110">
        <f>+'[1]2. Revenue'!E8</f>
        <v>9483.094863636361</v>
      </c>
      <c r="F8" s="110">
        <f>+'[1]2. Revenue'!F8</f>
        <v>10042.953490909091</v>
      </c>
      <c r="G8" s="110">
        <f>+'[1]2. Revenue'!G8</f>
        <v>10966.030136363637</v>
      </c>
      <c r="H8" s="110">
        <f>+'[1]2. Revenue'!H8</f>
        <v>12317.681</v>
      </c>
      <c r="I8" s="110">
        <f>+'[1]2. Revenue'!I8</f>
        <v>5782.2636363636357</v>
      </c>
      <c r="J8" s="110">
        <f>+'[1]2. Revenue'!J8</f>
        <v>6411.5846727272719</v>
      </c>
      <c r="K8" s="110">
        <f>+'[1]2. Revenue'!K8</f>
        <v>6665.2745454545448</v>
      </c>
      <c r="L8" s="17"/>
      <c r="M8" s="17"/>
      <c r="N8" s="17"/>
      <c r="O8" s="17"/>
      <c r="P8" s="17"/>
      <c r="Q8" s="17"/>
    </row>
    <row r="9" spans="1:17" x14ac:dyDescent="0.25">
      <c r="A9" s="8" t="s">
        <v>118</v>
      </c>
      <c r="B9" s="9" t="s">
        <v>33</v>
      </c>
      <c r="C9" s="25" t="s">
        <v>389</v>
      </c>
      <c r="D9" s="110">
        <f>+'[1]2. Revenue'!D9</f>
        <v>0</v>
      </c>
      <c r="E9" s="110">
        <f>+'[1]2. Revenue'!E9</f>
        <v>0</v>
      </c>
      <c r="F9" s="110">
        <f>+'[1]2. Revenue'!F9</f>
        <v>0</v>
      </c>
      <c r="G9" s="110">
        <f>+'[1]2. Revenue'!G9</f>
        <v>0</v>
      </c>
      <c r="H9" s="110">
        <f>+'[1]2. Revenue'!H9</f>
        <v>0</v>
      </c>
      <c r="I9" s="110">
        <f>+'[1]2. Revenue'!I9</f>
        <v>0</v>
      </c>
      <c r="J9" s="110">
        <f>+'[1]2. Revenue'!J9</f>
        <v>0</v>
      </c>
      <c r="K9" s="110">
        <f>+'[1]2. Revenue'!K9</f>
        <v>0</v>
      </c>
      <c r="L9" s="17"/>
      <c r="M9" s="17"/>
      <c r="N9" s="17"/>
      <c r="O9" s="17"/>
      <c r="P9" s="17"/>
      <c r="Q9" s="17"/>
    </row>
    <row r="10" spans="1:17" x14ac:dyDescent="0.25">
      <c r="A10" s="8" t="s">
        <v>119</v>
      </c>
      <c r="B10" s="9" t="s">
        <v>34</v>
      </c>
      <c r="C10" s="25" t="s">
        <v>389</v>
      </c>
      <c r="D10" s="110">
        <f>+'[1]2. Revenue'!D10</f>
        <v>35940.949409090907</v>
      </c>
      <c r="E10" s="110">
        <f>+'[1]2. Revenue'!E10</f>
        <v>37280.300954545448</v>
      </c>
      <c r="F10" s="110">
        <f>+'[1]2. Revenue'!F10</f>
        <v>9608.4216545454528</v>
      </c>
      <c r="G10" s="110">
        <f>+'[1]2. Revenue'!G10</f>
        <v>10012.299854545454</v>
      </c>
      <c r="H10" s="110">
        <f>+'[1]2. Revenue'!H10</f>
        <v>10262.273636363636</v>
      </c>
      <c r="I10" s="110">
        <f>+'[1]2. Revenue'!I10</f>
        <v>10559.878045454545</v>
      </c>
      <c r="J10" s="110">
        <f>+'[1]2. Revenue'!J10</f>
        <v>10908.355724114817</v>
      </c>
      <c r="K10" s="110">
        <f>+'[1]2. Revenue'!K10</f>
        <v>11082.88942</v>
      </c>
      <c r="L10" s="17"/>
      <c r="M10" s="17"/>
      <c r="N10" s="17"/>
      <c r="O10" s="17"/>
      <c r="P10" s="17"/>
      <c r="Q10" s="17"/>
    </row>
    <row r="11" spans="1:17" x14ac:dyDescent="0.25">
      <c r="A11" s="8" t="s">
        <v>120</v>
      </c>
      <c r="B11" s="9" t="s">
        <v>35</v>
      </c>
      <c r="C11" s="25" t="s">
        <v>389</v>
      </c>
      <c r="D11" s="110">
        <f>+'[1]2. Revenue'!D11</f>
        <v>44363.718181818178</v>
      </c>
      <c r="E11" s="110">
        <f>+'[1]2. Revenue'!E11</f>
        <v>42840.44565999999</v>
      </c>
      <c r="F11" s="110">
        <f>+'[1]2. Revenue'!F11</f>
        <v>57458.399821454543</v>
      </c>
      <c r="G11" s="110">
        <f>+'[1]2. Revenue'!G11</f>
        <v>63871.989765454542</v>
      </c>
      <c r="H11" s="110">
        <f>+'[1]2. Revenue'!H11</f>
        <v>73404.662763636341</v>
      </c>
      <c r="I11" s="110">
        <f>+'[1]2. Revenue'!I11</f>
        <v>3518.2642090909085</v>
      </c>
      <c r="J11" s="110">
        <f>+'[1]2. Revenue'!J11</f>
        <v>4086.6970181818178</v>
      </c>
      <c r="K11" s="110">
        <f>+'[1]2. Revenue'!K11</f>
        <v>4009.1112773559998</v>
      </c>
      <c r="L11" s="17"/>
      <c r="M11" s="17"/>
      <c r="N11" s="17"/>
      <c r="O11" s="17"/>
      <c r="P11" s="17"/>
      <c r="Q11" s="17"/>
    </row>
    <row r="12" spans="1:17" x14ac:dyDescent="0.25">
      <c r="A12" s="8" t="s">
        <v>121</v>
      </c>
      <c r="B12" s="9" t="s">
        <v>36</v>
      </c>
      <c r="C12" s="25" t="s">
        <v>389</v>
      </c>
      <c r="D12" s="110">
        <f>+'[1]2. Revenue'!D12</f>
        <v>127209.63927360599</v>
      </c>
      <c r="E12" s="110">
        <f>+'[1]2. Revenue'!E12</f>
        <v>130830.72323636363</v>
      </c>
      <c r="F12" s="110">
        <f>+'[1]2. Revenue'!F12</f>
        <v>144836.73929527271</v>
      </c>
      <c r="G12" s="110">
        <f>+'[1]2. Revenue'!G12</f>
        <v>208802.20099618181</v>
      </c>
      <c r="H12" s="110">
        <f>+'[1]2. Revenue'!H12</f>
        <v>276490.13279090909</v>
      </c>
      <c r="I12" s="110">
        <f>+'[1]2. Revenue'!I12</f>
        <v>385919.82430909091</v>
      </c>
      <c r="J12" s="110">
        <f>+'[1]2. Revenue'!J12</f>
        <v>413520.13451903994</v>
      </c>
      <c r="K12" s="110">
        <f>+'[1]2. Revenue'!K12</f>
        <v>418805.66966707021</v>
      </c>
      <c r="L12" s="17"/>
      <c r="M12" s="17"/>
      <c r="N12" s="17"/>
      <c r="O12" s="17"/>
      <c r="P12" s="17"/>
      <c r="Q12" s="17"/>
    </row>
    <row r="13" spans="1:17" x14ac:dyDescent="0.25">
      <c r="A13" s="8" t="s">
        <v>122</v>
      </c>
      <c r="B13" s="9" t="s">
        <v>37</v>
      </c>
      <c r="C13" s="25" t="s">
        <v>389</v>
      </c>
      <c r="D13" s="110">
        <f>+'[1]2. Revenue'!D13</f>
        <v>12572.663618181818</v>
      </c>
      <c r="E13" s="110">
        <f>+'[1]2. Revenue'!E13</f>
        <v>12847.520727272728</v>
      </c>
      <c r="F13" s="110">
        <f>+'[1]2. Revenue'!F13</f>
        <v>13720.272727272726</v>
      </c>
      <c r="G13" s="110">
        <f>+'[1]2. Revenue'!G13</f>
        <v>19961.781818181815</v>
      </c>
      <c r="H13" s="110">
        <f>+'[1]2. Revenue'!H13</f>
        <v>25528.181818181816</v>
      </c>
      <c r="I13" s="110">
        <f>+'[1]2. Revenue'!I13</f>
        <v>4136.2181818181816</v>
      </c>
      <c r="J13" s="110">
        <f>+'[1]2. Revenue'!J13</f>
        <v>4709.9872727272723</v>
      </c>
      <c r="K13" s="110">
        <f>+'[1]2. Revenue'!K13</f>
        <v>4763.6363636363631</v>
      </c>
      <c r="L13" s="17"/>
      <c r="M13" s="17"/>
      <c r="N13" s="17"/>
      <c r="O13" s="17"/>
      <c r="P13" s="17"/>
      <c r="Q13" s="17"/>
    </row>
    <row r="14" spans="1:17" x14ac:dyDescent="0.25">
      <c r="A14" s="8" t="s">
        <v>123</v>
      </c>
      <c r="B14" s="9" t="s">
        <v>38</v>
      </c>
      <c r="C14" s="25" t="s">
        <v>389</v>
      </c>
      <c r="D14" s="110">
        <f>+'[1]2. Revenue'!D14</f>
        <v>44300.19545454545</v>
      </c>
      <c r="E14" s="110">
        <f>+'[1]2. Revenue'!E14</f>
        <v>40276.951816363631</v>
      </c>
      <c r="F14" s="110">
        <f>+'[1]2. Revenue'!F14</f>
        <v>54666.991827090904</v>
      </c>
      <c r="G14" s="110">
        <f>+'[1]2. Revenue'!G14</f>
        <v>63352.187529454553</v>
      </c>
      <c r="H14" s="110">
        <f>+'[1]2. Revenue'!H14</f>
        <v>72914.799163636359</v>
      </c>
      <c r="I14" s="110">
        <f>+'[1]2. Revenue'!I14</f>
        <v>177194.76397272729</v>
      </c>
      <c r="J14" s="110">
        <f>+'[1]2. Revenue'!J14</f>
        <v>177037.47035541272</v>
      </c>
      <c r="K14" s="110">
        <f>+'[1]2. Revenue'!K14</f>
        <v>215249.31978710977</v>
      </c>
      <c r="L14" s="17"/>
      <c r="M14" s="17"/>
      <c r="N14" s="17"/>
      <c r="O14" s="17"/>
      <c r="P14" s="17"/>
      <c r="Q14" s="17"/>
    </row>
    <row r="15" spans="1:17" x14ac:dyDescent="0.25">
      <c r="A15" s="8" t="s">
        <v>124</v>
      </c>
      <c r="B15" s="9" t="s">
        <v>114</v>
      </c>
      <c r="C15" s="25" t="s">
        <v>389</v>
      </c>
      <c r="D15" s="110">
        <f>+'[1]2. Revenue'!D15</f>
        <v>138504.76497145454</v>
      </c>
      <c r="E15" s="110">
        <f>+'[1]2. Revenue'!E15</f>
        <v>166760.63400000002</v>
      </c>
      <c r="F15" s="110">
        <f>+'[1]2. Revenue'!F15</f>
        <v>180436.3735490909</v>
      </c>
      <c r="G15" s="110">
        <f>+'[1]2. Revenue'!G15</f>
        <v>138749.01984684262</v>
      </c>
      <c r="H15" s="110">
        <f>+'[1]2. Revenue'!H15</f>
        <v>134991.86305272725</v>
      </c>
      <c r="I15" s="110">
        <f>+'[1]2. Revenue'!I15</f>
        <v>109806.27533636364</v>
      </c>
      <c r="J15" s="110">
        <f>+'[1]2. Revenue'!J15</f>
        <v>143045.2530910174</v>
      </c>
      <c r="K15" s="110">
        <f>+'[1]2. Revenue'!K15</f>
        <v>155142.8504992511</v>
      </c>
      <c r="L15" s="17"/>
      <c r="M15" s="17"/>
      <c r="N15" s="17"/>
      <c r="O15" s="17"/>
      <c r="P15" s="17"/>
      <c r="Q15" s="17"/>
    </row>
    <row r="16" spans="1:17" x14ac:dyDescent="0.25">
      <c r="A16" s="8" t="s">
        <v>125</v>
      </c>
      <c r="B16" s="22" t="s">
        <v>343</v>
      </c>
      <c r="C16" s="25" t="s">
        <v>389</v>
      </c>
      <c r="D16" s="111">
        <f>+'[1]2. Revenue'!D16</f>
        <v>459484.95547017304</v>
      </c>
      <c r="E16" s="111">
        <f>+'[1]2. Revenue'!E16</f>
        <v>486534.92602090904</v>
      </c>
      <c r="F16" s="111">
        <f>+'[1]2. Revenue'!F16</f>
        <v>520439.2470819999</v>
      </c>
      <c r="G16" s="111">
        <f>+'[1]2. Revenue'!G16</f>
        <v>570637.98552884255</v>
      </c>
      <c r="H16" s="111">
        <f>+'[1]2. Revenue'!H16</f>
        <v>675044.35522545455</v>
      </c>
      <c r="I16" s="111">
        <f>+'[1]2. Revenue'!I16</f>
        <v>739290.43060000008</v>
      </c>
      <c r="J16" s="111">
        <f>+'[1]2. Revenue'!J16</f>
        <v>807118.19419867569</v>
      </c>
      <c r="K16" s="111">
        <f>+'[1]2. Revenue'!K16</f>
        <v>864412.07647805987</v>
      </c>
      <c r="L16" s="17"/>
      <c r="M16" s="17"/>
      <c r="N16" s="17"/>
      <c r="O16" s="17"/>
      <c r="P16" s="17"/>
      <c r="Q16" s="17"/>
    </row>
    <row r="17" spans="1:17" x14ac:dyDescent="0.25">
      <c r="A17" s="8"/>
      <c r="B17" s="22"/>
      <c r="C17" s="25"/>
      <c r="D17" s="95"/>
      <c r="E17" s="95"/>
      <c r="F17" s="95"/>
      <c r="G17" s="95"/>
      <c r="H17" s="95"/>
      <c r="I17" s="96"/>
      <c r="J17" s="96"/>
      <c r="K17" s="95"/>
      <c r="L17" s="17"/>
      <c r="M17" s="17"/>
      <c r="N17" s="17"/>
      <c r="O17" s="17"/>
      <c r="P17" s="17"/>
      <c r="Q17" s="17"/>
    </row>
    <row r="18" spans="1:17" ht="15.75" x14ac:dyDescent="0.25">
      <c r="A18" s="8"/>
      <c r="B18" s="28" t="s">
        <v>368</v>
      </c>
      <c r="C18" s="25"/>
      <c r="D18" s="95"/>
      <c r="E18" s="95"/>
      <c r="F18" s="95"/>
      <c r="G18" s="95"/>
      <c r="H18" s="95"/>
      <c r="I18" s="96"/>
      <c r="J18" s="96"/>
      <c r="K18" s="95"/>
      <c r="L18" s="17"/>
      <c r="M18" s="17"/>
      <c r="N18" s="17"/>
      <c r="O18" s="17"/>
      <c r="P18" s="17"/>
      <c r="Q18" s="17"/>
    </row>
    <row r="19" spans="1:17" x14ac:dyDescent="0.25">
      <c r="A19" s="8" t="s">
        <v>126</v>
      </c>
      <c r="B19" s="9" t="s">
        <v>39</v>
      </c>
      <c r="C19" s="25" t="s">
        <v>389</v>
      </c>
      <c r="D19" s="110">
        <f>+'[1]2. Revenue'!D19</f>
        <v>24229</v>
      </c>
      <c r="E19" s="110">
        <f>+'[1]2. Revenue'!E19</f>
        <v>25706.5</v>
      </c>
      <c r="F19" s="110">
        <f>+'[1]2. Revenue'!F19</f>
        <v>32292.964549090906</v>
      </c>
      <c r="G19" s="110">
        <f>+'[1]2. Revenue'!G19</f>
        <v>45632.226610479011</v>
      </c>
      <c r="H19" s="110">
        <f>+'[1]2. Revenue'!H19</f>
        <v>74272.559498181799</v>
      </c>
      <c r="I19" s="110">
        <f>+'[1]2. Revenue'!I19</f>
        <v>93946.274000000005</v>
      </c>
      <c r="J19" s="110">
        <f>+'[1]2. Revenue'!J19</f>
        <v>95003.460865090892</v>
      </c>
      <c r="K19" s="110">
        <f>+'[1]2. Revenue'!K19</f>
        <v>67427.066499251086</v>
      </c>
      <c r="L19" s="17"/>
      <c r="M19" s="17"/>
      <c r="N19" s="17"/>
      <c r="O19" s="17"/>
      <c r="P19" s="17"/>
      <c r="Q19" s="17"/>
    </row>
    <row r="20" spans="1:17" x14ac:dyDescent="0.25">
      <c r="A20" s="8" t="s">
        <v>127</v>
      </c>
      <c r="B20" s="9" t="s">
        <v>40</v>
      </c>
      <c r="C20" s="25" t="s">
        <v>389</v>
      </c>
      <c r="D20" s="110">
        <f>+'[1]2. Revenue'!D20</f>
        <v>297063.81133594655</v>
      </c>
      <c r="E20" s="110">
        <f>+'[1]2. Revenue'!E20</f>
        <v>294408.47024909093</v>
      </c>
      <c r="F20" s="110">
        <f>+'[1]2. Revenue'!F20</f>
        <v>313401.17568745452</v>
      </c>
      <c r="G20" s="110">
        <f>+'[1]2. Revenue'!G20</f>
        <v>402222.25339290907</v>
      </c>
      <c r="H20" s="110">
        <f>+'[1]2. Revenue'!H20</f>
        <v>509150.25199999998</v>
      </c>
      <c r="I20" s="110">
        <f>+'[1]2. Revenue'!I20</f>
        <v>599995.34272727265</v>
      </c>
      <c r="J20" s="110">
        <f>+'[1]2. Revenue'!J20</f>
        <v>632021.84545454546</v>
      </c>
      <c r="K20" s="110">
        <f>+'[1]2. Revenue'!K20</f>
        <v>675348.0127272727</v>
      </c>
      <c r="L20" s="17"/>
      <c r="M20" s="17"/>
      <c r="N20" s="17"/>
      <c r="O20" s="17"/>
      <c r="P20" s="17"/>
      <c r="Q20" s="17"/>
    </row>
    <row r="21" spans="1:17" x14ac:dyDescent="0.25">
      <c r="A21" s="8" t="s">
        <v>128</v>
      </c>
      <c r="B21" s="9" t="s">
        <v>41</v>
      </c>
      <c r="C21" s="25" t="s">
        <v>389</v>
      </c>
      <c r="D21" s="110">
        <f>+'[1]2. Revenue'!D21</f>
        <v>14693.636363636362</v>
      </c>
      <c r="E21" s="110">
        <f>+'[1]2. Revenue'!E21</f>
        <v>15882.726908181816</v>
      </c>
      <c r="F21" s="110">
        <f>+'[1]2. Revenue'!F21</f>
        <v>16558.755638181818</v>
      </c>
      <c r="G21" s="110">
        <f>+'[1]2. Revenue'!G21</f>
        <v>18700.684389090908</v>
      </c>
      <c r="H21" s="110">
        <f>+'[1]2. Revenue'!H21</f>
        <v>22620.284290909087</v>
      </c>
      <c r="I21" s="110">
        <f>+'[1]2. Revenue'!I21</f>
        <v>23706.551863636359</v>
      </c>
      <c r="J21" s="110">
        <f>+'[1]2. Revenue'!J21</f>
        <v>25639.510477212272</v>
      </c>
      <c r="K21" s="110">
        <f>+'[1]2. Revenue'!K21</f>
        <v>27256.048452011521</v>
      </c>
      <c r="L21" s="17"/>
      <c r="M21" s="17"/>
      <c r="N21" s="17"/>
      <c r="O21" s="17"/>
      <c r="P21" s="17"/>
      <c r="Q21" s="17"/>
    </row>
    <row r="22" spans="1:17" x14ac:dyDescent="0.25">
      <c r="A22" s="8" t="s">
        <v>129</v>
      </c>
      <c r="B22" s="9" t="s">
        <v>42</v>
      </c>
      <c r="C22" s="25" t="s">
        <v>389</v>
      </c>
      <c r="D22" s="110">
        <f>+'[1]2. Revenue'!D22</f>
        <v>9222.7154545454523</v>
      </c>
      <c r="E22" s="110">
        <f>+'[1]2. Revenue'!E22</f>
        <v>9483.094863636361</v>
      </c>
      <c r="F22" s="110">
        <f>+'[1]2. Revenue'!F22</f>
        <v>10042.953490909091</v>
      </c>
      <c r="G22" s="110">
        <f>+'[1]2. Revenue'!G22</f>
        <v>10966.030136363637</v>
      </c>
      <c r="H22" s="110">
        <f>+'[1]2. Revenue'!H22</f>
        <v>12317.681</v>
      </c>
      <c r="I22" s="110">
        <f>+'[1]2. Revenue'!I22</f>
        <v>5782.2636363636357</v>
      </c>
      <c r="J22" s="110">
        <f>+'[1]2. Revenue'!J22</f>
        <v>6411.5846727272719</v>
      </c>
      <c r="K22" s="110">
        <f>+'[1]2. Revenue'!K22</f>
        <v>6665.2745454545448</v>
      </c>
      <c r="L22" s="17"/>
      <c r="M22" s="17"/>
      <c r="N22" s="17"/>
      <c r="O22" s="17"/>
      <c r="P22" s="17"/>
      <c r="Q22" s="17"/>
    </row>
    <row r="23" spans="1:17" x14ac:dyDescent="0.25">
      <c r="A23" s="8" t="s">
        <v>331</v>
      </c>
      <c r="B23" s="9" t="s">
        <v>332</v>
      </c>
      <c r="C23" s="25" t="s">
        <v>389</v>
      </c>
      <c r="D23" s="110">
        <f>+'[1]2. Revenue'!D23</f>
        <v>114275.76497145454</v>
      </c>
      <c r="E23" s="110">
        <f>+'[1]2. Revenue'!E23</f>
        <v>141054.13400000002</v>
      </c>
      <c r="F23" s="110">
        <f>+'[1]2. Revenue'!F23</f>
        <v>148143.40899999999</v>
      </c>
      <c r="G23" s="110">
        <f>+'[1]2. Revenue'!G23</f>
        <v>93116.793236363621</v>
      </c>
      <c r="H23" s="110">
        <f>+'[1]2. Revenue'!H23</f>
        <v>56683.303554545448</v>
      </c>
      <c r="I23" s="110">
        <f>+'[1]2. Revenue'!I23</f>
        <v>15860.001336363639</v>
      </c>
      <c r="J23" s="110">
        <f>+'[1]2. Revenue'!J23</f>
        <v>48041.792225926503</v>
      </c>
      <c r="K23" s="110">
        <f>+'[1]2. Revenue'!K23</f>
        <v>87715.784000000014</v>
      </c>
      <c r="L23" s="17"/>
      <c r="M23" s="17"/>
      <c r="N23" s="17"/>
      <c r="O23" s="17"/>
      <c r="P23" s="17"/>
      <c r="Q23" s="17"/>
    </row>
    <row r="24" spans="1:17" x14ac:dyDescent="0.25">
      <c r="A24" s="8" t="s">
        <v>130</v>
      </c>
      <c r="B24" s="22" t="s">
        <v>344</v>
      </c>
      <c r="C24" s="25" t="s">
        <v>389</v>
      </c>
      <c r="D24" s="111">
        <f>+'[1]2. Revenue'!D24</f>
        <v>459484.92812558287</v>
      </c>
      <c r="E24" s="111">
        <f>+'[1]2. Revenue'!E24</f>
        <v>486534.9260209091</v>
      </c>
      <c r="F24" s="111">
        <f>+'[1]2. Revenue'!F24</f>
        <v>520439.25836563628</v>
      </c>
      <c r="G24" s="111">
        <f>+'[1]2. Revenue'!G24</f>
        <v>570637.98776520626</v>
      </c>
      <c r="H24" s="111">
        <f>+'[1]2. Revenue'!H24</f>
        <v>675044.08034363622</v>
      </c>
      <c r="I24" s="111">
        <f>+'[1]2. Revenue'!I24</f>
        <v>739290.43356363627</v>
      </c>
      <c r="J24" s="111">
        <f>+'[1]2. Revenue'!J24</f>
        <v>807118.19369550236</v>
      </c>
      <c r="K24" s="111">
        <f>+'[1]2. Revenue'!K24</f>
        <v>864412.18622398982</v>
      </c>
      <c r="L24" s="17"/>
      <c r="M24" s="17"/>
      <c r="N24" s="17"/>
      <c r="O24" s="17"/>
      <c r="P24" s="17"/>
      <c r="Q24" s="17"/>
    </row>
    <row r="25" spans="1:17" x14ac:dyDescent="0.25">
      <c r="A25" s="8"/>
      <c r="B25" s="22"/>
      <c r="C25" s="25"/>
      <c r="D25" s="95"/>
      <c r="E25" s="95"/>
      <c r="F25" s="95"/>
      <c r="G25" s="95"/>
      <c r="H25" s="95"/>
      <c r="I25" s="95"/>
      <c r="J25" s="95"/>
      <c r="K25" s="95"/>
      <c r="L25" s="17"/>
      <c r="M25" s="17"/>
      <c r="N25" s="17"/>
      <c r="O25" s="17"/>
      <c r="P25" s="17"/>
      <c r="Q25" s="17"/>
    </row>
    <row r="26" spans="1:17" ht="15.75" x14ac:dyDescent="0.25">
      <c r="A26" s="8"/>
      <c r="B26" s="28" t="s">
        <v>369</v>
      </c>
      <c r="C26" s="25"/>
      <c r="D26" s="95"/>
      <c r="E26" s="95"/>
      <c r="F26" s="95"/>
      <c r="G26" s="95"/>
      <c r="H26" s="95"/>
      <c r="I26" s="95"/>
      <c r="J26" s="95"/>
      <c r="K26" s="95"/>
      <c r="L26" s="17"/>
      <c r="M26" s="17"/>
      <c r="N26" s="17"/>
      <c r="O26" s="17"/>
      <c r="P26" s="17"/>
      <c r="Q26" s="17"/>
    </row>
    <row r="27" spans="1:17" x14ac:dyDescent="0.25">
      <c r="A27" s="8" t="s">
        <v>131</v>
      </c>
      <c r="B27" s="9" t="s">
        <v>111</v>
      </c>
      <c r="C27" s="25" t="s">
        <v>389</v>
      </c>
      <c r="D27" s="110">
        <f>+'[1]2. Revenue'!D27</f>
        <v>0</v>
      </c>
      <c r="E27" s="110">
        <f>+'[1]2. Revenue'!E27</f>
        <v>0</v>
      </c>
      <c r="F27" s="110">
        <f>+'[1]2. Revenue'!F27</f>
        <v>0</v>
      </c>
      <c r="G27" s="110">
        <f>+'[1]2. Revenue'!G27</f>
        <v>0</v>
      </c>
      <c r="H27" s="110">
        <f>+'[1]2. Revenue'!H27</f>
        <v>5777.0030626758398</v>
      </c>
      <c r="I27" s="110">
        <f>+'[1]2. Revenue'!I27</f>
        <v>4659.5871554805562</v>
      </c>
      <c r="J27" s="110">
        <f>+'[1]2. Revenue'!J27</f>
        <v>5754.2225410047376</v>
      </c>
      <c r="K27" s="110">
        <f>+'[1]2. Revenue'!K27</f>
        <v>2433.7826750199179</v>
      </c>
      <c r="L27" s="17"/>
      <c r="M27" s="17"/>
      <c r="N27" s="17"/>
      <c r="O27" s="17"/>
      <c r="P27" s="17"/>
      <c r="Q27" s="17"/>
    </row>
    <row r="28" spans="1:17" x14ac:dyDescent="0.25">
      <c r="A28" s="8" t="s">
        <v>132</v>
      </c>
      <c r="B28" s="9" t="s">
        <v>112</v>
      </c>
      <c r="C28" s="25" t="s">
        <v>389</v>
      </c>
      <c r="D28" s="110">
        <f>+'[1]2. Revenue'!D28</f>
        <v>3114.95</v>
      </c>
      <c r="E28" s="110">
        <f>+'[1]2. Revenue'!E28</f>
        <v>2966.1959999999999</v>
      </c>
      <c r="F28" s="110">
        <f>+'[1]2. Revenue'!F28</f>
        <v>575.06899999999996</v>
      </c>
      <c r="G28" s="110">
        <f>+'[1]2. Revenue'!G28</f>
        <v>1711.79</v>
      </c>
      <c r="H28" s="110">
        <f>+'[1]2. Revenue'!H28</f>
        <v>997.27</v>
      </c>
      <c r="I28" s="110">
        <f>+'[1]2. Revenue'!I28</f>
        <v>8562.6740000000009</v>
      </c>
      <c r="J28" s="110">
        <f>+'[1]2. Revenue'!J28</f>
        <v>9638.3529999999992</v>
      </c>
      <c r="K28" s="110">
        <f>+'[1]2. Revenue'!K28</f>
        <v>8296</v>
      </c>
      <c r="L28" s="17"/>
      <c r="M28" s="17"/>
      <c r="N28" s="17"/>
      <c r="O28" s="17"/>
      <c r="P28" s="17"/>
      <c r="Q28" s="17"/>
    </row>
    <row r="29" spans="1:17" x14ac:dyDescent="0.25">
      <c r="A29" s="8" t="s">
        <v>133</v>
      </c>
      <c r="B29" s="9" t="s">
        <v>96</v>
      </c>
      <c r="C29" s="25" t="s">
        <v>389</v>
      </c>
      <c r="D29" s="110">
        <f>+'[1]2. Revenue'!D29</f>
        <v>0</v>
      </c>
      <c r="E29" s="110">
        <f>+'[1]2. Revenue'!E29</f>
        <v>0</v>
      </c>
      <c r="F29" s="110">
        <f>+'[1]2. Revenue'!F29</f>
        <v>0</v>
      </c>
      <c r="G29" s="110">
        <f>+'[1]2. Revenue'!G29</f>
        <v>0</v>
      </c>
      <c r="H29" s="110">
        <f>+'[1]2. Revenue'!H29</f>
        <v>0</v>
      </c>
      <c r="I29" s="110">
        <f>+'[1]2. Revenue'!I29</f>
        <v>0</v>
      </c>
      <c r="J29" s="110">
        <f>+'[1]2. Revenue'!J29</f>
        <v>0</v>
      </c>
      <c r="K29" s="110">
        <f>+'[1]2. Revenue'!K29</f>
        <v>0</v>
      </c>
    </row>
    <row r="30" spans="1:17" x14ac:dyDescent="0.25">
      <c r="A30" s="8" t="s">
        <v>134</v>
      </c>
      <c r="B30" s="22" t="s">
        <v>113</v>
      </c>
      <c r="C30" s="25" t="s">
        <v>389</v>
      </c>
      <c r="D30" s="110">
        <f>+'[1]2. Revenue'!D30</f>
        <v>3114.95</v>
      </c>
      <c r="E30" s="110">
        <f>+'[1]2. Revenue'!E30</f>
        <v>2966.1959999999999</v>
      </c>
      <c r="F30" s="110">
        <f>+'[1]2. Revenue'!F30</f>
        <v>575.06899999999996</v>
      </c>
      <c r="G30" s="110">
        <f>+'[1]2. Revenue'!G30</f>
        <v>1711.79</v>
      </c>
      <c r="H30" s="110">
        <f>+'[1]2. Revenue'!H30</f>
        <v>6774.2730626758403</v>
      </c>
      <c r="I30" s="110">
        <f>+'[1]2. Revenue'!I30</f>
        <v>13222.261155480557</v>
      </c>
      <c r="J30" s="110">
        <f>+'[1]2. Revenue'!J30</f>
        <v>15392.575541004737</v>
      </c>
      <c r="K30" s="110">
        <f>+'[1]2. Revenue'!K30</f>
        <v>10729.782675019918</v>
      </c>
    </row>
  </sheetData>
  <pageMargins left="0.70866141732283472" right="0.70866141732283472" top="0.74803149606299213" bottom="0.74803149606299213" header="0.31496062992125984" footer="0.31496062992125984"/>
  <pageSetup paperSize="8" scale="97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256"/>
  <sheetViews>
    <sheetView workbookViewId="0">
      <pane xSplit="2" ySplit="4" topLeftCell="C44" activePane="bottomRight" state="frozen"/>
      <selection activeCell="M18" sqref="M18"/>
      <selection pane="topRight" activeCell="M18" sqref="M18"/>
      <selection pane="bottomLeft" activeCell="M18" sqref="M18"/>
      <selection pane="bottomRight" activeCell="D44" sqref="D44"/>
    </sheetView>
  </sheetViews>
  <sheetFormatPr defaultRowHeight="15" x14ac:dyDescent="0.25"/>
  <cols>
    <col min="1" max="1" width="15.42578125" customWidth="1"/>
    <col min="2" max="2" width="50.140625" customWidth="1"/>
    <col min="3" max="3" width="11" customWidth="1"/>
    <col min="4" max="11" width="9.140625" customWidth="1"/>
    <col min="12" max="12" width="21.28515625" customWidth="1"/>
    <col min="14" max="23" width="9.140625" customWidth="1"/>
    <col min="25" max="33" width="9.140625" customWidth="1"/>
    <col min="34" max="34" width="4.7109375" customWidth="1"/>
  </cols>
  <sheetData>
    <row r="1" spans="1:34" ht="15.75" x14ac:dyDescent="0.25">
      <c r="B1" s="7" t="s">
        <v>25</v>
      </c>
      <c r="C1" s="1"/>
    </row>
    <row r="2" spans="1:34" ht="16.5" customHeight="1" x14ac:dyDescent="0.25"/>
    <row r="3" spans="1:34" ht="30" x14ac:dyDescent="0.25">
      <c r="B3" s="1" t="s">
        <v>266</v>
      </c>
      <c r="D3" s="93">
        <v>2006</v>
      </c>
      <c r="E3" s="93">
        <v>2007</v>
      </c>
      <c r="F3" s="93">
        <v>2008</v>
      </c>
      <c r="G3" s="93">
        <v>2009</v>
      </c>
      <c r="H3" s="93">
        <v>2010</v>
      </c>
      <c r="I3" s="93">
        <v>2011</v>
      </c>
      <c r="J3" s="93">
        <v>2012</v>
      </c>
      <c r="K3" s="93">
        <v>2013</v>
      </c>
      <c r="L3" s="91" t="s">
        <v>325</v>
      </c>
    </row>
    <row r="4" spans="1:34" x14ac:dyDescent="0.25">
      <c r="A4" s="1" t="s">
        <v>23</v>
      </c>
      <c r="B4" s="1" t="s">
        <v>0</v>
      </c>
      <c r="C4" s="1" t="s">
        <v>1</v>
      </c>
    </row>
    <row r="5" spans="1:34" ht="15.75" x14ac:dyDescent="0.25">
      <c r="A5" s="1"/>
      <c r="B5" s="58" t="s">
        <v>365</v>
      </c>
      <c r="C5" s="27"/>
    </row>
    <row r="6" spans="1:34" ht="30" x14ac:dyDescent="0.25">
      <c r="B6" s="56" t="s">
        <v>366</v>
      </c>
      <c r="C6" s="2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AE6" s="17"/>
      <c r="AF6" s="17"/>
      <c r="AG6" s="17"/>
      <c r="AH6" s="17"/>
    </row>
    <row r="7" spans="1:34" x14ac:dyDescent="0.25">
      <c r="A7" t="s">
        <v>135</v>
      </c>
      <c r="B7" s="94"/>
      <c r="C7" s="25" t="s">
        <v>389</v>
      </c>
      <c r="D7" s="125">
        <f>+'[1]3. Opex'!D7</f>
        <v>0</v>
      </c>
      <c r="E7" s="125">
        <f>+'[1]3. Opex'!E7</f>
        <v>0</v>
      </c>
      <c r="F7" s="125">
        <f>+'[1]3. Opex'!F7</f>
        <v>0</v>
      </c>
      <c r="G7" s="125">
        <f>+'[1]3. Opex'!G7</f>
        <v>0</v>
      </c>
      <c r="H7" s="126">
        <f>+'[1]3. Opex'!H7</f>
        <v>0</v>
      </c>
      <c r="I7" s="126">
        <f>+'[1]3. Opex'!I7</f>
        <v>0</v>
      </c>
      <c r="J7" s="126">
        <f>+'[1]3. Opex'!J7</f>
        <v>0</v>
      </c>
      <c r="K7" s="126">
        <f>+'[1]3. Opex'!K7</f>
        <v>0</v>
      </c>
      <c r="L7" s="97"/>
      <c r="M7" s="17"/>
      <c r="N7" s="17"/>
      <c r="O7" s="17"/>
      <c r="P7" s="17"/>
      <c r="Q7" s="17"/>
      <c r="R7" s="17"/>
      <c r="S7" s="17"/>
      <c r="T7" s="17"/>
      <c r="AE7" s="17"/>
      <c r="AF7" s="17"/>
      <c r="AG7" s="17"/>
      <c r="AH7" s="17"/>
    </row>
    <row r="8" spans="1:34" x14ac:dyDescent="0.25">
      <c r="A8" t="s">
        <v>136</v>
      </c>
      <c r="B8" s="94"/>
      <c r="C8" s="25" t="s">
        <v>389</v>
      </c>
      <c r="D8" s="125">
        <f>+'[1]3. Opex'!D8</f>
        <v>0</v>
      </c>
      <c r="E8" s="125">
        <f>+'[1]3. Opex'!E8</f>
        <v>0</v>
      </c>
      <c r="F8" s="125">
        <f>+'[1]3. Opex'!F8</f>
        <v>0</v>
      </c>
      <c r="G8" s="125">
        <f>+'[1]3. Opex'!G8</f>
        <v>0</v>
      </c>
      <c r="H8" s="126">
        <f>+'[1]3. Opex'!H8</f>
        <v>0</v>
      </c>
      <c r="I8" s="126">
        <f>+'[1]3. Opex'!I8</f>
        <v>0</v>
      </c>
      <c r="J8" s="126">
        <f>+'[1]3. Opex'!J8</f>
        <v>0</v>
      </c>
      <c r="K8" s="126">
        <f>+'[1]3. Opex'!K8</f>
        <v>0</v>
      </c>
      <c r="L8" s="97"/>
      <c r="M8" s="17"/>
      <c r="N8" s="17"/>
      <c r="O8" s="17"/>
      <c r="P8" s="17"/>
      <c r="Q8" s="17"/>
      <c r="R8" s="17"/>
      <c r="S8" s="17"/>
      <c r="T8" s="17"/>
      <c r="AE8" s="17"/>
      <c r="AF8" s="17"/>
      <c r="AG8" s="17"/>
      <c r="AH8" s="17"/>
    </row>
    <row r="9" spans="1:34" x14ac:dyDescent="0.25">
      <c r="A9" t="s">
        <v>137</v>
      </c>
      <c r="B9" s="94"/>
      <c r="C9" s="25" t="s">
        <v>389</v>
      </c>
      <c r="D9" s="125">
        <f>+'[1]3. Opex'!D9</f>
        <v>0</v>
      </c>
      <c r="E9" s="125">
        <f>+'[1]3. Opex'!E9</f>
        <v>0</v>
      </c>
      <c r="F9" s="125">
        <f>+'[1]3. Opex'!F9</f>
        <v>0</v>
      </c>
      <c r="G9" s="125">
        <f>+'[1]3. Opex'!G9</f>
        <v>0</v>
      </c>
      <c r="H9" s="126">
        <f>+'[1]3. Opex'!H9</f>
        <v>0</v>
      </c>
      <c r="I9" s="126">
        <f>+'[1]3. Opex'!I9</f>
        <v>0</v>
      </c>
      <c r="J9" s="126">
        <f>+'[1]3. Opex'!J9</f>
        <v>0</v>
      </c>
      <c r="K9" s="126">
        <f>+'[1]3. Opex'!K9</f>
        <v>0</v>
      </c>
      <c r="L9" s="97"/>
      <c r="M9" s="17"/>
      <c r="N9" s="17"/>
      <c r="O9" s="17"/>
      <c r="P9" s="17"/>
      <c r="Q9" s="17"/>
      <c r="R9" s="17"/>
      <c r="S9" s="17"/>
      <c r="T9" s="17"/>
      <c r="AE9" s="17"/>
      <c r="AF9" s="17"/>
      <c r="AG9" s="17"/>
      <c r="AH9" s="17"/>
    </row>
    <row r="10" spans="1:34" x14ac:dyDescent="0.25">
      <c r="A10" t="s">
        <v>437</v>
      </c>
      <c r="B10" s="94"/>
      <c r="C10" s="25" t="s">
        <v>389</v>
      </c>
      <c r="D10" s="126">
        <f>+'[1]3. Opex'!D10</f>
        <v>0</v>
      </c>
      <c r="E10" s="126">
        <f>+'[1]3. Opex'!E10</f>
        <v>0</v>
      </c>
      <c r="F10" s="126">
        <f>+'[1]3. Opex'!F10</f>
        <v>0</v>
      </c>
      <c r="G10" s="125">
        <f>+'[1]3. Opex'!G10</f>
        <v>0</v>
      </c>
      <c r="H10" s="126">
        <f>+'[1]3. Opex'!H10</f>
        <v>0</v>
      </c>
      <c r="I10" s="126">
        <f>+'[1]3. Opex'!I10</f>
        <v>0</v>
      </c>
      <c r="J10" s="126">
        <f>+'[1]3. Opex'!J10</f>
        <v>0</v>
      </c>
      <c r="K10" s="126">
        <f>+'[1]3. Opex'!K10</f>
        <v>0</v>
      </c>
      <c r="L10" s="97"/>
      <c r="M10" s="17"/>
      <c r="N10" s="17"/>
      <c r="O10" s="17"/>
      <c r="P10" s="17"/>
      <c r="Q10" s="17"/>
      <c r="R10" s="17"/>
      <c r="S10" s="17"/>
      <c r="T10" s="17"/>
      <c r="AE10" s="17"/>
      <c r="AF10" s="17"/>
      <c r="AG10" s="17"/>
      <c r="AH10" s="17"/>
    </row>
    <row r="11" spans="1:34" x14ac:dyDescent="0.25">
      <c r="A11" t="s">
        <v>439</v>
      </c>
      <c r="B11" s="94"/>
      <c r="C11" s="25" t="s">
        <v>389</v>
      </c>
      <c r="D11" s="126">
        <f>+'[1]3. Opex'!D11</f>
        <v>0</v>
      </c>
      <c r="E11" s="126">
        <f>+'[1]3. Opex'!E11</f>
        <v>0</v>
      </c>
      <c r="F11" s="126">
        <f>+'[1]3. Opex'!F11</f>
        <v>0</v>
      </c>
      <c r="G11" s="126">
        <f>+'[1]3. Opex'!G11</f>
        <v>0</v>
      </c>
      <c r="H11" s="126">
        <f>+'[1]3. Opex'!H11</f>
        <v>0</v>
      </c>
      <c r="I11" s="126">
        <f>+'[1]3. Opex'!I11</f>
        <v>0</v>
      </c>
      <c r="J11" s="126">
        <f>+'[1]3. Opex'!J11</f>
        <v>0</v>
      </c>
      <c r="K11" s="126">
        <f>+'[1]3. Opex'!K11</f>
        <v>0</v>
      </c>
      <c r="L11" s="97"/>
      <c r="M11" s="17"/>
      <c r="N11" s="17"/>
      <c r="O11" s="17"/>
      <c r="P11" s="17"/>
      <c r="Q11" s="17"/>
      <c r="R11" s="17"/>
      <c r="S11" s="17"/>
      <c r="T11" s="17"/>
      <c r="AE11" s="17"/>
      <c r="AF11" s="17"/>
      <c r="AG11" s="17"/>
      <c r="AH11" s="17"/>
    </row>
    <row r="12" spans="1:34" x14ac:dyDescent="0.25">
      <c r="A12" t="s">
        <v>441</v>
      </c>
      <c r="B12" s="94"/>
      <c r="C12" s="25" t="s">
        <v>389</v>
      </c>
      <c r="D12" s="126">
        <f>+'[1]3. Opex'!D12</f>
        <v>0</v>
      </c>
      <c r="E12" s="126">
        <f>+'[1]3. Opex'!E12</f>
        <v>0</v>
      </c>
      <c r="F12" s="126">
        <f>+'[1]3. Opex'!F12</f>
        <v>0</v>
      </c>
      <c r="G12" s="126">
        <f>+'[1]3. Opex'!G12</f>
        <v>0</v>
      </c>
      <c r="H12" s="126">
        <f>+'[1]3. Opex'!H12</f>
        <v>0</v>
      </c>
      <c r="I12" s="126">
        <f>+'[1]3. Opex'!I12</f>
        <v>0</v>
      </c>
      <c r="J12" s="126">
        <f>+'[1]3. Opex'!J12</f>
        <v>0</v>
      </c>
      <c r="K12" s="126">
        <f>+'[1]3. Opex'!K12</f>
        <v>0</v>
      </c>
      <c r="L12" s="97"/>
      <c r="M12" s="17"/>
      <c r="N12" s="17"/>
      <c r="O12" s="17"/>
      <c r="P12" s="17"/>
      <c r="Q12" s="17"/>
      <c r="R12" s="17"/>
      <c r="S12" s="17"/>
      <c r="T12" s="17"/>
      <c r="AE12" s="17"/>
      <c r="AF12" s="17"/>
      <c r="AG12" s="17"/>
      <c r="AH12" s="17"/>
    </row>
    <row r="13" spans="1:34" x14ac:dyDescent="0.25">
      <c r="A13" t="s">
        <v>443</v>
      </c>
      <c r="B13" s="94"/>
      <c r="C13" s="25" t="s">
        <v>389</v>
      </c>
      <c r="D13" s="126">
        <f>+'[1]3. Opex'!D13</f>
        <v>0</v>
      </c>
      <c r="E13" s="126">
        <f>+'[1]3. Opex'!E13</f>
        <v>0</v>
      </c>
      <c r="F13" s="126">
        <f>+'[1]3. Opex'!F13</f>
        <v>0</v>
      </c>
      <c r="G13" s="126">
        <f>+'[1]3. Opex'!G13</f>
        <v>0</v>
      </c>
      <c r="H13" s="126">
        <f>+'[1]3. Opex'!H13</f>
        <v>0</v>
      </c>
      <c r="I13" s="126">
        <f>+'[1]3. Opex'!I13</f>
        <v>0</v>
      </c>
      <c r="J13" s="126">
        <f>+'[1]3. Opex'!J13</f>
        <v>0</v>
      </c>
      <c r="K13" s="126">
        <f>+'[1]3. Opex'!K13</f>
        <v>0</v>
      </c>
      <c r="L13" s="97"/>
      <c r="M13" s="17"/>
      <c r="N13" s="17"/>
      <c r="O13" s="17"/>
      <c r="P13" s="17"/>
      <c r="Q13" s="17"/>
      <c r="R13" s="17"/>
      <c r="S13" s="17"/>
      <c r="T13" s="17"/>
      <c r="AE13" s="17"/>
      <c r="AF13" s="17"/>
      <c r="AG13" s="17"/>
      <c r="AH13" s="17"/>
    </row>
    <row r="14" spans="1:34" x14ac:dyDescent="0.25">
      <c r="A14" t="s">
        <v>445</v>
      </c>
      <c r="B14" s="94"/>
      <c r="C14" s="25" t="s">
        <v>389</v>
      </c>
      <c r="D14" s="126">
        <f>+'[1]3. Opex'!D14</f>
        <v>0</v>
      </c>
      <c r="E14" s="126">
        <f>+'[1]3. Opex'!E14</f>
        <v>0</v>
      </c>
      <c r="F14" s="126">
        <f>+'[1]3. Opex'!F14</f>
        <v>0</v>
      </c>
      <c r="G14" s="126">
        <f>+'[1]3. Opex'!G14</f>
        <v>0</v>
      </c>
      <c r="H14" s="126">
        <f>+'[1]3. Opex'!H14</f>
        <v>0</v>
      </c>
      <c r="I14" s="126">
        <f>+'[1]3. Opex'!I14</f>
        <v>0</v>
      </c>
      <c r="J14" s="126">
        <f>+'[1]3. Opex'!J14</f>
        <v>0</v>
      </c>
      <c r="K14" s="126">
        <f>+'[1]3. Opex'!K14</f>
        <v>0</v>
      </c>
      <c r="L14" s="97"/>
      <c r="M14" s="17"/>
      <c r="N14" s="17"/>
      <c r="O14" s="17"/>
      <c r="P14" s="17"/>
      <c r="Q14" s="17"/>
      <c r="R14" s="17"/>
      <c r="S14" s="17"/>
      <c r="T14" s="17"/>
      <c r="AE14" s="17"/>
      <c r="AF14" s="17"/>
      <c r="AG14" s="17"/>
      <c r="AH14" s="17"/>
    </row>
    <row r="15" spans="1:34" x14ac:dyDescent="0.25">
      <c r="A15" t="s">
        <v>447</v>
      </c>
      <c r="B15" s="94"/>
      <c r="C15" s="25" t="s">
        <v>389</v>
      </c>
      <c r="D15" s="126">
        <f>+'[1]3. Opex'!D15</f>
        <v>0</v>
      </c>
      <c r="E15" s="126">
        <f>+'[1]3. Opex'!E15</f>
        <v>0</v>
      </c>
      <c r="F15" s="126">
        <f>+'[1]3. Opex'!F15</f>
        <v>0</v>
      </c>
      <c r="G15" s="126">
        <f>+'[1]3. Opex'!G15</f>
        <v>0</v>
      </c>
      <c r="H15" s="126">
        <f>+'[1]3. Opex'!H15</f>
        <v>0</v>
      </c>
      <c r="I15" s="126">
        <f>+'[1]3. Opex'!I15</f>
        <v>0</v>
      </c>
      <c r="J15" s="126">
        <f>+'[1]3. Opex'!J15</f>
        <v>0</v>
      </c>
      <c r="K15" s="126">
        <f>+'[1]3. Opex'!K15</f>
        <v>0</v>
      </c>
      <c r="L15" s="97"/>
      <c r="M15" s="17"/>
      <c r="N15" s="17"/>
      <c r="O15" s="17"/>
      <c r="P15" s="17"/>
      <c r="Q15" s="17"/>
      <c r="R15" s="17"/>
      <c r="S15" s="17"/>
      <c r="T15" s="17"/>
      <c r="AE15" s="17"/>
      <c r="AF15" s="17"/>
      <c r="AG15" s="17"/>
      <c r="AH15" s="17"/>
    </row>
    <row r="16" spans="1:34" x14ac:dyDescent="0.25">
      <c r="A16" t="s">
        <v>449</v>
      </c>
      <c r="B16" s="94"/>
      <c r="C16" s="25" t="s">
        <v>389</v>
      </c>
      <c r="D16" s="126">
        <f>+'[1]3. Opex'!D16</f>
        <v>0</v>
      </c>
      <c r="E16" s="126">
        <f>+'[1]3. Opex'!E16</f>
        <v>0</v>
      </c>
      <c r="F16" s="126">
        <f>+'[1]3. Opex'!F16</f>
        <v>0</v>
      </c>
      <c r="G16" s="126">
        <f>+'[1]3. Opex'!G16</f>
        <v>0</v>
      </c>
      <c r="H16" s="126">
        <f>+'[1]3. Opex'!H16</f>
        <v>0</v>
      </c>
      <c r="I16" s="126">
        <f>+'[1]3. Opex'!I16</f>
        <v>0</v>
      </c>
      <c r="J16" s="126">
        <f>+'[1]3. Opex'!J16</f>
        <v>0</v>
      </c>
      <c r="K16" s="126">
        <f>+'[1]3. Opex'!K16</f>
        <v>0</v>
      </c>
      <c r="L16" s="97"/>
      <c r="M16" s="17"/>
      <c r="N16" s="17"/>
      <c r="O16" s="17"/>
      <c r="P16" s="17"/>
      <c r="Q16" s="17"/>
      <c r="R16" s="17"/>
      <c r="S16" s="17"/>
      <c r="T16" s="17"/>
      <c r="AE16" s="17"/>
      <c r="AF16" s="17"/>
      <c r="AG16" s="17"/>
      <c r="AH16" s="17"/>
    </row>
    <row r="17" spans="1:34" x14ac:dyDescent="0.25">
      <c r="A17" t="s">
        <v>451</v>
      </c>
      <c r="B17" s="94"/>
      <c r="C17" s="25" t="s">
        <v>389</v>
      </c>
      <c r="D17" s="126">
        <f>+'[1]3. Opex'!D17</f>
        <v>0</v>
      </c>
      <c r="E17" s="126">
        <f>+'[1]3. Opex'!E17</f>
        <v>0</v>
      </c>
      <c r="F17" s="126">
        <f>+'[1]3. Opex'!F17</f>
        <v>0</v>
      </c>
      <c r="G17" s="126">
        <f>+'[1]3. Opex'!G17</f>
        <v>0</v>
      </c>
      <c r="H17" s="126">
        <f>+'[1]3. Opex'!H17</f>
        <v>0</v>
      </c>
      <c r="I17" s="126">
        <f>+'[1]3. Opex'!I17</f>
        <v>0</v>
      </c>
      <c r="J17" s="126">
        <f>+'[1]3. Opex'!J17</f>
        <v>0</v>
      </c>
      <c r="K17" s="126">
        <f>+'[1]3. Opex'!K17</f>
        <v>0</v>
      </c>
      <c r="L17" s="97"/>
      <c r="M17" s="17"/>
      <c r="N17" s="17"/>
      <c r="O17" s="17"/>
      <c r="P17" s="17"/>
      <c r="Q17" s="17"/>
      <c r="R17" s="17"/>
      <c r="S17" s="17"/>
      <c r="T17" s="17"/>
      <c r="AE17" s="17"/>
      <c r="AF17" s="17"/>
      <c r="AG17" s="17"/>
      <c r="AH17" s="17"/>
    </row>
    <row r="18" spans="1:34" x14ac:dyDescent="0.25">
      <c r="A18" t="s">
        <v>453</v>
      </c>
      <c r="B18" s="94"/>
      <c r="C18" s="25" t="s">
        <v>389</v>
      </c>
      <c r="D18" s="126">
        <f>+'[1]3. Opex'!D18</f>
        <v>0</v>
      </c>
      <c r="E18" s="126">
        <f>+'[1]3. Opex'!E18</f>
        <v>0</v>
      </c>
      <c r="F18" s="126">
        <f>+'[1]3. Opex'!F18</f>
        <v>0</v>
      </c>
      <c r="G18" s="126">
        <f>+'[1]3. Opex'!G18</f>
        <v>0</v>
      </c>
      <c r="H18" s="126">
        <f>+'[1]3. Opex'!H18</f>
        <v>0</v>
      </c>
      <c r="I18" s="126">
        <f>+'[1]3. Opex'!I18</f>
        <v>0</v>
      </c>
      <c r="J18" s="126">
        <f>+'[1]3. Opex'!J18</f>
        <v>0</v>
      </c>
      <c r="K18" s="126">
        <f>+'[1]3. Opex'!K18</f>
        <v>0</v>
      </c>
      <c r="L18" s="97"/>
      <c r="M18" s="17"/>
      <c r="N18" s="17"/>
      <c r="O18" s="17"/>
      <c r="P18" s="17"/>
      <c r="Q18" s="17"/>
      <c r="R18" s="17"/>
      <c r="S18" s="17"/>
      <c r="T18" s="17"/>
      <c r="AE18" s="17"/>
      <c r="AF18" s="17"/>
      <c r="AG18" s="17"/>
      <c r="AH18" s="17"/>
    </row>
    <row r="19" spans="1:34" x14ac:dyDescent="0.25">
      <c r="A19" t="s">
        <v>455</v>
      </c>
      <c r="B19" s="94"/>
      <c r="C19" s="25" t="s">
        <v>389</v>
      </c>
      <c r="D19" s="126">
        <f>+'[1]3. Opex'!D19</f>
        <v>0</v>
      </c>
      <c r="E19" s="126">
        <f>+'[1]3. Opex'!E19</f>
        <v>0</v>
      </c>
      <c r="F19" s="126">
        <f>+'[1]3. Opex'!F19</f>
        <v>0</v>
      </c>
      <c r="G19" s="126">
        <f>+'[1]3. Opex'!G19</f>
        <v>0</v>
      </c>
      <c r="H19" s="126">
        <f>+'[1]3. Opex'!H19</f>
        <v>0</v>
      </c>
      <c r="I19" s="126">
        <f>+'[1]3. Opex'!I19</f>
        <v>0</v>
      </c>
      <c r="J19" s="126">
        <f>+'[1]3. Opex'!J19</f>
        <v>0</v>
      </c>
      <c r="K19" s="126">
        <f>+'[1]3. Opex'!K19</f>
        <v>0</v>
      </c>
      <c r="L19" s="97"/>
      <c r="M19" s="17"/>
      <c r="N19" s="17"/>
      <c r="O19" s="17"/>
      <c r="P19" s="17"/>
      <c r="Q19" s="17"/>
      <c r="R19" s="17"/>
      <c r="S19" s="17"/>
      <c r="T19" s="17"/>
      <c r="AE19" s="17"/>
      <c r="AF19" s="17"/>
      <c r="AG19" s="17"/>
      <c r="AH19" s="17"/>
    </row>
    <row r="20" spans="1:34" x14ac:dyDescent="0.25">
      <c r="A20" s="2" t="s">
        <v>138</v>
      </c>
      <c r="B20" s="22" t="s">
        <v>3</v>
      </c>
      <c r="C20" s="25" t="s">
        <v>389</v>
      </c>
      <c r="D20" s="126">
        <f>+'[1]3. Opex'!D20</f>
        <v>0</v>
      </c>
      <c r="E20" s="126">
        <f>+'[1]3. Opex'!E20</f>
        <v>0</v>
      </c>
      <c r="F20" s="126">
        <f>+'[1]3. Opex'!F20</f>
        <v>0</v>
      </c>
      <c r="G20" s="126">
        <f>+'[1]3. Opex'!G20</f>
        <v>0</v>
      </c>
      <c r="H20" s="126">
        <f>+'[1]3. Opex'!H20</f>
        <v>0</v>
      </c>
      <c r="I20" s="126">
        <f>+'[1]3. Opex'!I20</f>
        <v>0</v>
      </c>
      <c r="J20" s="126">
        <f>+'[1]3. Opex'!J20</f>
        <v>0</v>
      </c>
      <c r="K20" s="126">
        <f>+'[1]3. Opex'!K20</f>
        <v>0</v>
      </c>
      <c r="L20" s="97"/>
      <c r="M20" s="17"/>
      <c r="N20" s="17"/>
      <c r="O20" s="17"/>
      <c r="P20" s="17"/>
      <c r="Q20" s="17"/>
      <c r="R20" s="17"/>
      <c r="S20" s="17"/>
      <c r="T20" s="17"/>
      <c r="AE20" s="17"/>
      <c r="AF20" s="17"/>
      <c r="AG20" s="17"/>
      <c r="AH20" s="17"/>
    </row>
    <row r="21" spans="1:34" x14ac:dyDescent="0.25">
      <c r="A21" s="2"/>
      <c r="B21" s="22"/>
      <c r="C21" s="25"/>
      <c r="D21" s="103"/>
      <c r="E21" s="103"/>
      <c r="F21" s="103"/>
      <c r="G21" s="103"/>
      <c r="H21" s="103"/>
      <c r="I21" s="103"/>
      <c r="J21" s="103"/>
      <c r="K21" s="103"/>
      <c r="L21" s="17"/>
      <c r="M21" s="17"/>
      <c r="N21" s="17"/>
      <c r="O21" s="17"/>
      <c r="P21" s="17"/>
      <c r="Q21" s="17"/>
      <c r="R21" s="17"/>
      <c r="S21" s="17"/>
      <c r="T21" s="17"/>
      <c r="AE21" s="17"/>
      <c r="AF21" s="17"/>
      <c r="AG21" s="17"/>
      <c r="AH21" s="17"/>
    </row>
    <row r="22" spans="1:34" x14ac:dyDescent="0.25">
      <c r="A22" s="16"/>
      <c r="B22" s="56" t="s">
        <v>327</v>
      </c>
      <c r="C22" s="25"/>
      <c r="D22" s="103"/>
      <c r="E22" s="103"/>
      <c r="F22" s="103"/>
      <c r="G22" s="103"/>
      <c r="H22" s="103"/>
      <c r="I22" s="103"/>
      <c r="J22" s="103"/>
      <c r="K22" s="103"/>
      <c r="L22" s="17"/>
      <c r="M22" s="17"/>
      <c r="N22" s="17"/>
      <c r="O22" s="17"/>
      <c r="P22" s="17"/>
      <c r="Q22" s="17"/>
      <c r="R22" s="17"/>
      <c r="S22" s="17"/>
      <c r="T22" s="17"/>
      <c r="AE22" s="17"/>
      <c r="AF22" s="17"/>
      <c r="AG22" s="17"/>
      <c r="AH22" s="17"/>
    </row>
    <row r="23" spans="1:34" x14ac:dyDescent="0.25">
      <c r="A23" s="2" t="s">
        <v>354</v>
      </c>
      <c r="B23" s="57" t="s">
        <v>434</v>
      </c>
      <c r="C23" s="25" t="s">
        <v>389</v>
      </c>
      <c r="D23" s="112">
        <f>+'[1]3. Opex'!D23</f>
        <v>7560</v>
      </c>
      <c r="E23" s="112">
        <f>+'[1]3. Opex'!E23</f>
        <v>9270</v>
      </c>
      <c r="F23" s="112">
        <f>+'[1]3. Opex'!F23</f>
        <v>7740</v>
      </c>
      <c r="G23" s="112">
        <v>6680</v>
      </c>
      <c r="H23" s="112">
        <f>+'[1]3. Opex'!H23</f>
        <v>7980</v>
      </c>
      <c r="I23" s="112">
        <f>+'[1]3. Opex'!I23</f>
        <v>11510</v>
      </c>
      <c r="J23" s="112">
        <f>+'[1]3. Opex'!J23</f>
        <v>13730</v>
      </c>
      <c r="K23" s="112">
        <f>+'[1]3. Opex'!K23</f>
        <v>10490</v>
      </c>
      <c r="L23" s="17"/>
      <c r="M23" s="17"/>
      <c r="N23" s="17"/>
      <c r="O23" s="17"/>
      <c r="P23" s="17"/>
      <c r="Q23" s="17"/>
      <c r="R23" s="17"/>
      <c r="S23" s="17"/>
      <c r="T23" s="17"/>
      <c r="AE23" s="17"/>
      <c r="AF23" s="17"/>
      <c r="AG23" s="17"/>
      <c r="AH23" s="17"/>
    </row>
    <row r="24" spans="1:34" x14ac:dyDescent="0.25">
      <c r="A24" s="2" t="s">
        <v>355</v>
      </c>
      <c r="B24" s="57" t="s">
        <v>435</v>
      </c>
      <c r="C24" s="25" t="s">
        <v>389</v>
      </c>
      <c r="D24" s="112">
        <f>+'[1]3. Opex'!D24</f>
        <v>22810</v>
      </c>
      <c r="E24" s="112">
        <f>+'[1]3. Opex'!E24</f>
        <v>21100</v>
      </c>
      <c r="F24" s="112">
        <f>+'[1]3. Opex'!F24</f>
        <v>20880</v>
      </c>
      <c r="G24" s="112">
        <v>21900</v>
      </c>
      <c r="H24" s="112">
        <f>+'[1]3. Opex'!H24</f>
        <v>23010</v>
      </c>
      <c r="I24" s="112">
        <f>+'[1]3. Opex'!I24</f>
        <v>28140</v>
      </c>
      <c r="J24" s="112">
        <f>+'[1]3. Opex'!J24</f>
        <v>27480</v>
      </c>
      <c r="K24" s="112">
        <f>+'[1]3. Opex'!K24</f>
        <v>27230</v>
      </c>
      <c r="L24" s="17"/>
      <c r="M24" s="17"/>
      <c r="N24" s="17"/>
      <c r="O24" s="17"/>
      <c r="P24" s="17"/>
      <c r="Q24" s="17"/>
      <c r="R24" s="17"/>
      <c r="S24" s="17"/>
      <c r="T24" s="17"/>
      <c r="AE24" s="17"/>
      <c r="AF24" s="17"/>
      <c r="AG24" s="17"/>
      <c r="AH24" s="17"/>
    </row>
    <row r="25" spans="1:34" x14ac:dyDescent="0.25">
      <c r="A25" t="s">
        <v>356</v>
      </c>
      <c r="B25" s="57" t="s">
        <v>436</v>
      </c>
      <c r="C25" s="25" t="s">
        <v>389</v>
      </c>
      <c r="D25" s="112">
        <f>+'[1]3. Opex'!D25</f>
        <v>4700</v>
      </c>
      <c r="E25" s="112">
        <f>+'[1]3. Opex'!E25</f>
        <v>5100</v>
      </c>
      <c r="F25" s="112">
        <f>+'[1]3. Opex'!F25</f>
        <v>4670</v>
      </c>
      <c r="G25" s="112">
        <v>5860</v>
      </c>
      <c r="H25" s="112">
        <f>+'[1]3. Opex'!H25</f>
        <v>4650</v>
      </c>
      <c r="I25" s="112">
        <f>+'[1]3. Opex'!I25</f>
        <v>6330</v>
      </c>
      <c r="J25" s="112">
        <f>+'[1]3. Opex'!J25</f>
        <v>4019.9999999999995</v>
      </c>
      <c r="K25" s="112">
        <f>+'[1]3. Opex'!K25</f>
        <v>6210</v>
      </c>
      <c r="L25" s="17"/>
      <c r="M25" s="17"/>
      <c r="N25" s="17"/>
      <c r="O25" s="17"/>
      <c r="P25" s="17"/>
      <c r="Q25" s="17"/>
      <c r="R25" s="17"/>
      <c r="S25" s="17"/>
      <c r="T25" s="17"/>
      <c r="AE25" s="17"/>
      <c r="AF25" s="17"/>
      <c r="AG25" s="17"/>
      <c r="AH25" s="17"/>
    </row>
    <row r="26" spans="1:34" x14ac:dyDescent="0.25">
      <c r="A26" t="s">
        <v>1129</v>
      </c>
      <c r="B26" s="57" t="s">
        <v>438</v>
      </c>
      <c r="C26" s="25" t="s">
        <v>389</v>
      </c>
      <c r="D26" s="112">
        <f>+'[1]3. Opex'!D26</f>
        <v>4300</v>
      </c>
      <c r="E26" s="112">
        <f>+'[1]3. Opex'!E26</f>
        <v>4290</v>
      </c>
      <c r="F26" s="112">
        <f>+'[1]3. Opex'!F26</f>
        <v>4620</v>
      </c>
      <c r="G26" s="112">
        <v>4370</v>
      </c>
      <c r="H26" s="112">
        <f>+'[1]3. Opex'!H26</f>
        <v>4000</v>
      </c>
      <c r="I26" s="112">
        <f>+'[1]3. Opex'!I26</f>
        <v>6020</v>
      </c>
      <c r="J26" s="112">
        <f>+'[1]3. Opex'!J26</f>
        <v>3830</v>
      </c>
      <c r="K26" s="112">
        <f>+'[1]3. Opex'!K26</f>
        <v>5270</v>
      </c>
      <c r="L26" s="97"/>
      <c r="M26" s="17"/>
      <c r="N26" s="17"/>
      <c r="O26" s="17"/>
      <c r="P26" s="17"/>
      <c r="Q26" s="17"/>
      <c r="R26" s="17"/>
      <c r="S26" s="17"/>
      <c r="T26" s="17"/>
      <c r="AE26" s="17"/>
      <c r="AF26" s="17"/>
      <c r="AG26" s="17"/>
      <c r="AH26" s="17"/>
    </row>
    <row r="27" spans="1:34" x14ac:dyDescent="0.25">
      <c r="A27" t="s">
        <v>1130</v>
      </c>
      <c r="B27" s="57" t="s">
        <v>440</v>
      </c>
      <c r="C27" s="25" t="s">
        <v>389</v>
      </c>
      <c r="D27" s="112">
        <f>+'[1]3. Opex'!D27</f>
        <v>13670</v>
      </c>
      <c r="E27" s="112">
        <f>+'[1]3. Opex'!E27</f>
        <v>11890</v>
      </c>
      <c r="F27" s="112">
        <f>+'[1]3. Opex'!F27</f>
        <v>15450</v>
      </c>
      <c r="G27" s="112">
        <v>14420</v>
      </c>
      <c r="H27" s="112">
        <f>+'[1]3. Opex'!H27</f>
        <v>15330</v>
      </c>
      <c r="I27" s="112">
        <f>+'[1]3. Opex'!I27</f>
        <v>15420</v>
      </c>
      <c r="J27" s="112">
        <f>+'[1]3. Opex'!J27</f>
        <v>15630</v>
      </c>
      <c r="K27" s="112">
        <f>+'[1]3. Opex'!K27</f>
        <v>14330</v>
      </c>
      <c r="L27" s="97"/>
      <c r="M27" s="17"/>
      <c r="N27" s="17"/>
      <c r="O27" s="17"/>
      <c r="P27" s="17"/>
      <c r="Q27" s="17"/>
      <c r="R27" s="17"/>
      <c r="S27" s="17"/>
      <c r="T27" s="17"/>
      <c r="AE27" s="17"/>
      <c r="AF27" s="17"/>
      <c r="AG27" s="17"/>
      <c r="AH27" s="17"/>
    </row>
    <row r="28" spans="1:34" x14ac:dyDescent="0.25">
      <c r="A28" t="s">
        <v>1131</v>
      </c>
      <c r="B28" s="57" t="s">
        <v>442</v>
      </c>
      <c r="C28" s="25" t="s">
        <v>389</v>
      </c>
      <c r="D28" s="112">
        <f>+'[1]3. Opex'!D28</f>
        <v>9620</v>
      </c>
      <c r="E28" s="112">
        <f>+'[1]3. Opex'!E28</f>
        <v>11570</v>
      </c>
      <c r="F28" s="112">
        <f>+'[1]3. Opex'!F28</f>
        <v>7670</v>
      </c>
      <c r="G28" s="112">
        <v>9480</v>
      </c>
      <c r="H28" s="112">
        <f>+'[1]3. Opex'!H28</f>
        <v>11290</v>
      </c>
      <c r="I28" s="112">
        <f>+'[1]3. Opex'!I28</f>
        <v>12600</v>
      </c>
      <c r="J28" s="112">
        <f>+'[1]3. Opex'!J28</f>
        <v>14230</v>
      </c>
      <c r="K28" s="112">
        <f>+'[1]3. Opex'!K28</f>
        <v>11600</v>
      </c>
      <c r="L28" s="97"/>
      <c r="M28" s="17"/>
      <c r="N28" s="17"/>
      <c r="O28" s="17"/>
      <c r="P28" s="17"/>
      <c r="Q28" s="17"/>
      <c r="R28" s="17"/>
      <c r="S28" s="17"/>
      <c r="T28" s="17"/>
      <c r="AE28" s="17"/>
      <c r="AF28" s="17"/>
      <c r="AG28" s="17"/>
      <c r="AH28" s="17"/>
    </row>
    <row r="29" spans="1:34" x14ac:dyDescent="0.25">
      <c r="A29" t="s">
        <v>1132</v>
      </c>
      <c r="B29" s="57" t="s">
        <v>444</v>
      </c>
      <c r="C29" s="25" t="s">
        <v>389</v>
      </c>
      <c r="D29" s="112">
        <f>+'[1]3. Opex'!D29</f>
        <v>7680</v>
      </c>
      <c r="E29" s="112">
        <f>+'[1]3. Opex'!E29</f>
        <v>8510</v>
      </c>
      <c r="F29" s="112">
        <f>+'[1]3. Opex'!F29</f>
        <v>7330</v>
      </c>
      <c r="G29" s="112">
        <v>7220</v>
      </c>
      <c r="H29" s="112">
        <f>+'[1]3. Opex'!H29</f>
        <v>7710</v>
      </c>
      <c r="I29" s="112">
        <f>+'[1]3. Opex'!I29</f>
        <v>6820</v>
      </c>
      <c r="J29" s="112">
        <f>+'[1]3. Opex'!J29</f>
        <v>7130</v>
      </c>
      <c r="K29" s="112">
        <f>+'[1]3. Opex'!K29</f>
        <v>7840</v>
      </c>
      <c r="L29" s="97"/>
      <c r="M29" s="17"/>
      <c r="N29" s="17"/>
      <c r="O29" s="17"/>
      <c r="P29" s="17"/>
      <c r="Q29" s="17"/>
      <c r="R29" s="17"/>
      <c r="S29" s="17"/>
      <c r="T29" s="17"/>
      <c r="AE29" s="17"/>
      <c r="AF29" s="17"/>
      <c r="AG29" s="17"/>
      <c r="AH29" s="17"/>
    </row>
    <row r="30" spans="1:34" x14ac:dyDescent="0.25">
      <c r="A30" t="s">
        <v>1133</v>
      </c>
      <c r="B30" s="57" t="s">
        <v>446</v>
      </c>
      <c r="C30" s="25" t="s">
        <v>389</v>
      </c>
      <c r="D30" s="112">
        <f>+'[1]3. Opex'!D30</f>
        <v>4820</v>
      </c>
      <c r="E30" s="112">
        <f>+'[1]3. Opex'!E30</f>
        <v>3740</v>
      </c>
      <c r="F30" s="112">
        <f>+'[1]3. Opex'!F30</f>
        <v>4800</v>
      </c>
      <c r="G30" s="112">
        <v>4220</v>
      </c>
      <c r="H30" s="112">
        <f>+'[1]3. Opex'!H30</f>
        <v>4210</v>
      </c>
      <c r="I30" s="112">
        <f>+'[1]3. Opex'!I30</f>
        <v>6400</v>
      </c>
      <c r="J30" s="112">
        <f>+'[1]3. Opex'!J30</f>
        <v>8670</v>
      </c>
      <c r="K30" s="112">
        <f>+'[1]3. Opex'!K30</f>
        <v>9320</v>
      </c>
      <c r="L30" s="97"/>
      <c r="M30" s="17"/>
      <c r="N30" s="17"/>
      <c r="O30" s="17"/>
      <c r="P30" s="17"/>
      <c r="Q30" s="17"/>
      <c r="R30" s="17"/>
      <c r="S30" s="17"/>
      <c r="T30" s="17"/>
      <c r="AE30" s="17"/>
      <c r="AF30" s="17"/>
      <c r="AG30" s="17"/>
      <c r="AH30" s="17"/>
    </row>
    <row r="31" spans="1:34" x14ac:dyDescent="0.25">
      <c r="A31" t="s">
        <v>1134</v>
      </c>
      <c r="B31" s="57" t="s">
        <v>448</v>
      </c>
      <c r="C31" s="25" t="s">
        <v>389</v>
      </c>
      <c r="D31" s="112">
        <f>+'[1]3. Opex'!D31</f>
        <v>8700</v>
      </c>
      <c r="E31" s="112">
        <f>+'[1]3. Opex'!E31</f>
        <v>8870</v>
      </c>
      <c r="F31" s="112">
        <f>+'[1]3. Opex'!F31</f>
        <v>8680</v>
      </c>
      <c r="G31" s="112">
        <v>9010</v>
      </c>
      <c r="H31" s="112">
        <f>+'[1]3. Opex'!H31</f>
        <v>11520</v>
      </c>
      <c r="I31" s="112">
        <f>+'[1]3. Opex'!I31</f>
        <v>11650</v>
      </c>
      <c r="J31" s="112">
        <f>+'[1]3. Opex'!J31</f>
        <v>12220</v>
      </c>
      <c r="K31" s="112">
        <f>+'[1]3. Opex'!K31</f>
        <v>11360</v>
      </c>
      <c r="L31" s="97"/>
      <c r="M31" s="17"/>
      <c r="N31" s="17"/>
      <c r="O31" s="17"/>
      <c r="P31" s="17"/>
      <c r="Q31" s="17"/>
      <c r="R31" s="17"/>
      <c r="S31" s="17"/>
      <c r="T31" s="17"/>
      <c r="AE31" s="17"/>
      <c r="AF31" s="17"/>
      <c r="AG31" s="17"/>
      <c r="AH31" s="17"/>
    </row>
    <row r="32" spans="1:34" x14ac:dyDescent="0.25">
      <c r="A32" t="s">
        <v>1135</v>
      </c>
      <c r="B32" s="57" t="s">
        <v>450</v>
      </c>
      <c r="C32" s="25" t="s">
        <v>389</v>
      </c>
      <c r="D32" s="112">
        <f>+'[1]3. Opex'!D32</f>
        <v>7530</v>
      </c>
      <c r="E32" s="112">
        <f>+'[1]3. Opex'!E32</f>
        <v>6300</v>
      </c>
      <c r="F32" s="112">
        <f>+'[1]3. Opex'!F32</f>
        <v>5290</v>
      </c>
      <c r="G32" s="112">
        <v>6240</v>
      </c>
      <c r="H32" s="112">
        <f>+'[1]3. Opex'!H32</f>
        <v>5950</v>
      </c>
      <c r="I32" s="112">
        <f>+'[1]3. Opex'!I32</f>
        <v>5770</v>
      </c>
      <c r="J32" s="112">
        <f>+'[1]3. Opex'!J32</f>
        <v>4210</v>
      </c>
      <c r="K32" s="112">
        <f>+'[1]3. Opex'!K32</f>
        <v>5120</v>
      </c>
      <c r="L32" s="97"/>
      <c r="M32" s="17"/>
      <c r="N32" s="17"/>
      <c r="O32" s="17"/>
      <c r="P32" s="17"/>
      <c r="Q32" s="17"/>
      <c r="R32" s="17"/>
      <c r="S32" s="17"/>
      <c r="T32" s="17"/>
      <c r="AE32" s="17"/>
      <c r="AF32" s="17"/>
      <c r="AG32" s="17"/>
      <c r="AH32" s="17"/>
    </row>
    <row r="33" spans="1:34" x14ac:dyDescent="0.25">
      <c r="A33" t="s">
        <v>1136</v>
      </c>
      <c r="B33" s="57" t="s">
        <v>452</v>
      </c>
      <c r="C33" s="25" t="s">
        <v>389</v>
      </c>
      <c r="D33" s="112">
        <f>+'[1]3. Opex'!D33</f>
        <v>10900</v>
      </c>
      <c r="E33" s="112">
        <f>+'[1]3. Opex'!E33</f>
        <v>11250</v>
      </c>
      <c r="F33" s="112">
        <f>+'[1]3. Opex'!F33</f>
        <v>12390</v>
      </c>
      <c r="G33" s="112">
        <v>9530</v>
      </c>
      <c r="H33" s="112">
        <f>+'[1]3. Opex'!H33</f>
        <v>6990</v>
      </c>
      <c r="I33" s="112">
        <f>+'[1]3. Opex'!I33</f>
        <v>3840</v>
      </c>
      <c r="J33" s="112">
        <f>+'[1]3. Opex'!J33</f>
        <v>15960</v>
      </c>
      <c r="K33" s="112">
        <f>+'[1]3. Opex'!K33</f>
        <v>4470</v>
      </c>
      <c r="L33" s="97"/>
      <c r="M33" s="17"/>
      <c r="N33" s="17"/>
      <c r="O33" s="17"/>
      <c r="P33" s="17"/>
      <c r="Q33" s="17"/>
      <c r="R33" s="17"/>
      <c r="S33" s="17"/>
      <c r="T33" s="17"/>
      <c r="AE33" s="17"/>
      <c r="AF33" s="17"/>
      <c r="AG33" s="17"/>
      <c r="AH33" s="17"/>
    </row>
    <row r="34" spans="1:34" x14ac:dyDescent="0.25">
      <c r="A34" t="s">
        <v>1137</v>
      </c>
      <c r="B34" s="57" t="s">
        <v>454</v>
      </c>
      <c r="C34" s="25" t="s">
        <v>389</v>
      </c>
      <c r="D34" s="112">
        <f>+'[1]3. Opex'!D34</f>
        <v>18440</v>
      </c>
      <c r="E34" s="112">
        <f>+'[1]3. Opex'!E34</f>
        <v>17710</v>
      </c>
      <c r="F34" s="112">
        <f>+'[1]3. Opex'!F34</f>
        <v>17860</v>
      </c>
      <c r="G34" s="112">
        <v>22260</v>
      </c>
      <c r="H34" s="112">
        <f>+'[1]3. Opex'!H34</f>
        <v>20630</v>
      </c>
      <c r="I34" s="112">
        <f>+'[1]3. Opex'!I34</f>
        <v>21920</v>
      </c>
      <c r="J34" s="112">
        <f>+'[1]3. Opex'!J34</f>
        <v>21930</v>
      </c>
      <c r="K34" s="112">
        <f>+'[1]3. Opex'!K34</f>
        <v>24880</v>
      </c>
      <c r="L34" s="97"/>
      <c r="M34" s="17"/>
      <c r="N34" s="17"/>
      <c r="O34" s="17"/>
      <c r="P34" s="17"/>
      <c r="Q34" s="17"/>
      <c r="R34" s="17"/>
      <c r="S34" s="17"/>
      <c r="T34" s="17"/>
      <c r="AE34" s="17"/>
      <c r="AF34" s="17"/>
      <c r="AG34" s="17"/>
      <c r="AH34" s="17"/>
    </row>
    <row r="35" spans="1:34" x14ac:dyDescent="0.25">
      <c r="A35" t="s">
        <v>1138</v>
      </c>
      <c r="B35" s="57" t="s">
        <v>456</v>
      </c>
      <c r="C35" s="25" t="s">
        <v>389</v>
      </c>
      <c r="D35" s="112">
        <f>+'[1]3. Opex'!D35</f>
        <v>0</v>
      </c>
      <c r="E35" s="112">
        <f>+'[1]3. Opex'!E35</f>
        <v>3490</v>
      </c>
      <c r="F35" s="112">
        <f>+'[1]3. Opex'!F35</f>
        <v>2330</v>
      </c>
      <c r="G35" s="112">
        <v>2950</v>
      </c>
      <c r="H35" s="112">
        <f>+'[1]3. Opex'!H35</f>
        <v>19970</v>
      </c>
      <c r="I35" s="112">
        <f>+'[1]3. Opex'!I35</f>
        <v>1350</v>
      </c>
      <c r="J35" s="112">
        <f>+'[1]3. Opex'!J35</f>
        <v>3070</v>
      </c>
      <c r="K35" s="112">
        <f>+'[1]3. Opex'!K35</f>
        <v>4930</v>
      </c>
      <c r="L35" s="97"/>
      <c r="M35" s="17"/>
      <c r="N35" s="17"/>
      <c r="O35" s="17"/>
      <c r="P35" s="17"/>
      <c r="Q35" s="17"/>
      <c r="R35" s="17"/>
      <c r="S35" s="17"/>
      <c r="T35" s="17"/>
      <c r="AE35" s="17"/>
      <c r="AF35" s="17"/>
      <c r="AG35" s="17"/>
      <c r="AH35" s="17"/>
    </row>
    <row r="36" spans="1:34" x14ac:dyDescent="0.25">
      <c r="A36" s="2" t="s">
        <v>287</v>
      </c>
      <c r="B36" s="63" t="s">
        <v>3</v>
      </c>
      <c r="C36" s="25" t="s">
        <v>389</v>
      </c>
      <c r="D36" s="112">
        <f>+'[1]3. Opex'!D36</f>
        <v>120730</v>
      </c>
      <c r="E36" s="112">
        <f>+'[1]3. Opex'!E36</f>
        <v>123090</v>
      </c>
      <c r="F36" s="112">
        <f>+'[1]3. Opex'!F36</f>
        <v>119710</v>
      </c>
      <c r="G36" s="112">
        <v>124140</v>
      </c>
      <c r="H36" s="112">
        <f>+'[1]3. Opex'!H36</f>
        <v>143240</v>
      </c>
      <c r="I36" s="112">
        <f>+'[1]3. Opex'!I36</f>
        <v>137770</v>
      </c>
      <c r="J36" s="112">
        <f>+'[1]3. Opex'!J36</f>
        <v>152110</v>
      </c>
      <c r="K36" s="112">
        <f>+'[1]3. Opex'!K36</f>
        <v>143050</v>
      </c>
      <c r="L36" s="17"/>
      <c r="M36" s="17"/>
      <c r="N36" s="17"/>
      <c r="O36" s="17"/>
      <c r="P36" s="17"/>
      <c r="Q36" s="17"/>
      <c r="R36" s="17"/>
      <c r="S36" s="17"/>
      <c r="T36" s="17"/>
      <c r="AE36" s="17"/>
      <c r="AF36" s="17"/>
      <c r="AG36" s="17"/>
      <c r="AH36" s="17"/>
    </row>
    <row r="37" spans="1:34" x14ac:dyDescent="0.25">
      <c r="D37" s="103"/>
      <c r="E37" s="103"/>
      <c r="F37" s="103"/>
      <c r="G37" s="103"/>
      <c r="H37" s="103"/>
      <c r="I37" s="103"/>
      <c r="J37" s="103"/>
      <c r="K37" s="103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</row>
    <row r="38" spans="1:34" ht="15.75" x14ac:dyDescent="0.25">
      <c r="B38" s="89" t="s">
        <v>397</v>
      </c>
      <c r="C38" s="90"/>
      <c r="D38" s="108"/>
      <c r="E38" s="108"/>
      <c r="F38" s="108"/>
      <c r="G38" s="108"/>
      <c r="H38" s="108"/>
      <c r="I38" s="108"/>
      <c r="J38" s="108"/>
      <c r="K38" s="108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</row>
    <row r="39" spans="1:34" ht="15.75" x14ac:dyDescent="0.25">
      <c r="B39" s="89" t="s">
        <v>347</v>
      </c>
      <c r="C39" s="90"/>
      <c r="D39" s="108"/>
      <c r="E39" s="108"/>
      <c r="F39" s="108"/>
      <c r="G39" s="108"/>
      <c r="H39" s="108"/>
      <c r="I39" s="108"/>
      <c r="J39" s="108"/>
      <c r="K39" s="108"/>
    </row>
    <row r="40" spans="1:34" x14ac:dyDescent="0.25">
      <c r="A40" t="s">
        <v>419</v>
      </c>
      <c r="B40" s="57" t="s">
        <v>1101</v>
      </c>
      <c r="C40" s="25" t="s">
        <v>389</v>
      </c>
      <c r="D40" s="123"/>
      <c r="E40" s="123"/>
      <c r="F40" s="123"/>
      <c r="G40" s="123"/>
      <c r="H40" s="123"/>
      <c r="I40" s="123"/>
      <c r="J40" s="123"/>
      <c r="K40" s="123"/>
    </row>
    <row r="41" spans="1:34" x14ac:dyDescent="0.25">
      <c r="B41" s="56" t="s">
        <v>358</v>
      </c>
      <c r="C41" s="25"/>
      <c r="D41" s="103"/>
      <c r="E41" s="103"/>
      <c r="F41" s="103"/>
      <c r="G41" s="103"/>
      <c r="H41" s="103"/>
      <c r="I41" s="103"/>
      <c r="J41" s="103"/>
      <c r="K41" s="103"/>
    </row>
    <row r="42" spans="1:34" x14ac:dyDescent="0.25">
      <c r="A42" t="s">
        <v>420</v>
      </c>
      <c r="B42" s="90" t="s">
        <v>348</v>
      </c>
      <c r="C42" s="25" t="s">
        <v>389</v>
      </c>
      <c r="D42" s="123">
        <f>+'[2]3. Opex'!D42</f>
        <v>32372</v>
      </c>
      <c r="E42" s="123">
        <f>+'[2]3. Opex'!E42</f>
        <v>34654</v>
      </c>
      <c r="F42" s="123">
        <f>+'[2]3. Opex'!F42</f>
        <v>33929</v>
      </c>
      <c r="G42" s="123">
        <f>+'[2]3. Opex'!G42</f>
        <v>34032</v>
      </c>
      <c r="H42" s="123">
        <f>+'[2]3. Opex'!H42</f>
        <v>38931</v>
      </c>
      <c r="I42" s="123">
        <f>+'[2]3. Opex'!I42</f>
        <v>37989</v>
      </c>
      <c r="J42" s="123">
        <f>+'[2]3. Opex'!J42</f>
        <v>36566</v>
      </c>
      <c r="K42" s="123">
        <f>+'[2]3. Opex'!K42</f>
        <v>45505</v>
      </c>
      <c r="L42" s="109"/>
    </row>
    <row r="43" spans="1:34" x14ac:dyDescent="0.25">
      <c r="A43" t="s">
        <v>421</v>
      </c>
      <c r="B43" s="90" t="s">
        <v>349</v>
      </c>
      <c r="C43" s="25" t="s">
        <v>389</v>
      </c>
      <c r="D43" s="123">
        <f>+'[2]3. Opex'!D43</f>
        <v>5483</v>
      </c>
      <c r="E43" s="123">
        <f>+'[2]3. Opex'!E43</f>
        <v>1769</v>
      </c>
      <c r="F43" s="123">
        <f>+'[2]3. Opex'!F43</f>
        <v>3227</v>
      </c>
      <c r="G43" s="123">
        <f>+'[2]3. Opex'!G43</f>
        <v>8187</v>
      </c>
      <c r="H43" s="123">
        <f>+'[2]3. Opex'!H43</f>
        <v>1336</v>
      </c>
      <c r="I43" s="123">
        <f>+'[2]3. Opex'!I43</f>
        <v>1156</v>
      </c>
      <c r="J43" s="123">
        <f>+'[2]3. Opex'!J43</f>
        <v>12053</v>
      </c>
      <c r="K43" s="123">
        <f>+'[2]3. Opex'!K43</f>
        <v>2677</v>
      </c>
    </row>
    <row r="44" spans="1:34" ht="30" x14ac:dyDescent="0.25">
      <c r="A44" t="s">
        <v>422</v>
      </c>
      <c r="B44" s="90" t="s">
        <v>350</v>
      </c>
      <c r="C44" s="25" t="s">
        <v>389</v>
      </c>
      <c r="D44" s="123">
        <f>+'[2]3. Opex'!D44</f>
        <v>-3201</v>
      </c>
      <c r="E44" s="123">
        <f>+'[2]3. Opex'!E44</f>
        <v>-2494</v>
      </c>
      <c r="F44" s="123">
        <f>+'[2]3. Opex'!F44</f>
        <v>-3124</v>
      </c>
      <c r="G44" s="123">
        <f>+'[2]3. Opex'!G44</f>
        <v>-3288</v>
      </c>
      <c r="H44" s="123">
        <f>+'[2]3. Opex'!H44</f>
        <v>-2278</v>
      </c>
      <c r="I44" s="123">
        <f>+'[2]3. Opex'!I44</f>
        <v>-2579</v>
      </c>
      <c r="J44" s="123">
        <f>+'[2]3. Opex'!J44</f>
        <v>-3114</v>
      </c>
      <c r="K44" s="123">
        <f>+'[2]3. Opex'!K44</f>
        <v>-4172</v>
      </c>
    </row>
    <row r="45" spans="1:34" x14ac:dyDescent="0.25">
      <c r="A45" t="s">
        <v>423</v>
      </c>
      <c r="B45" s="90" t="s">
        <v>351</v>
      </c>
      <c r="C45" s="25" t="s">
        <v>389</v>
      </c>
      <c r="D45" s="123">
        <f>+'[2]3. Opex'!D45</f>
        <v>0</v>
      </c>
      <c r="E45" s="123">
        <f>+'[2]3. Opex'!E45</f>
        <v>0</v>
      </c>
      <c r="F45" s="123">
        <f>+'[2]3. Opex'!F45</f>
        <v>0</v>
      </c>
      <c r="G45" s="123">
        <f>+'[2]3. Opex'!G45</f>
        <v>0</v>
      </c>
      <c r="H45" s="123">
        <f>+'[2]3. Opex'!H45</f>
        <v>0</v>
      </c>
      <c r="I45" s="123">
        <f>+'[2]3. Opex'!I45</f>
        <v>0</v>
      </c>
      <c r="J45" s="123">
        <f>+'[2]3. Opex'!J45</f>
        <v>0</v>
      </c>
      <c r="K45" s="123">
        <f>+'[2]3. Opex'!K45</f>
        <v>0</v>
      </c>
    </row>
    <row r="46" spans="1:34" ht="45" x14ac:dyDescent="0.25">
      <c r="A46" t="s">
        <v>424</v>
      </c>
      <c r="B46" s="90" t="s">
        <v>352</v>
      </c>
      <c r="C46" s="25" t="s">
        <v>389</v>
      </c>
      <c r="D46" s="123">
        <f>+'[2]3. Opex'!D46</f>
        <v>0</v>
      </c>
      <c r="E46" s="123">
        <f>+'[2]3. Opex'!E46</f>
        <v>0</v>
      </c>
      <c r="F46" s="123">
        <f>+'[2]3. Opex'!F46</f>
        <v>0</v>
      </c>
      <c r="G46" s="123">
        <f>+'[2]3. Opex'!G46</f>
        <v>0</v>
      </c>
      <c r="H46" s="123">
        <f>+'[2]3. Opex'!H46</f>
        <v>0</v>
      </c>
      <c r="I46" s="123">
        <f>+'[2]3. Opex'!I46</f>
        <v>0</v>
      </c>
      <c r="J46" s="123">
        <f>+'[2]3. Opex'!J46</f>
        <v>0</v>
      </c>
      <c r="K46" s="123">
        <f>+'[2]3. Opex'!K46</f>
        <v>0</v>
      </c>
    </row>
    <row r="47" spans="1:34" x14ac:dyDescent="0.25">
      <c r="A47" t="s">
        <v>425</v>
      </c>
      <c r="B47" s="90" t="s">
        <v>353</v>
      </c>
      <c r="C47" s="25" t="s">
        <v>389</v>
      </c>
      <c r="D47" s="123">
        <f>+'[2]3. Opex'!D47</f>
        <v>34654</v>
      </c>
      <c r="E47" s="123">
        <f>+'[2]3. Opex'!E47</f>
        <v>33929</v>
      </c>
      <c r="F47" s="123">
        <f>+'[2]3. Opex'!F47</f>
        <v>34032</v>
      </c>
      <c r="G47" s="123">
        <f>+'[2]3. Opex'!G47</f>
        <v>38931</v>
      </c>
      <c r="H47" s="123">
        <f>+'[2]3. Opex'!H47</f>
        <v>37989</v>
      </c>
      <c r="I47" s="123">
        <f>+'[2]3. Opex'!I47</f>
        <v>36566</v>
      </c>
      <c r="J47" s="123">
        <f>+'[2]3. Opex'!J47</f>
        <v>45505</v>
      </c>
      <c r="K47" s="123">
        <f>+'[2]3. Opex'!K47</f>
        <v>44010</v>
      </c>
    </row>
    <row r="48" spans="1:34" x14ac:dyDescent="0.25">
      <c r="B48" s="56" t="s">
        <v>357</v>
      </c>
      <c r="D48" s="108"/>
      <c r="E48" s="108"/>
      <c r="F48" s="108"/>
      <c r="G48" s="108"/>
      <c r="H48" s="108"/>
      <c r="I48" s="108"/>
      <c r="J48" s="108"/>
      <c r="K48" s="108"/>
    </row>
    <row r="49" spans="1:11" x14ac:dyDescent="0.25">
      <c r="A49" t="s">
        <v>426</v>
      </c>
      <c r="B49" s="90" t="s">
        <v>348</v>
      </c>
      <c r="C49" s="25" t="s">
        <v>389</v>
      </c>
      <c r="D49" s="123">
        <f>+'[2]3. Opex'!D49</f>
        <v>13936</v>
      </c>
      <c r="E49" s="123">
        <f>+'[2]3. Opex'!E49</f>
        <v>13936</v>
      </c>
      <c r="F49" s="123">
        <f>+'[2]3. Opex'!F49</f>
        <v>13680</v>
      </c>
      <c r="G49" s="123">
        <f>+'[2]3. Opex'!G49</f>
        <v>13720</v>
      </c>
      <c r="H49" s="123">
        <f>+'[2]3. Opex'!H49</f>
        <v>15694</v>
      </c>
      <c r="I49" s="123">
        <f>+'[2]3. Opex'!I49</f>
        <v>15240</v>
      </c>
      <c r="J49" s="123">
        <f>+'[2]3. Opex'!J49</f>
        <v>14641</v>
      </c>
      <c r="K49" s="123">
        <f>+'[2]3. Opex'!K49</f>
        <v>17958</v>
      </c>
    </row>
    <row r="50" spans="1:11" x14ac:dyDescent="0.25">
      <c r="A50" t="s">
        <v>427</v>
      </c>
      <c r="B50" s="90" t="s">
        <v>349</v>
      </c>
      <c r="C50" s="25" t="s">
        <v>389</v>
      </c>
      <c r="D50" s="123">
        <f>+'[2]3. Opex'!D50</f>
        <v>0</v>
      </c>
      <c r="E50" s="123">
        <f>+'[2]3. Opex'!E50</f>
        <v>625</v>
      </c>
      <c r="F50" s="123">
        <f>+'[2]3. Opex'!F50</f>
        <v>1247</v>
      </c>
      <c r="G50" s="123">
        <f>+'[2]3. Opex'!G50</f>
        <v>3300</v>
      </c>
      <c r="H50" s="123">
        <f>+'[2]3. Opex'!H50</f>
        <v>643</v>
      </c>
      <c r="I50" s="123">
        <f>+'[2]3. Opex'!I50</f>
        <v>487</v>
      </c>
      <c r="J50" s="123">
        <f>+'[2]3. Opex'!J50</f>
        <v>4473</v>
      </c>
      <c r="K50" s="123">
        <f>+'[2]3. Opex'!K50</f>
        <v>1023</v>
      </c>
    </row>
    <row r="51" spans="1:11" ht="30" x14ac:dyDescent="0.25">
      <c r="A51" t="s">
        <v>428</v>
      </c>
      <c r="B51" s="90" t="s">
        <v>350</v>
      </c>
      <c r="C51" s="25" t="s">
        <v>389</v>
      </c>
      <c r="D51" s="123">
        <f>+'[2]3. Opex'!D51</f>
        <v>0</v>
      </c>
      <c r="E51" s="123">
        <f>+'[2]3. Opex'!E51</f>
        <v>-881</v>
      </c>
      <c r="F51" s="123">
        <f>+'[2]3. Opex'!F51</f>
        <v>-1207</v>
      </c>
      <c r="G51" s="123">
        <f>+'[2]3. Opex'!G51</f>
        <v>-1326</v>
      </c>
      <c r="H51" s="123">
        <f>+'[2]3. Opex'!H51</f>
        <v>-1097</v>
      </c>
      <c r="I51" s="123">
        <f>+'[2]3. Opex'!I51</f>
        <v>-1086</v>
      </c>
      <c r="J51" s="123">
        <f>+'[2]3. Opex'!J51</f>
        <v>-1156</v>
      </c>
      <c r="K51" s="123">
        <f>+'[2]3. Opex'!K51</f>
        <v>-1593</v>
      </c>
    </row>
    <row r="52" spans="1:11" x14ac:dyDescent="0.25">
      <c r="A52" t="s">
        <v>429</v>
      </c>
      <c r="B52" s="90" t="s">
        <v>351</v>
      </c>
      <c r="C52" s="25" t="s">
        <v>389</v>
      </c>
      <c r="D52" s="123">
        <f>+'[2]3. Opex'!D52</f>
        <v>0</v>
      </c>
      <c r="E52" s="123">
        <f>+'[2]3. Opex'!E52</f>
        <v>0</v>
      </c>
      <c r="F52" s="123">
        <f>+'[2]3. Opex'!F52</f>
        <v>0</v>
      </c>
      <c r="G52" s="123">
        <f>+'[2]3. Opex'!G52</f>
        <v>0</v>
      </c>
      <c r="H52" s="123">
        <f>+'[2]3. Opex'!H52</f>
        <v>0</v>
      </c>
      <c r="I52" s="123">
        <f>+'[2]3. Opex'!I52</f>
        <v>0</v>
      </c>
      <c r="J52" s="123">
        <f>+'[2]3. Opex'!J52</f>
        <v>0</v>
      </c>
      <c r="K52" s="123">
        <f>+'[2]3. Opex'!K52</f>
        <v>0</v>
      </c>
    </row>
    <row r="53" spans="1:11" ht="45" x14ac:dyDescent="0.25">
      <c r="A53" t="s">
        <v>430</v>
      </c>
      <c r="B53" s="90" t="s">
        <v>352</v>
      </c>
      <c r="C53" s="25" t="s">
        <v>389</v>
      </c>
      <c r="D53" s="123">
        <f>+'[2]3. Opex'!D53</f>
        <v>0</v>
      </c>
      <c r="E53" s="123">
        <f>+'[2]3. Opex'!E53</f>
        <v>0</v>
      </c>
      <c r="F53" s="123">
        <f>+'[2]3. Opex'!F53</f>
        <v>0</v>
      </c>
      <c r="G53" s="123">
        <f>+'[2]3. Opex'!G53</f>
        <v>0</v>
      </c>
      <c r="H53" s="123">
        <f>+'[2]3. Opex'!H53</f>
        <v>0</v>
      </c>
      <c r="I53" s="123">
        <f>+'[2]3. Opex'!I53</f>
        <v>0</v>
      </c>
      <c r="J53" s="123">
        <f>+'[2]3. Opex'!J53</f>
        <v>0</v>
      </c>
      <c r="K53" s="123">
        <f>+'[2]3. Opex'!K53</f>
        <v>0</v>
      </c>
    </row>
    <row r="54" spans="1:11" x14ac:dyDescent="0.25">
      <c r="A54" t="s">
        <v>431</v>
      </c>
      <c r="B54" s="90" t="s">
        <v>353</v>
      </c>
      <c r="C54" s="25" t="s">
        <v>389</v>
      </c>
      <c r="D54" s="123">
        <f>+'[2]3. Opex'!D54</f>
        <v>13936</v>
      </c>
      <c r="E54" s="123">
        <f>+'[2]3. Opex'!E54</f>
        <v>13680</v>
      </c>
      <c r="F54" s="123">
        <f>+'[2]3. Opex'!F54</f>
        <v>13720</v>
      </c>
      <c r="G54" s="123">
        <f>+'[2]3. Opex'!G54</f>
        <v>15694</v>
      </c>
      <c r="H54" s="123">
        <f>+'[2]3. Opex'!H54</f>
        <v>15240</v>
      </c>
      <c r="I54" s="123">
        <f>+'[2]3. Opex'!I54</f>
        <v>14641</v>
      </c>
      <c r="J54" s="123">
        <f>+'[2]3. Opex'!J54</f>
        <v>17958</v>
      </c>
      <c r="K54" s="123">
        <f>+'[2]3. Opex'!K54</f>
        <v>17388</v>
      </c>
    </row>
    <row r="55" spans="1:11" x14ac:dyDescent="0.25">
      <c r="B55" s="90"/>
      <c r="D55" s="103"/>
      <c r="E55" s="103"/>
      <c r="F55" s="103"/>
      <c r="G55" s="103"/>
      <c r="H55" s="103"/>
      <c r="I55" s="103"/>
      <c r="J55" s="103"/>
      <c r="K55" s="103"/>
    </row>
    <row r="56" spans="1:11" x14ac:dyDescent="0.25">
      <c r="A56" t="s">
        <v>1102</v>
      </c>
      <c r="B56" s="57" t="s">
        <v>1103</v>
      </c>
      <c r="C56" s="25" t="s">
        <v>389</v>
      </c>
      <c r="D56" s="123"/>
      <c r="E56" s="123"/>
      <c r="F56" s="123"/>
      <c r="G56" s="123"/>
      <c r="H56" s="123"/>
      <c r="I56" s="123"/>
      <c r="J56" s="123"/>
      <c r="K56" s="123"/>
    </row>
    <row r="57" spans="1:11" x14ac:dyDescent="0.25">
      <c r="B57" s="56" t="s">
        <v>358</v>
      </c>
      <c r="C57" s="25"/>
      <c r="D57" s="103"/>
      <c r="E57" s="103"/>
      <c r="F57" s="103"/>
      <c r="G57" s="103"/>
      <c r="H57" s="103"/>
      <c r="I57" s="103"/>
      <c r="J57" s="103"/>
      <c r="K57" s="103"/>
    </row>
    <row r="58" spans="1:11" x14ac:dyDescent="0.25">
      <c r="A58" t="s">
        <v>1104</v>
      </c>
      <c r="B58" s="90" t="s">
        <v>348</v>
      </c>
      <c r="C58" s="25" t="s">
        <v>389</v>
      </c>
      <c r="D58" s="123">
        <f>+'[2]3. Opex'!D58</f>
        <v>11555</v>
      </c>
      <c r="E58" s="123">
        <f>+'[2]3. Opex'!E58</f>
        <v>9905</v>
      </c>
      <c r="F58" s="123">
        <f>+'[2]3. Opex'!F58</f>
        <v>11572</v>
      </c>
      <c r="G58" s="123">
        <f>+'[2]3. Opex'!G58</f>
        <v>12008</v>
      </c>
      <c r="H58" s="123">
        <f>+'[2]3. Opex'!H58</f>
        <v>12018</v>
      </c>
      <c r="I58" s="123">
        <f>+'[2]3. Opex'!I58</f>
        <v>11751</v>
      </c>
      <c r="J58" s="123">
        <f>+'[2]3. Opex'!J58</f>
        <v>12062</v>
      </c>
      <c r="K58" s="123">
        <f>+'[2]3. Opex'!K58</f>
        <v>12570</v>
      </c>
    </row>
    <row r="59" spans="1:11" x14ac:dyDescent="0.25">
      <c r="A59" t="s">
        <v>1105</v>
      </c>
      <c r="B59" s="90" t="s">
        <v>349</v>
      </c>
      <c r="C59" s="25" t="s">
        <v>389</v>
      </c>
      <c r="D59" s="123">
        <f>+'[2]3. Opex'!D59</f>
        <v>4224</v>
      </c>
      <c r="E59" s="123">
        <f>+'[2]3. Opex'!E59</f>
        <v>6039</v>
      </c>
      <c r="F59" s="123">
        <f>+'[2]3. Opex'!F59</f>
        <v>5004</v>
      </c>
      <c r="G59" s="123">
        <f>+'[2]3. Opex'!G59</f>
        <v>4753</v>
      </c>
      <c r="H59" s="123">
        <f>+'[2]3. Opex'!H59</f>
        <v>4848</v>
      </c>
      <c r="I59" s="123">
        <f>+'[2]3. Opex'!I59</f>
        <v>5773</v>
      </c>
      <c r="J59" s="123">
        <f>+'[2]3. Opex'!J59</f>
        <v>6192</v>
      </c>
      <c r="K59" s="123">
        <f>+'[2]3. Opex'!K59</f>
        <v>6171</v>
      </c>
    </row>
    <row r="60" spans="1:11" ht="30" x14ac:dyDescent="0.25">
      <c r="A60" t="s">
        <v>1106</v>
      </c>
      <c r="B60" s="90" t="s">
        <v>350</v>
      </c>
      <c r="C60" s="25" t="s">
        <v>389</v>
      </c>
      <c r="D60" s="123">
        <f>+'[2]3. Opex'!D60</f>
        <v>-5874</v>
      </c>
      <c r="E60" s="123">
        <f>+'[2]3. Opex'!E60</f>
        <v>-4372</v>
      </c>
      <c r="F60" s="123">
        <f>+'[2]3. Opex'!F60</f>
        <v>-4568</v>
      </c>
      <c r="G60" s="123">
        <f>+'[2]3. Opex'!G60</f>
        <v>-4743</v>
      </c>
      <c r="H60" s="123">
        <f>+'[2]3. Opex'!H60</f>
        <v>-5115</v>
      </c>
      <c r="I60" s="123">
        <f>+'[2]3. Opex'!I60</f>
        <v>-5462</v>
      </c>
      <c r="J60" s="123">
        <f>+'[2]3. Opex'!J60</f>
        <v>-5684</v>
      </c>
      <c r="K60" s="123">
        <f>+'[2]3. Opex'!K60</f>
        <v>-6068</v>
      </c>
    </row>
    <row r="61" spans="1:11" x14ac:dyDescent="0.25">
      <c r="A61" t="s">
        <v>1107</v>
      </c>
      <c r="B61" s="90" t="s">
        <v>351</v>
      </c>
      <c r="C61" s="25" t="s">
        <v>389</v>
      </c>
      <c r="D61" s="123">
        <f>+'[2]3. Opex'!D61</f>
        <v>0</v>
      </c>
      <c r="E61" s="123">
        <f>+'[2]3. Opex'!E61</f>
        <v>0</v>
      </c>
      <c r="F61" s="123">
        <f>+'[2]3. Opex'!F61</f>
        <v>0</v>
      </c>
      <c r="G61" s="123">
        <f>+'[2]3. Opex'!G61</f>
        <v>0</v>
      </c>
      <c r="H61" s="123">
        <f>+'[2]3. Opex'!H61</f>
        <v>0</v>
      </c>
      <c r="I61" s="123">
        <f>+'[2]3. Opex'!I61</f>
        <v>0</v>
      </c>
      <c r="J61" s="123">
        <f>+'[2]3. Opex'!J61</f>
        <v>0</v>
      </c>
      <c r="K61" s="123">
        <f>+'[2]3. Opex'!K61</f>
        <v>0</v>
      </c>
    </row>
    <row r="62" spans="1:11" ht="45" x14ac:dyDescent="0.25">
      <c r="A62" t="s">
        <v>1108</v>
      </c>
      <c r="B62" s="90" t="s">
        <v>352</v>
      </c>
      <c r="C62" s="25" t="s">
        <v>389</v>
      </c>
      <c r="D62" s="123">
        <f>+'[2]3. Opex'!D62</f>
        <v>0</v>
      </c>
      <c r="E62" s="123">
        <f>+'[2]3. Opex'!E62</f>
        <v>0</v>
      </c>
      <c r="F62" s="123">
        <f>+'[2]3. Opex'!F62</f>
        <v>0</v>
      </c>
      <c r="G62" s="123">
        <f>+'[2]3. Opex'!G62</f>
        <v>0</v>
      </c>
      <c r="H62" s="123">
        <f>+'[2]3. Opex'!H62</f>
        <v>0</v>
      </c>
      <c r="I62" s="123">
        <f>+'[2]3. Opex'!I62</f>
        <v>0</v>
      </c>
      <c r="J62" s="123">
        <f>+'[2]3. Opex'!J62</f>
        <v>0</v>
      </c>
      <c r="K62" s="123">
        <f>+'[2]3. Opex'!K62</f>
        <v>0</v>
      </c>
    </row>
    <row r="63" spans="1:11" x14ac:dyDescent="0.25">
      <c r="A63" t="s">
        <v>1109</v>
      </c>
      <c r="B63" s="90" t="s">
        <v>353</v>
      </c>
      <c r="C63" s="25" t="s">
        <v>389</v>
      </c>
      <c r="D63" s="123">
        <f>+'[2]3. Opex'!D63</f>
        <v>9905</v>
      </c>
      <c r="E63" s="123">
        <f>+'[2]3. Opex'!E63</f>
        <v>11572</v>
      </c>
      <c r="F63" s="123">
        <f>+'[2]3. Opex'!F63</f>
        <v>12008</v>
      </c>
      <c r="G63" s="123">
        <f>+'[2]3. Opex'!G63</f>
        <v>12018</v>
      </c>
      <c r="H63" s="123">
        <f>+'[2]3. Opex'!H63</f>
        <v>11751</v>
      </c>
      <c r="I63" s="123">
        <f>+'[2]3. Opex'!I63</f>
        <v>12062</v>
      </c>
      <c r="J63" s="123">
        <f>+'[2]3. Opex'!J63</f>
        <v>12570</v>
      </c>
      <c r="K63" s="123">
        <f>+'[2]3. Opex'!K63</f>
        <v>12673</v>
      </c>
    </row>
    <row r="64" spans="1:11" x14ac:dyDescent="0.25">
      <c r="B64" s="56" t="s">
        <v>357</v>
      </c>
      <c r="D64" s="135"/>
      <c r="E64" s="135"/>
      <c r="F64" s="135"/>
      <c r="G64" s="135"/>
      <c r="H64" s="135"/>
      <c r="I64" s="135"/>
      <c r="J64" s="135"/>
      <c r="K64" s="135"/>
    </row>
    <row r="65" spans="1:11" x14ac:dyDescent="0.25">
      <c r="A65" t="s">
        <v>1110</v>
      </c>
      <c r="B65" s="90" t="s">
        <v>348</v>
      </c>
      <c r="C65" s="25" t="s">
        <v>389</v>
      </c>
      <c r="D65" s="123">
        <f>+'[2]3. Opex'!D65</f>
        <v>4083</v>
      </c>
      <c r="E65" s="123">
        <f>+'[2]3. Opex'!E65</f>
        <v>4083</v>
      </c>
      <c r="F65" s="123">
        <f>+'[2]3. Opex'!F65</f>
        <v>4672</v>
      </c>
      <c r="G65" s="123">
        <f>+'[2]3. Opex'!G65</f>
        <v>4841</v>
      </c>
      <c r="H65" s="123">
        <f>+'[2]3. Opex'!H65</f>
        <v>4845</v>
      </c>
      <c r="I65" s="123">
        <f>+'[2]3. Opex'!I65</f>
        <v>4717</v>
      </c>
      <c r="J65" s="123">
        <f>+'[2]3. Opex'!J65</f>
        <v>4848</v>
      </c>
      <c r="K65" s="123">
        <f>+'[2]3. Opex'!K65</f>
        <v>5037</v>
      </c>
    </row>
    <row r="66" spans="1:11" x14ac:dyDescent="0.25">
      <c r="A66" t="s">
        <v>1111</v>
      </c>
      <c r="B66" s="90" t="s">
        <v>349</v>
      </c>
      <c r="C66" s="25" t="s">
        <v>389</v>
      </c>
      <c r="D66" s="123">
        <f>+'[2]3. Opex'!D66</f>
        <v>0</v>
      </c>
      <c r="E66" s="123">
        <f>+'[2]3. Opex'!E66</f>
        <v>2135</v>
      </c>
      <c r="F66" s="123">
        <f>+'[2]3. Opex'!F66</f>
        <v>1933</v>
      </c>
      <c r="G66" s="123">
        <f>+'[2]3. Opex'!G66</f>
        <v>1916</v>
      </c>
      <c r="H66" s="123">
        <f>+'[2]3. Opex'!H66</f>
        <v>2335</v>
      </c>
      <c r="I66" s="123">
        <f>+'[2]3. Opex'!I66</f>
        <v>2432</v>
      </c>
      <c r="J66" s="123">
        <f>+'[2]3. Opex'!J66</f>
        <v>2298</v>
      </c>
      <c r="K66" s="123">
        <f>+'[2]3. Opex'!K66</f>
        <v>2357</v>
      </c>
    </row>
    <row r="67" spans="1:11" ht="30" x14ac:dyDescent="0.25">
      <c r="A67" t="s">
        <v>1112</v>
      </c>
      <c r="B67" s="90" t="s">
        <v>350</v>
      </c>
      <c r="C67" s="25" t="s">
        <v>389</v>
      </c>
      <c r="D67" s="123">
        <f>+'[2]3. Opex'!D67</f>
        <v>0</v>
      </c>
      <c r="E67" s="123">
        <f>+'[2]3. Opex'!E67</f>
        <v>-1546</v>
      </c>
      <c r="F67" s="123">
        <f>+'[2]3. Opex'!F67</f>
        <v>-1764</v>
      </c>
      <c r="G67" s="123">
        <f>+'[2]3. Opex'!G67</f>
        <v>-1912</v>
      </c>
      <c r="H67" s="123">
        <f>+'[2]3. Opex'!H67</f>
        <v>-2463</v>
      </c>
      <c r="I67" s="123">
        <f>+'[2]3. Opex'!I67</f>
        <v>-2301</v>
      </c>
      <c r="J67" s="123">
        <f>+'[2]3. Opex'!J67</f>
        <v>-2109</v>
      </c>
      <c r="K67" s="123">
        <f>+'[2]3. Opex'!K67</f>
        <v>-2318</v>
      </c>
    </row>
    <row r="68" spans="1:11" x14ac:dyDescent="0.25">
      <c r="A68" t="s">
        <v>1113</v>
      </c>
      <c r="B68" s="90" t="s">
        <v>351</v>
      </c>
      <c r="C68" s="25" t="s">
        <v>389</v>
      </c>
      <c r="D68" s="123">
        <f>+'[2]3. Opex'!D68</f>
        <v>0</v>
      </c>
      <c r="E68" s="123">
        <f>+'[2]3. Opex'!E68</f>
        <v>0</v>
      </c>
      <c r="F68" s="123">
        <f>+'[2]3. Opex'!F68</f>
        <v>0</v>
      </c>
      <c r="G68" s="123">
        <f>+'[2]3. Opex'!G68</f>
        <v>0</v>
      </c>
      <c r="H68" s="123">
        <f>+'[2]3. Opex'!H68</f>
        <v>0</v>
      </c>
      <c r="I68" s="123">
        <f>+'[2]3. Opex'!I68</f>
        <v>0</v>
      </c>
      <c r="J68" s="123">
        <f>+'[2]3. Opex'!J68</f>
        <v>0</v>
      </c>
      <c r="K68" s="123">
        <f>+'[2]3. Opex'!K68</f>
        <v>0</v>
      </c>
    </row>
    <row r="69" spans="1:11" ht="45" x14ac:dyDescent="0.25">
      <c r="A69" t="s">
        <v>1114</v>
      </c>
      <c r="B69" s="90" t="s">
        <v>352</v>
      </c>
      <c r="C69" s="25" t="s">
        <v>389</v>
      </c>
      <c r="D69" s="123">
        <f>+'[2]3. Opex'!D69</f>
        <v>0</v>
      </c>
      <c r="E69" s="123">
        <f>+'[2]3. Opex'!E69</f>
        <v>0</v>
      </c>
      <c r="F69" s="123">
        <f>+'[2]3. Opex'!F69</f>
        <v>0</v>
      </c>
      <c r="G69" s="123">
        <f>+'[2]3. Opex'!G69</f>
        <v>0</v>
      </c>
      <c r="H69" s="123">
        <f>+'[2]3. Opex'!H69</f>
        <v>0</v>
      </c>
      <c r="I69" s="123">
        <f>+'[2]3. Opex'!I69</f>
        <v>0</v>
      </c>
      <c r="J69" s="123">
        <f>+'[2]3. Opex'!J69</f>
        <v>0</v>
      </c>
      <c r="K69" s="123">
        <f>+'[2]3. Opex'!K69</f>
        <v>0</v>
      </c>
    </row>
    <row r="70" spans="1:11" x14ac:dyDescent="0.25">
      <c r="A70" t="s">
        <v>1115</v>
      </c>
      <c r="B70" s="90" t="s">
        <v>353</v>
      </c>
      <c r="C70" s="25" t="s">
        <v>389</v>
      </c>
      <c r="D70" s="123">
        <f>+'[2]3. Opex'!D70</f>
        <v>4083</v>
      </c>
      <c r="E70" s="123">
        <f>+'[2]3. Opex'!E70</f>
        <v>4672</v>
      </c>
      <c r="F70" s="123">
        <f>+'[2]3. Opex'!F70</f>
        <v>4841</v>
      </c>
      <c r="G70" s="123">
        <f>+'[2]3. Opex'!G70</f>
        <v>4845</v>
      </c>
      <c r="H70" s="123">
        <f>+'[2]3. Opex'!H70</f>
        <v>4717</v>
      </c>
      <c r="I70" s="123">
        <f>+'[2]3. Opex'!I70</f>
        <v>4848</v>
      </c>
      <c r="J70" s="123">
        <f>+'[2]3. Opex'!J70</f>
        <v>5037</v>
      </c>
      <c r="K70" s="123">
        <f>+'[2]3. Opex'!K70</f>
        <v>5076</v>
      </c>
    </row>
    <row r="71" spans="1:11" ht="15" customHeight="1" x14ac:dyDescent="0.25">
      <c r="B71" s="90"/>
      <c r="D71" s="103"/>
      <c r="E71" s="103"/>
      <c r="F71" s="103"/>
      <c r="G71" s="103"/>
      <c r="H71" s="103"/>
      <c r="I71" s="103"/>
      <c r="J71" s="103"/>
      <c r="K71" s="103"/>
    </row>
    <row r="72" spans="1:11" x14ac:dyDescent="0.25">
      <c r="A72" t="s">
        <v>1116</v>
      </c>
      <c r="B72" s="57" t="s">
        <v>457</v>
      </c>
      <c r="C72" s="25" t="s">
        <v>389</v>
      </c>
      <c r="D72" s="123"/>
      <c r="E72" s="123"/>
      <c r="F72" s="123"/>
      <c r="G72" s="123"/>
      <c r="H72" s="123"/>
      <c r="I72" s="123"/>
      <c r="J72" s="123"/>
      <c r="K72" s="123"/>
    </row>
    <row r="73" spans="1:11" x14ac:dyDescent="0.25">
      <c r="B73" s="56" t="s">
        <v>358</v>
      </c>
      <c r="C73" s="25"/>
      <c r="D73" s="103"/>
      <c r="E73" s="103"/>
      <c r="F73" s="103"/>
      <c r="G73" s="103"/>
      <c r="H73" s="103"/>
      <c r="I73" s="103"/>
      <c r="J73" s="103"/>
      <c r="K73" s="103"/>
    </row>
    <row r="74" spans="1:11" x14ac:dyDescent="0.25">
      <c r="A74" t="s">
        <v>1117</v>
      </c>
      <c r="B74" s="90" t="s">
        <v>348</v>
      </c>
      <c r="C74" s="25" t="s">
        <v>389</v>
      </c>
      <c r="D74" s="123">
        <f>+'[2]3. Opex'!D74</f>
        <v>2494</v>
      </c>
      <c r="E74" s="123">
        <f>+'[2]3. Opex'!E74</f>
        <v>3234</v>
      </c>
      <c r="F74" s="123">
        <f>+'[2]3. Opex'!F74</f>
        <v>3017</v>
      </c>
      <c r="G74" s="123">
        <f>+'[2]3. Opex'!G74</f>
        <v>3498</v>
      </c>
      <c r="H74" s="123">
        <f>+'[2]3. Opex'!H74</f>
        <v>3337</v>
      </c>
      <c r="I74" s="123">
        <f>+'[2]3. Opex'!I74</f>
        <v>3075</v>
      </c>
      <c r="J74" s="123">
        <f>+'[2]3. Opex'!J74</f>
        <v>3225</v>
      </c>
      <c r="K74" s="123">
        <f>+'[2]3. Opex'!K74</f>
        <v>3475</v>
      </c>
    </row>
    <row r="75" spans="1:11" x14ac:dyDescent="0.25">
      <c r="A75" t="s">
        <v>1118</v>
      </c>
      <c r="B75" s="90" t="s">
        <v>349</v>
      </c>
      <c r="C75" s="25" t="s">
        <v>389</v>
      </c>
      <c r="D75" s="123">
        <f>+'[2]3. Opex'!D75</f>
        <v>740</v>
      </c>
      <c r="E75" s="123">
        <f>+'[2]3. Opex'!E75</f>
        <v>-329</v>
      </c>
      <c r="F75" s="123">
        <f>+'[2]3. Opex'!F75</f>
        <v>941</v>
      </c>
      <c r="G75" s="123">
        <f>+'[2]3. Opex'!G75</f>
        <v>187</v>
      </c>
      <c r="H75" s="123">
        <f>+'[2]3. Opex'!H75</f>
        <v>7</v>
      </c>
      <c r="I75" s="123">
        <f>+'[2]3. Opex'!I75</f>
        <v>547</v>
      </c>
      <c r="J75" s="123">
        <f>+'[2]3. Opex'!J75</f>
        <v>787</v>
      </c>
      <c r="K75" s="123">
        <f>+'[2]3. Opex'!K75</f>
        <v>-857</v>
      </c>
    </row>
    <row r="76" spans="1:11" ht="30" x14ac:dyDescent="0.25">
      <c r="A76" t="s">
        <v>1119</v>
      </c>
      <c r="B76" s="90" t="s">
        <v>350</v>
      </c>
      <c r="C76" s="25" t="s">
        <v>389</v>
      </c>
      <c r="D76" s="123">
        <f>+'[2]3. Opex'!D76</f>
        <v>0</v>
      </c>
      <c r="E76" s="123">
        <f>+'[2]3. Opex'!E76</f>
        <v>112</v>
      </c>
      <c r="F76" s="123">
        <f>+'[2]3. Opex'!F76</f>
        <v>-460</v>
      </c>
      <c r="G76" s="123">
        <f>+'[2]3. Opex'!G76</f>
        <v>-348</v>
      </c>
      <c r="H76" s="123">
        <f>+'[2]3. Opex'!H76</f>
        <v>-269</v>
      </c>
      <c r="I76" s="123">
        <f>+'[2]3. Opex'!I76</f>
        <v>-397</v>
      </c>
      <c r="J76" s="123">
        <f>+'[2]3. Opex'!J76</f>
        <v>-537</v>
      </c>
      <c r="K76" s="123">
        <f>+'[2]3. Opex'!K76</f>
        <v>-276</v>
      </c>
    </row>
    <row r="77" spans="1:11" x14ac:dyDescent="0.25">
      <c r="A77" t="s">
        <v>1120</v>
      </c>
      <c r="B77" s="90" t="s">
        <v>351</v>
      </c>
      <c r="C77" s="25" t="s">
        <v>389</v>
      </c>
      <c r="D77" s="123">
        <f>+'[2]3. Opex'!D77</f>
        <v>0</v>
      </c>
      <c r="E77" s="123">
        <f>+'[2]3. Opex'!E77</f>
        <v>0</v>
      </c>
      <c r="F77" s="123">
        <f>+'[2]3. Opex'!F77</f>
        <v>0</v>
      </c>
      <c r="G77" s="123">
        <f>+'[2]3. Opex'!G77</f>
        <v>0</v>
      </c>
      <c r="H77" s="123">
        <f>+'[2]3. Opex'!H77</f>
        <v>0</v>
      </c>
      <c r="I77" s="123">
        <f>+'[2]3. Opex'!I77</f>
        <v>0</v>
      </c>
      <c r="J77" s="123">
        <f>+'[2]3. Opex'!J77</f>
        <v>0</v>
      </c>
      <c r="K77" s="123">
        <f>+'[2]3. Opex'!K77</f>
        <v>0</v>
      </c>
    </row>
    <row r="78" spans="1:11" ht="45" x14ac:dyDescent="0.25">
      <c r="A78" t="s">
        <v>1121</v>
      </c>
      <c r="B78" s="90" t="s">
        <v>352</v>
      </c>
      <c r="C78" s="25" t="s">
        <v>389</v>
      </c>
      <c r="D78" s="123">
        <f>+'[2]3. Opex'!D78</f>
        <v>0</v>
      </c>
      <c r="E78" s="123">
        <f>+'[2]3. Opex'!E78</f>
        <v>0</v>
      </c>
      <c r="F78" s="123">
        <f>+'[2]3. Opex'!F78</f>
        <v>0</v>
      </c>
      <c r="G78" s="123">
        <f>+'[2]3. Opex'!G78</f>
        <v>0</v>
      </c>
      <c r="H78" s="123">
        <f>+'[2]3. Opex'!H78</f>
        <v>0</v>
      </c>
      <c r="I78" s="123">
        <f>+'[2]3. Opex'!I78</f>
        <v>0</v>
      </c>
      <c r="J78" s="123">
        <f>+'[2]3. Opex'!J78</f>
        <v>0</v>
      </c>
      <c r="K78" s="123">
        <f>+'[2]3. Opex'!K78</f>
        <v>0</v>
      </c>
    </row>
    <row r="79" spans="1:11" x14ac:dyDescent="0.25">
      <c r="A79" t="s">
        <v>1122</v>
      </c>
      <c r="B79" s="90" t="s">
        <v>353</v>
      </c>
      <c r="C79" s="25" t="s">
        <v>389</v>
      </c>
      <c r="D79" s="123">
        <f>+'[2]3. Opex'!D79</f>
        <v>3234</v>
      </c>
      <c r="E79" s="123">
        <f>+'[2]3. Opex'!E79</f>
        <v>3017</v>
      </c>
      <c r="F79" s="123">
        <f>+'[2]3. Opex'!F79</f>
        <v>3498</v>
      </c>
      <c r="G79" s="123">
        <f>+'[2]3. Opex'!G79</f>
        <v>3337</v>
      </c>
      <c r="H79" s="123">
        <f>+'[2]3. Opex'!H79</f>
        <v>3075</v>
      </c>
      <c r="I79" s="123">
        <f>+'[2]3. Opex'!I79</f>
        <v>3225</v>
      </c>
      <c r="J79" s="123">
        <f>+'[2]3. Opex'!J79</f>
        <v>3475</v>
      </c>
      <c r="K79" s="123">
        <f>+'[2]3. Opex'!K79</f>
        <v>2342</v>
      </c>
    </row>
    <row r="80" spans="1:11" x14ac:dyDescent="0.25">
      <c r="B80" s="56" t="s">
        <v>357</v>
      </c>
      <c r="D80" s="108"/>
      <c r="E80" s="108"/>
      <c r="F80" s="108"/>
      <c r="G80" s="108"/>
      <c r="H80" s="108"/>
      <c r="I80" s="108"/>
      <c r="J80" s="108"/>
      <c r="K80" s="108"/>
    </row>
    <row r="81" spans="1:11" x14ac:dyDescent="0.25">
      <c r="A81" t="s">
        <v>1123</v>
      </c>
      <c r="B81" s="90" t="s">
        <v>348</v>
      </c>
      <c r="C81" s="25" t="s">
        <v>389</v>
      </c>
      <c r="D81" s="123">
        <f>+'[2]3. Opex'!D81</f>
        <v>1301</v>
      </c>
      <c r="E81" s="123">
        <f>+'[2]3. Opex'!E81</f>
        <v>1301</v>
      </c>
      <c r="F81" s="123">
        <f>+'[2]3. Opex'!F81</f>
        <v>1224</v>
      </c>
      <c r="G81" s="123">
        <f>+'[2]3. Opex'!G81</f>
        <v>1410</v>
      </c>
      <c r="H81" s="123">
        <f>+'[2]3. Opex'!H81</f>
        <v>1345</v>
      </c>
      <c r="I81" s="123">
        <f>+'[2]3. Opex'!I81</f>
        <v>1218</v>
      </c>
      <c r="J81" s="123">
        <f>+'[2]3. Opex'!J81</f>
        <v>1282</v>
      </c>
      <c r="K81" s="123">
        <f>+'[2]3. Opex'!K81</f>
        <v>1375</v>
      </c>
    </row>
    <row r="82" spans="1:11" x14ac:dyDescent="0.25">
      <c r="A82" t="s">
        <v>1124</v>
      </c>
      <c r="B82" s="90" t="s">
        <v>349</v>
      </c>
      <c r="C82" s="25" t="s">
        <v>389</v>
      </c>
      <c r="D82" s="123">
        <f>+'[2]3. Opex'!D82</f>
        <v>0</v>
      </c>
      <c r="E82" s="123">
        <f>+'[2]3. Opex'!E82</f>
        <v>-117</v>
      </c>
      <c r="F82" s="123">
        <f>+'[2]3. Opex'!F82</f>
        <v>364</v>
      </c>
      <c r="G82" s="123">
        <f>+'[2]3. Opex'!G82</f>
        <v>75</v>
      </c>
      <c r="H82" s="123">
        <f>+'[2]3. Opex'!H82</f>
        <v>3</v>
      </c>
      <c r="I82" s="123">
        <f>+'[2]3. Opex'!I82</f>
        <v>231</v>
      </c>
      <c r="J82" s="123">
        <f>+'[2]3. Opex'!J82</f>
        <v>292</v>
      </c>
      <c r="K82" s="123">
        <f>+'[2]3. Opex'!K82</f>
        <v>-328</v>
      </c>
    </row>
    <row r="83" spans="1:11" ht="30" x14ac:dyDescent="0.25">
      <c r="A83" t="s">
        <v>1125</v>
      </c>
      <c r="B83" s="90" t="s">
        <v>350</v>
      </c>
      <c r="C83" s="25" t="s">
        <v>389</v>
      </c>
      <c r="D83" s="123">
        <f>+'[2]3. Opex'!D83</f>
        <v>0</v>
      </c>
      <c r="E83" s="123">
        <f>+'[2]3. Opex'!E83</f>
        <v>40</v>
      </c>
      <c r="F83" s="123">
        <f>+'[2]3. Opex'!F83</f>
        <v>-178</v>
      </c>
      <c r="G83" s="123">
        <f>+'[2]3. Opex'!G83</f>
        <v>-140</v>
      </c>
      <c r="H83" s="123">
        <f>+'[2]3. Opex'!H83</f>
        <v>-130</v>
      </c>
      <c r="I83" s="123">
        <f>+'[2]3. Opex'!I83</f>
        <v>-167</v>
      </c>
      <c r="J83" s="123">
        <f>+'[2]3. Opex'!J83</f>
        <v>-199</v>
      </c>
      <c r="K83" s="123">
        <f>+'[2]3. Opex'!K83</f>
        <v>-105</v>
      </c>
    </row>
    <row r="84" spans="1:11" x14ac:dyDescent="0.25">
      <c r="A84" t="s">
        <v>1126</v>
      </c>
      <c r="B84" s="90" t="s">
        <v>351</v>
      </c>
      <c r="C84" s="25" t="s">
        <v>389</v>
      </c>
      <c r="D84" s="123">
        <f>+'[2]3. Opex'!D84</f>
        <v>0</v>
      </c>
      <c r="E84" s="123">
        <f>+'[2]3. Opex'!E84</f>
        <v>0</v>
      </c>
      <c r="F84" s="123">
        <f>+'[2]3. Opex'!F84</f>
        <v>0</v>
      </c>
      <c r="G84" s="123">
        <f>+'[2]3. Opex'!G84</f>
        <v>0</v>
      </c>
      <c r="H84" s="123">
        <f>+'[2]3. Opex'!H84</f>
        <v>0</v>
      </c>
      <c r="I84" s="123">
        <f>+'[2]3. Opex'!I84</f>
        <v>0</v>
      </c>
      <c r="J84" s="123">
        <f>+'[2]3. Opex'!J84</f>
        <v>0</v>
      </c>
      <c r="K84" s="123">
        <f>+'[2]3. Opex'!K84</f>
        <v>0</v>
      </c>
    </row>
    <row r="85" spans="1:11" ht="45" x14ac:dyDescent="0.25">
      <c r="A85" t="s">
        <v>1127</v>
      </c>
      <c r="B85" s="90" t="s">
        <v>352</v>
      </c>
      <c r="C85" s="25" t="s">
        <v>389</v>
      </c>
      <c r="D85" s="123">
        <f>+'[2]3. Opex'!D85</f>
        <v>0</v>
      </c>
      <c r="E85" s="123">
        <f>+'[2]3. Opex'!E85</f>
        <v>0</v>
      </c>
      <c r="F85" s="123">
        <f>+'[2]3. Opex'!F85</f>
        <v>0</v>
      </c>
      <c r="G85" s="123">
        <f>+'[2]3. Opex'!G85</f>
        <v>0</v>
      </c>
      <c r="H85" s="123">
        <f>+'[2]3. Opex'!H85</f>
        <v>0</v>
      </c>
      <c r="I85" s="123">
        <f>+'[2]3. Opex'!I85</f>
        <v>0</v>
      </c>
      <c r="J85" s="123">
        <f>+'[2]3. Opex'!J85</f>
        <v>0</v>
      </c>
      <c r="K85" s="123">
        <f>+'[2]3. Opex'!K85</f>
        <v>0</v>
      </c>
    </row>
    <row r="86" spans="1:11" x14ac:dyDescent="0.25">
      <c r="A86" t="s">
        <v>1128</v>
      </c>
      <c r="B86" s="90" t="s">
        <v>353</v>
      </c>
      <c r="C86" s="25" t="s">
        <v>389</v>
      </c>
      <c r="D86" s="123">
        <f>+'[2]3. Opex'!D86</f>
        <v>1301</v>
      </c>
      <c r="E86" s="123">
        <f>+'[2]3. Opex'!E86</f>
        <v>1224</v>
      </c>
      <c r="F86" s="123">
        <f>+'[2]3. Opex'!F86</f>
        <v>1410</v>
      </c>
      <c r="G86" s="123">
        <f>+'[2]3. Opex'!G86</f>
        <v>1345</v>
      </c>
      <c r="H86" s="123">
        <f>+'[2]3. Opex'!H86</f>
        <v>1218</v>
      </c>
      <c r="I86" s="123">
        <f>+'[2]3. Opex'!I86</f>
        <v>1282</v>
      </c>
      <c r="J86" s="123">
        <f>+'[2]3. Opex'!J86</f>
        <v>1375</v>
      </c>
      <c r="K86" s="123">
        <f>+'[2]3. Opex'!K86</f>
        <v>942</v>
      </c>
    </row>
    <row r="87" spans="1:11" x14ac:dyDescent="0.25">
      <c r="B87" s="90"/>
    </row>
    <row r="88" spans="1:11" x14ac:dyDescent="0.25">
      <c r="A88" t="s">
        <v>1143</v>
      </c>
      <c r="B88" s="57" t="s">
        <v>1144</v>
      </c>
      <c r="C88" s="25" t="s">
        <v>389</v>
      </c>
      <c r="D88" s="123"/>
      <c r="E88" s="123"/>
      <c r="F88" s="123"/>
      <c r="G88" s="123"/>
      <c r="H88" s="123"/>
      <c r="I88" s="123"/>
      <c r="J88" s="123"/>
      <c r="K88" s="123"/>
    </row>
    <row r="89" spans="1:11" x14ac:dyDescent="0.25">
      <c r="B89" s="56" t="s">
        <v>358</v>
      </c>
      <c r="C89" s="25"/>
      <c r="D89" s="103"/>
      <c r="E89" s="103"/>
      <c r="F89" s="103"/>
      <c r="G89" s="103"/>
      <c r="H89" s="103"/>
      <c r="I89" s="103"/>
      <c r="J89" s="103"/>
      <c r="K89" s="103"/>
    </row>
    <row r="90" spans="1:11" x14ac:dyDescent="0.25">
      <c r="A90" t="s">
        <v>1145</v>
      </c>
      <c r="B90" s="90" t="s">
        <v>348</v>
      </c>
      <c r="C90" s="25" t="s">
        <v>389</v>
      </c>
      <c r="D90" s="123">
        <f>+'[2]3. Opex'!D90</f>
        <v>75732</v>
      </c>
      <c r="E90" s="123">
        <f>+'[2]3. Opex'!E90</f>
        <v>18602</v>
      </c>
      <c r="F90" s="132">
        <f>+'[2]3. Opex'!F90</f>
        <v>-21101</v>
      </c>
      <c r="G90" s="133">
        <f>+'[2]3. Opex'!G90</f>
        <v>27552</v>
      </c>
      <c r="H90" s="133">
        <f>+'[2]3. Opex'!H90</f>
        <v>161792</v>
      </c>
      <c r="I90" s="133">
        <f>+'[2]3. Opex'!I90</f>
        <v>201255</v>
      </c>
      <c r="J90" s="133">
        <f>+'[2]3. Opex'!J90</f>
        <v>174743</v>
      </c>
      <c r="K90" s="133">
        <f>+'[2]3. Opex'!K90</f>
        <v>367526</v>
      </c>
    </row>
    <row r="91" spans="1:11" x14ac:dyDescent="0.25">
      <c r="A91" t="s">
        <v>1146</v>
      </c>
      <c r="B91" s="90" t="s">
        <v>349</v>
      </c>
      <c r="C91" s="25" t="s">
        <v>389</v>
      </c>
      <c r="D91" s="123">
        <f>+'[2]3. Opex'!D91</f>
        <v>-49643</v>
      </c>
      <c r="E91" s="123">
        <f>+'[2]3. Opex'!E91</f>
        <v>-31709</v>
      </c>
      <c r="F91" s="133">
        <f>+'[2]3. Opex'!F91</f>
        <v>48653</v>
      </c>
      <c r="G91" s="133">
        <f>+'[2]3. Opex'!G91</f>
        <v>138524</v>
      </c>
      <c r="H91" s="133">
        <f>+'[2]3. Opex'!H91</f>
        <v>55038</v>
      </c>
      <c r="I91" s="133">
        <f>+'[2]3. Opex'!I91</f>
        <v>-3138</v>
      </c>
      <c r="J91" s="133">
        <f>+'[2]3. Opex'!J91</f>
        <v>215591</v>
      </c>
      <c r="K91" s="133">
        <f>+'[2]3. Opex'!K91</f>
        <v>-75443</v>
      </c>
    </row>
    <row r="92" spans="1:11" ht="30" x14ac:dyDescent="0.25">
      <c r="A92" t="s">
        <v>1147</v>
      </c>
      <c r="B92" s="90" t="s">
        <v>350</v>
      </c>
      <c r="C92" s="25" t="s">
        <v>389</v>
      </c>
      <c r="D92" s="123">
        <f>+'[2]3. Opex'!D92</f>
        <v>-7487</v>
      </c>
      <c r="E92" s="123">
        <f>+'[2]3. Opex'!E92</f>
        <v>-7994</v>
      </c>
      <c r="F92" s="123">
        <f>+'[2]3. Opex'!F92</f>
        <v>0</v>
      </c>
      <c r="G92" s="133">
        <f>+'[2]3. Opex'!G92</f>
        <v>-4284</v>
      </c>
      <c r="H92" s="133">
        <f>+'[2]3. Opex'!H92</f>
        <v>-15575</v>
      </c>
      <c r="I92" s="133">
        <f>+'[2]3. Opex'!I92</f>
        <v>-23374</v>
      </c>
      <c r="J92" s="133">
        <f>+'[2]3. Opex'!J92</f>
        <v>-22808</v>
      </c>
      <c r="K92" s="133">
        <f>+'[2]3. Opex'!K92</f>
        <v>-22527</v>
      </c>
    </row>
    <row r="93" spans="1:11" x14ac:dyDescent="0.25">
      <c r="A93" t="s">
        <v>1148</v>
      </c>
      <c r="B93" s="90" t="s">
        <v>351</v>
      </c>
      <c r="C93" s="25" t="s">
        <v>389</v>
      </c>
      <c r="D93" s="133">
        <f>+'[2]3. Opex'!D93</f>
        <v>0</v>
      </c>
      <c r="E93" s="133">
        <f>+'[2]3. Opex'!E93</f>
        <v>0</v>
      </c>
      <c r="F93" s="133">
        <f>+'[2]3. Opex'!F93</f>
        <v>0</v>
      </c>
      <c r="G93" s="133">
        <f>+'[2]3. Opex'!G93</f>
        <v>0</v>
      </c>
      <c r="H93" s="133">
        <f>+'[2]3. Opex'!H93</f>
        <v>0</v>
      </c>
      <c r="I93" s="133">
        <f>+'[2]3. Opex'!I93</f>
        <v>0</v>
      </c>
      <c r="J93" s="133">
        <f>+'[2]3. Opex'!J93</f>
        <v>0</v>
      </c>
      <c r="K93" s="133">
        <f>+'[2]3. Opex'!K93</f>
        <v>0</v>
      </c>
    </row>
    <row r="94" spans="1:11" ht="45" x14ac:dyDescent="0.25">
      <c r="A94" t="s">
        <v>1149</v>
      </c>
      <c r="B94" s="90" t="s">
        <v>352</v>
      </c>
      <c r="C94" s="25" t="s">
        <v>389</v>
      </c>
      <c r="D94" s="133">
        <f>+'[2]3. Opex'!D94</f>
        <v>0</v>
      </c>
      <c r="E94" s="133">
        <f>+'[2]3. Opex'!E94</f>
        <v>0</v>
      </c>
      <c r="F94" s="133">
        <f>+'[2]3. Opex'!F94</f>
        <v>0</v>
      </c>
      <c r="G94" s="133">
        <f>+'[2]3. Opex'!G94</f>
        <v>0</v>
      </c>
      <c r="H94" s="133">
        <f>+'[2]3. Opex'!H94</f>
        <v>0</v>
      </c>
      <c r="I94" s="133">
        <f>+'[2]3. Opex'!I94</f>
        <v>0</v>
      </c>
      <c r="J94" s="133">
        <f>+'[2]3. Opex'!J94</f>
        <v>0</v>
      </c>
      <c r="K94" s="133">
        <f>+'[2]3. Opex'!K94</f>
        <v>0</v>
      </c>
    </row>
    <row r="95" spans="1:11" x14ac:dyDescent="0.25">
      <c r="A95" t="s">
        <v>1150</v>
      </c>
      <c r="B95" s="90" t="s">
        <v>353</v>
      </c>
      <c r="C95" s="25" t="s">
        <v>389</v>
      </c>
      <c r="D95" s="133">
        <f>+'[2]3. Opex'!D95</f>
        <v>18602</v>
      </c>
      <c r="E95" s="133">
        <f>+'[2]3. Opex'!E95</f>
        <v>-21101</v>
      </c>
      <c r="F95" s="133">
        <f>+'[2]3. Opex'!F95</f>
        <v>27552</v>
      </c>
      <c r="G95" s="133">
        <f>+'[2]3. Opex'!G95</f>
        <v>161792</v>
      </c>
      <c r="H95" s="133">
        <f>+'[2]3. Opex'!H95</f>
        <v>201255</v>
      </c>
      <c r="I95" s="133">
        <f>+'[2]3. Opex'!I95</f>
        <v>174743</v>
      </c>
      <c r="J95" s="133">
        <f>+'[2]3. Opex'!J95</f>
        <v>367526</v>
      </c>
      <c r="K95" s="133">
        <f>+'[2]3. Opex'!K95</f>
        <v>269556</v>
      </c>
    </row>
    <row r="96" spans="1:11" x14ac:dyDescent="0.25">
      <c r="B96" s="56" t="s">
        <v>357</v>
      </c>
      <c r="D96" s="108"/>
      <c r="E96" s="108"/>
      <c r="F96" s="108"/>
      <c r="G96" s="108"/>
      <c r="H96" s="108"/>
      <c r="I96" s="108"/>
      <c r="J96" s="108"/>
      <c r="K96" s="108"/>
    </row>
    <row r="97" spans="1:12" x14ac:dyDescent="0.25">
      <c r="A97" t="s">
        <v>1151</v>
      </c>
      <c r="B97" s="90" t="s">
        <v>348</v>
      </c>
      <c r="C97" s="25" t="s">
        <v>389</v>
      </c>
      <c r="D97" s="123">
        <f>+'[2]3. Opex'!D97</f>
        <v>0</v>
      </c>
      <c r="E97" s="123">
        <f>+'[2]3. Opex'!E97</f>
        <v>0</v>
      </c>
      <c r="F97" s="123">
        <f>+'[2]3. Opex'!F97</f>
        <v>0</v>
      </c>
      <c r="G97" s="123">
        <f>+'[2]3. Opex'!G97</f>
        <v>0</v>
      </c>
      <c r="H97" s="123">
        <f>+'[2]3. Opex'!H97</f>
        <v>0</v>
      </c>
      <c r="I97" s="123">
        <f>+'[2]3. Opex'!I97</f>
        <v>0</v>
      </c>
      <c r="J97" s="123">
        <f>+'[2]3. Opex'!J97</f>
        <v>0</v>
      </c>
      <c r="K97" s="123">
        <f>+'[2]3. Opex'!K97</f>
        <v>0</v>
      </c>
    </row>
    <row r="98" spans="1:12" x14ac:dyDescent="0.25">
      <c r="A98" t="s">
        <v>1152</v>
      </c>
      <c r="B98" s="90" t="s">
        <v>349</v>
      </c>
      <c r="C98" s="25" t="s">
        <v>389</v>
      </c>
      <c r="D98" s="123">
        <f>+'[2]3. Opex'!D98</f>
        <v>0</v>
      </c>
      <c r="E98" s="123">
        <f>+'[2]3. Opex'!E98</f>
        <v>0</v>
      </c>
      <c r="F98" s="123">
        <f>+'[2]3. Opex'!F98</f>
        <v>0</v>
      </c>
      <c r="G98" s="123">
        <f>+'[2]3. Opex'!G98</f>
        <v>0</v>
      </c>
      <c r="H98" s="123">
        <f>+'[2]3. Opex'!H98</f>
        <v>0</v>
      </c>
      <c r="I98" s="123">
        <f>+'[2]3. Opex'!I98</f>
        <v>0</v>
      </c>
      <c r="J98" s="123">
        <f>+'[2]3. Opex'!J98</f>
        <v>0</v>
      </c>
      <c r="K98" s="123">
        <f>+'[2]3. Opex'!K98</f>
        <v>0</v>
      </c>
    </row>
    <row r="99" spans="1:12" ht="30" x14ac:dyDescent="0.25">
      <c r="A99" t="s">
        <v>1153</v>
      </c>
      <c r="B99" s="90" t="s">
        <v>350</v>
      </c>
      <c r="C99" s="25" t="s">
        <v>389</v>
      </c>
      <c r="D99" s="123">
        <f>+'[2]3. Opex'!D99</f>
        <v>0</v>
      </c>
      <c r="E99" s="123">
        <f>+'[2]3. Opex'!E99</f>
        <v>0</v>
      </c>
      <c r="F99" s="123">
        <f>+'[2]3. Opex'!F99</f>
        <v>0</v>
      </c>
      <c r="G99" s="123">
        <f>+'[2]3. Opex'!G99</f>
        <v>0</v>
      </c>
      <c r="H99" s="123">
        <f>+'[2]3. Opex'!H99</f>
        <v>0</v>
      </c>
      <c r="I99" s="123">
        <f>+'[2]3. Opex'!I99</f>
        <v>0</v>
      </c>
      <c r="J99" s="123">
        <f>+'[2]3. Opex'!J99</f>
        <v>0</v>
      </c>
      <c r="K99" s="123">
        <f>+'[2]3. Opex'!K99</f>
        <v>0</v>
      </c>
    </row>
    <row r="100" spans="1:12" x14ac:dyDescent="0.25">
      <c r="A100" t="s">
        <v>1154</v>
      </c>
      <c r="B100" s="90" t="s">
        <v>351</v>
      </c>
      <c r="C100" s="25" t="s">
        <v>389</v>
      </c>
      <c r="D100" s="123">
        <f>+'[2]3. Opex'!D100</f>
        <v>0</v>
      </c>
      <c r="E100" s="123">
        <f>+'[2]3. Opex'!E100</f>
        <v>0</v>
      </c>
      <c r="F100" s="123">
        <f>+'[2]3. Opex'!F100</f>
        <v>0</v>
      </c>
      <c r="G100" s="123">
        <f>+'[2]3. Opex'!G100</f>
        <v>0</v>
      </c>
      <c r="H100" s="123">
        <f>+'[2]3. Opex'!H100</f>
        <v>0</v>
      </c>
      <c r="I100" s="123">
        <f>+'[2]3. Opex'!I100</f>
        <v>0</v>
      </c>
      <c r="J100" s="123">
        <f>+'[2]3. Opex'!J100</f>
        <v>0</v>
      </c>
      <c r="K100" s="123">
        <f>+'[2]3. Opex'!K100</f>
        <v>0</v>
      </c>
    </row>
    <row r="101" spans="1:12" ht="45" x14ac:dyDescent="0.25">
      <c r="A101" t="s">
        <v>1155</v>
      </c>
      <c r="B101" s="90" t="s">
        <v>352</v>
      </c>
      <c r="C101" s="25" t="s">
        <v>389</v>
      </c>
      <c r="D101" s="123">
        <f>+'[2]3. Opex'!D101</f>
        <v>0</v>
      </c>
      <c r="E101" s="123">
        <f>+'[2]3. Opex'!E101</f>
        <v>0</v>
      </c>
      <c r="F101" s="123">
        <f>+'[2]3. Opex'!F101</f>
        <v>0</v>
      </c>
      <c r="G101" s="123">
        <f>+'[2]3. Opex'!G101</f>
        <v>0</v>
      </c>
      <c r="H101" s="123">
        <f>+'[2]3. Opex'!H101</f>
        <v>0</v>
      </c>
      <c r="I101" s="123">
        <f>+'[2]3. Opex'!I101</f>
        <v>0</v>
      </c>
      <c r="J101" s="123">
        <f>+'[2]3. Opex'!J101</f>
        <v>0</v>
      </c>
      <c r="K101" s="123">
        <f>+'[2]3. Opex'!K101</f>
        <v>0</v>
      </c>
    </row>
    <row r="102" spans="1:12" x14ac:dyDescent="0.25">
      <c r="A102" t="s">
        <v>1156</v>
      </c>
      <c r="B102" s="90" t="s">
        <v>353</v>
      </c>
      <c r="C102" s="25" t="s">
        <v>389</v>
      </c>
      <c r="D102" s="123">
        <f>+'[2]3. Opex'!D102</f>
        <v>0</v>
      </c>
      <c r="E102" s="123">
        <f>+'[2]3. Opex'!E102</f>
        <v>0</v>
      </c>
      <c r="F102" s="123">
        <f>+'[2]3. Opex'!F102</f>
        <v>0</v>
      </c>
      <c r="G102" s="123">
        <f>+'[2]3. Opex'!G102</f>
        <v>0</v>
      </c>
      <c r="H102" s="123">
        <f>+'[2]3. Opex'!H102</f>
        <v>0</v>
      </c>
      <c r="I102" s="123">
        <f>+'[2]3. Opex'!I102</f>
        <v>0</v>
      </c>
      <c r="J102" s="123">
        <f>+'[2]3. Opex'!J102</f>
        <v>0</v>
      </c>
      <c r="K102" s="123">
        <f>+'[2]3. Opex'!K102</f>
        <v>0</v>
      </c>
    </row>
    <row r="103" spans="1:12" x14ac:dyDescent="0.25">
      <c r="B103" s="90"/>
      <c r="C103" s="25"/>
      <c r="D103" s="134"/>
      <c r="E103" s="134"/>
      <c r="F103" s="134"/>
      <c r="G103" s="134"/>
      <c r="H103" s="134"/>
      <c r="I103" s="134"/>
      <c r="J103" s="134"/>
      <c r="K103" s="134"/>
    </row>
    <row r="104" spans="1:12" ht="15" customHeight="1" x14ac:dyDescent="0.25">
      <c r="A104" s="139" t="s">
        <v>418</v>
      </c>
      <c r="B104" s="140"/>
      <c r="C104" s="140"/>
      <c r="D104" s="140"/>
      <c r="E104" s="140"/>
      <c r="F104" s="140"/>
      <c r="G104" s="140"/>
      <c r="H104" s="140"/>
      <c r="I104" s="140"/>
      <c r="J104" s="140"/>
      <c r="K104" s="140"/>
      <c r="L104" s="141"/>
    </row>
    <row r="209" ht="54.75" customHeight="1" x14ac:dyDescent="0.25"/>
    <row r="211" ht="57.75" customHeight="1" x14ac:dyDescent="0.25"/>
    <row r="212" ht="15" customHeight="1" x14ac:dyDescent="0.25"/>
    <row r="240" spans="4:4" x14ac:dyDescent="0.25">
      <c r="D240" s="2"/>
    </row>
    <row r="241" ht="68.25" customHeight="1" x14ac:dyDescent="0.25"/>
    <row r="242" ht="15.75" customHeight="1" x14ac:dyDescent="0.25"/>
    <row r="243" ht="15" customHeight="1" x14ac:dyDescent="0.25"/>
    <row r="244" ht="15" customHeight="1" x14ac:dyDescent="0.25"/>
    <row r="245" ht="75.75" customHeight="1" x14ac:dyDescent="0.25"/>
    <row r="254" ht="36" customHeight="1" x14ac:dyDescent="0.25"/>
    <row r="255" ht="32.25" customHeight="1" x14ac:dyDescent="0.25"/>
    <row r="256" ht="15" customHeight="1" x14ac:dyDescent="0.25"/>
  </sheetData>
  <mergeCells count="1">
    <mergeCell ref="A104:L104"/>
  </mergeCells>
  <pageMargins left="0.70866141732283472" right="0.70866141732283472" top="0.74803149606299213" bottom="0.74803149606299213" header="0.31496062992125984" footer="0.31496062992125984"/>
  <pageSetup paperSize="8" scale="73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84"/>
  <sheetViews>
    <sheetView zoomScale="88" zoomScaleNormal="88" workbookViewId="0">
      <pane xSplit="2" ySplit="3" topLeftCell="C4" activePane="bottomRight" state="frozen"/>
      <selection activeCell="M18" sqref="M18"/>
      <selection pane="topRight" activeCell="M18" sqref="M18"/>
      <selection pane="bottomLeft" activeCell="M18" sqref="M18"/>
      <selection pane="bottomRight" activeCell="D7" sqref="D7"/>
    </sheetView>
  </sheetViews>
  <sheetFormatPr defaultRowHeight="15" x14ac:dyDescent="0.25"/>
  <cols>
    <col min="1" max="1" width="15.7109375" customWidth="1"/>
    <col min="2" max="2" width="39.85546875" customWidth="1"/>
    <col min="3" max="3" width="16.7109375" customWidth="1"/>
    <col min="4" max="4" width="12.85546875" bestFit="1" customWidth="1"/>
    <col min="5" max="5" width="13.42578125" bestFit="1" customWidth="1"/>
    <col min="6" max="6" width="12.85546875" bestFit="1" customWidth="1"/>
    <col min="7" max="11" width="14" bestFit="1" customWidth="1"/>
    <col min="12" max="12" width="20" customWidth="1"/>
    <col min="14" max="15" width="9.140625" customWidth="1"/>
    <col min="16" max="16" width="18.7109375" customWidth="1"/>
    <col min="17" max="22" width="9.140625" customWidth="1"/>
    <col min="23" max="23" width="4.7109375" customWidth="1"/>
    <col min="25" max="25" width="9.140625" customWidth="1"/>
    <col min="26" max="26" width="14.85546875" customWidth="1"/>
    <col min="27" max="33" width="9.140625" customWidth="1"/>
    <col min="34" max="34" width="4.7109375" customWidth="1"/>
  </cols>
  <sheetData>
    <row r="1" spans="1:34" ht="15.75" x14ac:dyDescent="0.25">
      <c r="B1" s="28" t="s">
        <v>29</v>
      </c>
    </row>
    <row r="2" spans="1:34" ht="16.5" customHeight="1" x14ac:dyDescent="0.25"/>
    <row r="3" spans="1:34" ht="45" x14ac:dyDescent="0.25">
      <c r="B3" s="1" t="s">
        <v>266</v>
      </c>
      <c r="D3" s="93">
        <v>2006</v>
      </c>
      <c r="E3" s="93">
        <v>2007</v>
      </c>
      <c r="F3" s="93">
        <v>2008</v>
      </c>
      <c r="G3" s="93">
        <v>2009</v>
      </c>
      <c r="H3" s="93">
        <v>2010</v>
      </c>
      <c r="I3" s="93">
        <v>2011</v>
      </c>
      <c r="J3" s="93">
        <v>2012</v>
      </c>
      <c r="K3" s="93">
        <v>2013</v>
      </c>
      <c r="L3" s="91" t="s">
        <v>325</v>
      </c>
    </row>
    <row r="4" spans="1:34" x14ac:dyDescent="0.25">
      <c r="A4" s="1" t="s">
        <v>23</v>
      </c>
      <c r="B4" s="1" t="s">
        <v>0</v>
      </c>
      <c r="C4" s="1" t="s">
        <v>1</v>
      </c>
    </row>
    <row r="5" spans="1:34" ht="15.75" x14ac:dyDescent="0.25">
      <c r="B5" s="28" t="s">
        <v>361</v>
      </c>
      <c r="C5" s="25"/>
      <c r="H5" s="98"/>
      <c r="I5" s="98"/>
    </row>
    <row r="6" spans="1:34" x14ac:dyDescent="0.25">
      <c r="B6" s="65" t="s">
        <v>326</v>
      </c>
      <c r="C6" s="25"/>
    </row>
    <row r="7" spans="1:34" x14ac:dyDescent="0.25">
      <c r="A7" t="s">
        <v>407</v>
      </c>
      <c r="B7" s="63" t="s">
        <v>4</v>
      </c>
      <c r="C7" s="25" t="s">
        <v>389</v>
      </c>
      <c r="D7" s="110">
        <f>+'[1]4. Assets (RAB)'!D7</f>
        <v>3103905.2262627552</v>
      </c>
      <c r="E7" s="110">
        <f>+'[1]4. Assets (RAB)'!E7</f>
        <v>3228843.6045614304</v>
      </c>
      <c r="F7" s="110">
        <f>+'[1]4. Assets (RAB)'!F7</f>
        <v>3397891.6045614304</v>
      </c>
      <c r="G7" s="110">
        <f>+'[1]4. Assets (RAB)'!G7</f>
        <v>3735309.3228527359</v>
      </c>
      <c r="H7" s="110">
        <f>+'[1]4. Assets (RAB)'!H7</f>
        <v>4217502.4880022118</v>
      </c>
      <c r="I7" s="110">
        <f>+'[1]4. Assets (RAB)'!I7</f>
        <v>4394476.788326689</v>
      </c>
      <c r="J7" s="110">
        <f>+'[1]4. Assets (RAB)'!J7</f>
        <v>4724751.8876781929</v>
      </c>
      <c r="K7" s="110">
        <f>+'[1]4. Assets (RAB)'!K7</f>
        <v>4981986.045157657</v>
      </c>
      <c r="L7" s="17"/>
      <c r="M7" s="17"/>
    </row>
    <row r="8" spans="1:34" x14ac:dyDescent="0.25">
      <c r="A8" t="s">
        <v>408</v>
      </c>
      <c r="B8" s="63" t="s">
        <v>5</v>
      </c>
      <c r="C8" s="25" t="s">
        <v>389</v>
      </c>
      <c r="D8" s="110">
        <f>+'[1]4. Assets (RAB)'!D8</f>
        <v>92591.071156312551</v>
      </c>
      <c r="E8" s="110">
        <f>+'[1]4. Assets (RAB)'!E8</f>
        <v>78649</v>
      </c>
      <c r="F8" s="110">
        <f>+'[1]4. Assets (RAB)'!F8</f>
        <v>144127</v>
      </c>
      <c r="G8" s="110">
        <f>+'[1]4. Assets (RAB)'!G8</f>
        <v>92116.136198588341</v>
      </c>
      <c r="H8" s="110">
        <f>+'[1]4. Assets (RAB)'!H8</f>
        <v>121805.12600728386</v>
      </c>
      <c r="I8" s="110">
        <f>+'[1]4. Assets (RAB)'!I8</f>
        <v>146482.55961088912</v>
      </c>
      <c r="J8" s="110">
        <f>+'[1]4. Assets (RAB)'!J8</f>
        <v>74868.733930385322</v>
      </c>
      <c r="K8" s="110">
        <f>+'[1]4. Assets (RAB)'!K8</f>
        <v>124674.32545439567</v>
      </c>
      <c r="L8" s="17"/>
      <c r="M8" s="17"/>
    </row>
    <row r="9" spans="1:34" x14ac:dyDescent="0.25">
      <c r="A9" t="s">
        <v>409</v>
      </c>
      <c r="B9" s="63" t="s">
        <v>6</v>
      </c>
      <c r="C9" s="25" t="s">
        <v>389</v>
      </c>
      <c r="D9" s="110">
        <f>+'[1]4. Assets (RAB)'!D9</f>
        <v>-121720.69285763716</v>
      </c>
      <c r="E9" s="110">
        <f>+'[1]4. Assets (RAB)'!E9</f>
        <v>-130837</v>
      </c>
      <c r="F9" s="110">
        <f>+'[1]4. Assets (RAB)'!F9</f>
        <v>-138414</v>
      </c>
      <c r="G9" s="110">
        <f>+'[1]4. Assets (RAB)'!G9</f>
        <v>-155347.27373057668</v>
      </c>
      <c r="H9" s="110">
        <f>+'[1]4. Assets (RAB)'!H9</f>
        <v>-178956.02871101134</v>
      </c>
      <c r="I9" s="110">
        <f>+'[1]4. Assets (RAB)'!I9</f>
        <v>-181714.94605466677</v>
      </c>
      <c r="J9" s="110">
        <f>+'[1]4. Assets (RAB)'!J9</f>
        <v>-184338.2857749275</v>
      </c>
      <c r="K9" s="110">
        <f>+'[1]4. Assets (RAB)'!K9</f>
        <v>-199415.56154466461</v>
      </c>
      <c r="L9" s="17"/>
      <c r="M9" s="17"/>
    </row>
    <row r="10" spans="1:34" x14ac:dyDescent="0.25">
      <c r="A10" t="s">
        <v>410</v>
      </c>
      <c r="B10" s="63" t="s">
        <v>7</v>
      </c>
      <c r="C10" s="25" t="s">
        <v>389</v>
      </c>
      <c r="D10" s="110">
        <f>+'[1]4. Assets (RAB)'!D10</f>
        <v>-29129.621701324606</v>
      </c>
      <c r="E10" s="110">
        <f>+'[1]4. Assets (RAB)'!E10</f>
        <v>-52188</v>
      </c>
      <c r="F10" s="110">
        <f>+'[1]4. Assets (RAB)'!F10</f>
        <v>5713</v>
      </c>
      <c r="G10" s="110">
        <f>+'[1]4. Assets (RAB)'!G10</f>
        <v>-63231.137531988337</v>
      </c>
      <c r="H10" s="110">
        <f>+'[1]4. Assets (RAB)'!H10</f>
        <v>-57150.902703727479</v>
      </c>
      <c r="I10" s="110">
        <f>+'[1]4. Assets (RAB)'!I10</f>
        <v>-35232.38644377765</v>
      </c>
      <c r="J10" s="110">
        <f>+'[1]4. Assets (RAB)'!J10</f>
        <v>-109469.55184454218</v>
      </c>
      <c r="K10" s="110">
        <f>+'[1]4. Assets (RAB)'!K10</f>
        <v>-74741.23609026894</v>
      </c>
      <c r="L10" s="99"/>
      <c r="M10" s="17"/>
    </row>
    <row r="11" spans="1:34" x14ac:dyDescent="0.25">
      <c r="A11" t="s">
        <v>411</v>
      </c>
      <c r="B11" s="63" t="s">
        <v>8</v>
      </c>
      <c r="C11" s="25" t="s">
        <v>389</v>
      </c>
      <c r="D11" s="110">
        <f>+'[1]4. Assets (RAB)'!D11</f>
        <v>162036</v>
      </c>
      <c r="E11" s="110">
        <f>+'[1]4. Assets (RAB)'!E11</f>
        <v>225936</v>
      </c>
      <c r="F11" s="110">
        <f>+'[1]4. Assets (RAB)'!F11</f>
        <v>337001</v>
      </c>
      <c r="G11" s="110">
        <f>+'[1]4. Assets (RAB)'!G11</f>
        <v>549433.30268145294</v>
      </c>
      <c r="H11" s="110">
        <f>+'[1]4. Assets (RAB)'!H11</f>
        <v>240632.34056820587</v>
      </c>
      <c r="I11" s="110">
        <f>+'[1]4. Assets (RAB)'!I11</f>
        <v>370580.90669528913</v>
      </c>
      <c r="J11" s="110">
        <f>+'[1]4. Assets (RAB)'!J11</f>
        <v>377519.62609399756</v>
      </c>
      <c r="K11" s="110">
        <f>+'[1]4. Assets (RAB)'!K11</f>
        <v>386404.8127500806</v>
      </c>
      <c r="L11" s="17"/>
      <c r="M11" s="17"/>
    </row>
    <row r="12" spans="1:34" x14ac:dyDescent="0.25">
      <c r="A12" t="s">
        <v>412</v>
      </c>
      <c r="B12" s="63" t="s">
        <v>9</v>
      </c>
      <c r="C12" s="25" t="s">
        <v>389</v>
      </c>
      <c r="D12" s="110">
        <f>+'[1]4. Assets (RAB)'!D12</f>
        <v>-7968</v>
      </c>
      <c r="E12" s="110">
        <f>+'[1]4. Assets (RAB)'!E12</f>
        <v>-4700</v>
      </c>
      <c r="F12" s="110">
        <f>+'[1]4. Assets (RAB)'!F12</f>
        <v>-5297</v>
      </c>
      <c r="G12" s="110">
        <f>+'[1]4. Assets (RAB)'!G12</f>
        <v>-4009</v>
      </c>
      <c r="H12" s="110">
        <f>+'[1]4. Assets (RAB)'!H12</f>
        <v>-6507.1375399999997</v>
      </c>
      <c r="I12" s="110">
        <f>+'[1]4. Assets (RAB)'!I12</f>
        <v>-5073.42089999994</v>
      </c>
      <c r="J12" s="110">
        <f>+'[1]4. Assets (RAB)'!J12</f>
        <v>-10815.91676999994</v>
      </c>
      <c r="K12" s="110">
        <f>+'[1]4. Assets (RAB)'!K12</f>
        <v>-5005.4340199999424</v>
      </c>
      <c r="L12" s="17"/>
      <c r="M12" s="17"/>
    </row>
    <row r="13" spans="1:34" x14ac:dyDescent="0.25">
      <c r="A13" t="s">
        <v>413</v>
      </c>
      <c r="B13" s="63" t="s">
        <v>10</v>
      </c>
      <c r="C13" s="25" t="s">
        <v>389</v>
      </c>
      <c r="D13" s="110">
        <f>+'[1]4. Assets (RAB)'!D13</f>
        <v>3228843.6045614309</v>
      </c>
      <c r="E13" s="110">
        <f>+'[1]4. Assets (RAB)'!E13</f>
        <v>3397891.6045614304</v>
      </c>
      <c r="F13" s="110">
        <f>+'[1]4. Assets (RAB)'!F13</f>
        <v>3735308.6045614304</v>
      </c>
      <c r="G13" s="110">
        <f>+'[1]4. Assets (RAB)'!G13</f>
        <v>4217502.4880022006</v>
      </c>
      <c r="H13" s="110">
        <f>+'[1]4. Assets (RAB)'!H13</f>
        <v>4394476.7883266909</v>
      </c>
      <c r="I13" s="110">
        <f>+'[1]4. Assets (RAB)'!I13</f>
        <v>4724751.8876782004</v>
      </c>
      <c r="J13" s="110">
        <f>+'[1]4. Assets (RAB)'!J13</f>
        <v>4981986.0451576486</v>
      </c>
      <c r="K13" s="110">
        <f>+'[1]4. Assets (RAB)'!K13</f>
        <v>5288644.1877974691</v>
      </c>
      <c r="L13" s="17"/>
      <c r="M13" s="17"/>
    </row>
    <row r="14" spans="1:34" x14ac:dyDescent="0.25">
      <c r="B14" s="22"/>
      <c r="C14" s="25"/>
      <c r="D14" s="101"/>
      <c r="E14" s="101"/>
      <c r="F14" s="101"/>
      <c r="G14" s="101"/>
      <c r="H14" s="101"/>
      <c r="I14" s="101"/>
      <c r="J14" s="101"/>
      <c r="K14" s="101"/>
      <c r="L14" s="17"/>
      <c r="M14" s="17"/>
    </row>
    <row r="15" spans="1:34" ht="15.75" x14ac:dyDescent="0.25">
      <c r="B15" s="31" t="s">
        <v>362</v>
      </c>
      <c r="C15" s="25"/>
      <c r="D15" s="101"/>
      <c r="E15" s="101"/>
      <c r="F15" s="101"/>
      <c r="G15" s="101"/>
      <c r="H15" s="101"/>
      <c r="I15" s="101"/>
      <c r="J15" s="101"/>
      <c r="K15" s="101"/>
      <c r="L15" s="17"/>
      <c r="M15" s="17"/>
    </row>
    <row r="16" spans="1:34" x14ac:dyDescent="0.25">
      <c r="B16" s="23" t="s">
        <v>87</v>
      </c>
      <c r="C16" s="25"/>
      <c r="D16" s="101"/>
      <c r="E16" s="101"/>
      <c r="F16" s="101"/>
      <c r="G16" s="101"/>
      <c r="H16" s="101"/>
      <c r="I16" s="101"/>
      <c r="J16" s="101"/>
      <c r="K16" s="101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</row>
    <row r="17" spans="1:34" x14ac:dyDescent="0.25">
      <c r="A17" t="s">
        <v>139</v>
      </c>
      <c r="B17" s="9" t="s">
        <v>4</v>
      </c>
      <c r="C17" s="25" t="s">
        <v>389</v>
      </c>
      <c r="D17" s="110">
        <f>+'[1]4. Assets (RAB)'!D17</f>
        <v>1262533.7235147201</v>
      </c>
      <c r="E17" s="110">
        <f>+'[1]4. Assets (RAB)'!E17</f>
        <v>1267077.6261765629</v>
      </c>
      <c r="F17" s="110">
        <f>+'[1]4. Assets (RAB)'!F17</f>
        <v>1260952.6261765629</v>
      </c>
      <c r="G17" s="110">
        <f>+'[1]4. Assets (RAB)'!G17</f>
        <v>1310348.4446204</v>
      </c>
      <c r="H17" s="110">
        <f>+'[1]4. Assets (RAB)'!H17</f>
        <v>1381871.75867367</v>
      </c>
      <c r="I17" s="110">
        <f>+'[1]4. Assets (RAB)'!I17</f>
        <v>1438330.3744896899</v>
      </c>
      <c r="J17" s="110">
        <f>+'[1]4. Assets (RAB)'!J17</f>
        <v>1468868.0326552901</v>
      </c>
      <c r="K17" s="110">
        <f>+'[1]4. Assets (RAB)'!K17</f>
        <v>1509003.2929434499</v>
      </c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</row>
    <row r="18" spans="1:34" x14ac:dyDescent="0.25">
      <c r="A18" t="s">
        <v>140</v>
      </c>
      <c r="B18" s="9" t="s">
        <v>5</v>
      </c>
      <c r="C18" s="25" t="s">
        <v>389</v>
      </c>
      <c r="D18" s="110">
        <f>+'[1]4. Assets (RAB)'!D18</f>
        <v>37662.0229387441</v>
      </c>
      <c r="E18" s="110">
        <f>+'[1]4. Assets (RAB)'!E18</f>
        <v>30864</v>
      </c>
      <c r="F18" s="110">
        <f>+'[1]4. Assets (RAB)'!F18</f>
        <v>53485</v>
      </c>
      <c r="G18" s="110">
        <f>+'[1]4. Assets (RAB)'!G18</f>
        <v>32314.3882767055</v>
      </c>
      <c r="H18" s="110">
        <f>+'[1]4. Assets (RAB)'!H18</f>
        <v>39909.653680105803</v>
      </c>
      <c r="I18" s="110">
        <f>+'[1]4. Assets (RAB)'!I18</f>
        <v>47944.345816322799</v>
      </c>
      <c r="J18" s="110">
        <f>+'[1]4. Assets (RAB)'!J18</f>
        <v>23275.780936247102</v>
      </c>
      <c r="K18" s="110">
        <f>+'[1]4. Assets (RAB)'!K18</f>
        <v>37762.845168754997</v>
      </c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</row>
    <row r="19" spans="1:34" x14ac:dyDescent="0.25">
      <c r="A19" t="s">
        <v>141</v>
      </c>
      <c r="B19" s="9" t="s">
        <v>6</v>
      </c>
      <c r="C19" s="25" t="s">
        <v>389</v>
      </c>
      <c r="D19" s="110">
        <f>+'[1]4. Assets (RAB)'!D19</f>
        <v>-49190.120276901398</v>
      </c>
      <c r="E19" s="110">
        <f>+'[1]4. Assets (RAB)'!E19</f>
        <v>-50989</v>
      </c>
      <c r="F19" s="110">
        <f>+'[1]4. Assets (RAB)'!F19</f>
        <v>-50341</v>
      </c>
      <c r="G19" s="110">
        <f>+'[1]4. Assets (RAB)'!G19</f>
        <v>-53440.138402985103</v>
      </c>
      <c r="H19" s="110">
        <f>+'[1]4. Assets (RAB)'!H19</f>
        <v>-56997.468507117999</v>
      </c>
      <c r="I19" s="110">
        <f>+'[1]4. Assets (RAB)'!I19</f>
        <v>-60114.112003796603</v>
      </c>
      <c r="J19" s="110">
        <f>+'[1]4. Assets (RAB)'!J19</f>
        <v>-63000.535840553399</v>
      </c>
      <c r="K19" s="110">
        <f>+'[1]4. Assets (RAB)'!K19</f>
        <v>-65621.356185174198</v>
      </c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</row>
    <row r="20" spans="1:34" x14ac:dyDescent="0.25">
      <c r="A20" t="s">
        <v>142</v>
      </c>
      <c r="B20" s="9" t="s">
        <v>7</v>
      </c>
      <c r="C20" s="25" t="s">
        <v>389</v>
      </c>
      <c r="D20" s="110">
        <f>+'[1]4. Assets (RAB)'!D20</f>
        <v>-11528.097338157299</v>
      </c>
      <c r="E20" s="110">
        <f>+'[1]4. Assets (RAB)'!E20</f>
        <v>-20125</v>
      </c>
      <c r="F20" s="110">
        <f>+'[1]4. Assets (RAB)'!F20</f>
        <v>3144</v>
      </c>
      <c r="G20" s="110">
        <f>+'[1]4. Assets (RAB)'!G20</f>
        <v>-21125.750126279603</v>
      </c>
      <c r="H20" s="110">
        <f>+'[1]4. Assets (RAB)'!H20</f>
        <v>-17087.814827012196</v>
      </c>
      <c r="I20" s="110">
        <f>+'[1]4. Assets (RAB)'!I20</f>
        <v>-12169.766187473804</v>
      </c>
      <c r="J20" s="110">
        <f>+'[1]4. Assets (RAB)'!J20</f>
        <v>-39724.754904306297</v>
      </c>
      <c r="K20" s="110">
        <f>+'[1]4. Assets (RAB)'!K20</f>
        <v>-27858.511016419201</v>
      </c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</row>
    <row r="21" spans="1:34" x14ac:dyDescent="0.25">
      <c r="A21" t="s">
        <v>143</v>
      </c>
      <c r="B21" s="9" t="s">
        <v>8</v>
      </c>
      <c r="C21" s="25" t="s">
        <v>389</v>
      </c>
      <c r="D21" s="110">
        <f>+'[1]4. Assets (RAB)'!D21</f>
        <v>16072</v>
      </c>
      <c r="E21" s="110">
        <f>+'[1]4. Assets (RAB)'!E21</f>
        <v>14000</v>
      </c>
      <c r="F21" s="110">
        <f>+'[1]4. Assets (RAB)'!F21</f>
        <v>46251</v>
      </c>
      <c r="G21" s="110">
        <f>+'[1]4. Assets (RAB)'!G21</f>
        <v>92649.064179541194</v>
      </c>
      <c r="H21" s="110">
        <f>+'[1]4. Assets (RAB)'!H21</f>
        <v>73546.430643036001</v>
      </c>
      <c r="I21" s="110">
        <f>+'[1]4. Assets (RAB)'!I21</f>
        <v>42707.424353078299</v>
      </c>
      <c r="J21" s="110">
        <f>+'[1]4. Assets (RAB)'!J21</f>
        <v>79860.015192464198</v>
      </c>
      <c r="K21" s="110">
        <f>+'[1]4. Assets (RAB)'!K21</f>
        <v>75782.438464236096</v>
      </c>
      <c r="M21" s="100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</row>
    <row r="22" spans="1:34" x14ac:dyDescent="0.25">
      <c r="A22" t="s">
        <v>144</v>
      </c>
      <c r="B22" s="9" t="s">
        <v>9</v>
      </c>
      <c r="C22" s="25" t="s">
        <v>389</v>
      </c>
      <c r="D22" s="110">
        <f>+'[1]4. Assets (RAB)'!D22</f>
        <v>0</v>
      </c>
      <c r="E22" s="110">
        <f>+'[1]4. Assets (RAB)'!E22</f>
        <v>0</v>
      </c>
      <c r="F22" s="110">
        <f>+'[1]4. Assets (RAB)'!F22</f>
        <v>0</v>
      </c>
      <c r="G22" s="110">
        <f>+'[1]4. Assets (RAB)'!G22</f>
        <v>0</v>
      </c>
      <c r="H22" s="110">
        <f>+'[1]4. Assets (RAB)'!H22</f>
        <v>0</v>
      </c>
      <c r="I22" s="110">
        <f>+'[1]4. Assets (RAB)'!I22</f>
        <v>0</v>
      </c>
      <c r="J22" s="110">
        <f>+'[1]4. Assets (RAB)'!J22</f>
        <v>0</v>
      </c>
      <c r="K22" s="110">
        <f>+'[1]4. Assets (RAB)'!K22</f>
        <v>0</v>
      </c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</row>
    <row r="23" spans="1:34" ht="30" x14ac:dyDescent="0.25">
      <c r="A23" t="s">
        <v>145</v>
      </c>
      <c r="B23" s="9" t="s">
        <v>308</v>
      </c>
      <c r="C23" s="25" t="s">
        <v>389</v>
      </c>
      <c r="D23" s="110">
        <f>+'[1]4. Assets (RAB)'!D23</f>
        <v>1267077.6261765629</v>
      </c>
      <c r="E23" s="110">
        <f>+'[1]4. Assets (RAB)'!E23</f>
        <v>1260952.6261765629</v>
      </c>
      <c r="F23" s="110">
        <f>+'[1]4. Assets (RAB)'!F23</f>
        <v>1310347.6261765629</v>
      </c>
      <c r="G23" s="110">
        <f>+'[1]4. Assets (RAB)'!G23</f>
        <v>1381871.7586736616</v>
      </c>
      <c r="H23" s="110">
        <f>+'[1]4. Assets (RAB)'!H23</f>
        <v>1438330.3744896937</v>
      </c>
      <c r="I23" s="110">
        <f>+'[1]4. Assets (RAB)'!I23</f>
        <v>1468868.0326552945</v>
      </c>
      <c r="J23" s="110">
        <f>+'[1]4. Assets (RAB)'!J23</f>
        <v>1509003.2929434481</v>
      </c>
      <c r="K23" s="110">
        <f>+'[1]4. Assets (RAB)'!K23</f>
        <v>1556927.2203912665</v>
      </c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</row>
    <row r="24" spans="1:34" x14ac:dyDescent="0.25">
      <c r="B24" s="23" t="s">
        <v>88</v>
      </c>
      <c r="C24" s="25"/>
      <c r="D24" s="101"/>
      <c r="E24" s="101"/>
      <c r="F24" s="101"/>
      <c r="G24" s="101"/>
      <c r="H24" s="101"/>
      <c r="I24" s="101"/>
      <c r="J24" s="101"/>
      <c r="K24" s="101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</row>
    <row r="25" spans="1:34" x14ac:dyDescent="0.25">
      <c r="A25" t="s">
        <v>146</v>
      </c>
      <c r="B25" s="9" t="s">
        <v>4</v>
      </c>
      <c r="C25" s="25" t="s">
        <v>389</v>
      </c>
      <c r="D25" s="110">
        <f>+'[1]4. Assets (RAB)'!D25</f>
        <v>205149.779809909</v>
      </c>
      <c r="E25" s="110">
        <f>+'[1]4. Assets (RAB)'!E25</f>
        <v>208543.15624601059</v>
      </c>
      <c r="F25" s="110">
        <f>+'[1]4. Assets (RAB)'!F25</f>
        <v>208322.15624601059</v>
      </c>
      <c r="G25" s="110">
        <f>+'[1]4. Assets (RAB)'!G25</f>
        <v>211675.351706371</v>
      </c>
      <c r="H25" s="110">
        <f>+'[1]4. Assets (RAB)'!H25</f>
        <v>217539.345970255</v>
      </c>
      <c r="I25" s="110">
        <f>+'[1]4. Assets (RAB)'!I25</f>
        <v>217546.17153907401</v>
      </c>
      <c r="J25" s="110">
        <f>+'[1]4. Assets (RAB)'!J25</f>
        <v>218340.55795862299</v>
      </c>
      <c r="K25" s="110">
        <f>+'[1]4. Assets (RAB)'!K25</f>
        <v>215128.00596797501</v>
      </c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</row>
    <row r="26" spans="1:34" x14ac:dyDescent="0.25">
      <c r="A26" t="s">
        <v>147</v>
      </c>
      <c r="B26" s="9" t="s">
        <v>5</v>
      </c>
      <c r="C26" s="25" t="s">
        <v>389</v>
      </c>
      <c r="D26" s="110">
        <f>+'[1]4. Assets (RAB)'!D26</f>
        <v>6119.7222451769303</v>
      </c>
      <c r="E26" s="110">
        <f>+'[1]4. Assets (RAB)'!E26</f>
        <v>5080</v>
      </c>
      <c r="F26" s="110">
        <f>+'[1]4. Assets (RAB)'!F26</f>
        <v>8836</v>
      </c>
      <c r="G26" s="110">
        <f>+'[1]4. Assets (RAB)'!G26</f>
        <v>5220.1073170498503</v>
      </c>
      <c r="H26" s="110">
        <f>+'[1]4. Assets (RAB)'!H26</f>
        <v>6282.7247933647404</v>
      </c>
      <c r="I26" s="110">
        <f>+'[1]4. Assets (RAB)'!I26</f>
        <v>7251.5390513024304</v>
      </c>
      <c r="J26" s="110">
        <f>+'[1]4. Assets (RAB)'!J26</f>
        <v>3459.83906216271</v>
      </c>
      <c r="K26" s="110">
        <f>+'[1]4. Assets (RAB)'!K26</f>
        <v>5383.5837329323003</v>
      </c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</row>
    <row r="27" spans="1:34" x14ac:dyDescent="0.25">
      <c r="A27" t="s">
        <v>148</v>
      </c>
      <c r="B27" s="9" t="s">
        <v>6</v>
      </c>
      <c r="C27" s="25" t="s">
        <v>389</v>
      </c>
      <c r="D27" s="110">
        <f>+'[1]4. Assets (RAB)'!D27</f>
        <v>-5304.3458090753402</v>
      </c>
      <c r="E27" s="110">
        <f>+'[1]4. Assets (RAB)'!E27</f>
        <v>-5522</v>
      </c>
      <c r="F27" s="110">
        <f>+'[1]4. Assets (RAB)'!F27</f>
        <v>-5661</v>
      </c>
      <c r="G27" s="110">
        <f>+'[1]4. Assets (RAB)'!G27</f>
        <v>-5905.3449137521702</v>
      </c>
      <c r="H27" s="110">
        <f>+'[1]4. Assets (RAB)'!H27</f>
        <v>-6275.8992245456702</v>
      </c>
      <c r="I27" s="110">
        <f>+'[1]4. Assets (RAB)'!I27</f>
        <v>-6457.1526317527696</v>
      </c>
      <c r="J27" s="110">
        <f>+'[1]4. Assets (RAB)'!J27</f>
        <v>-6672.3910528111901</v>
      </c>
      <c r="K27" s="110">
        <f>+'[1]4. Assets (RAB)'!K27</f>
        <v>-6778.1222070153299</v>
      </c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</row>
    <row r="28" spans="1:34" x14ac:dyDescent="0.25">
      <c r="A28" t="s">
        <v>149</v>
      </c>
      <c r="B28" s="9" t="s">
        <v>7</v>
      </c>
      <c r="C28" s="25" t="s">
        <v>389</v>
      </c>
      <c r="D28" s="110">
        <f>+'[1]4. Assets (RAB)'!D28</f>
        <v>815.37643610159012</v>
      </c>
      <c r="E28" s="110">
        <f>+'[1]4. Assets (RAB)'!E28</f>
        <v>-442</v>
      </c>
      <c r="F28" s="110">
        <f>+'[1]4. Assets (RAB)'!F28</f>
        <v>3175</v>
      </c>
      <c r="G28" s="110">
        <f>+'[1]4. Assets (RAB)'!G28</f>
        <v>-685.23759670231993</v>
      </c>
      <c r="H28" s="110">
        <f>+'[1]4. Assets (RAB)'!H28</f>
        <v>6.8255688190702131</v>
      </c>
      <c r="I28" s="110">
        <f>+'[1]4. Assets (RAB)'!I28</f>
        <v>794.38641954966079</v>
      </c>
      <c r="J28" s="110">
        <f>+'[1]4. Assets (RAB)'!J28</f>
        <v>-3212.5519906484801</v>
      </c>
      <c r="K28" s="110">
        <f>+'[1]4. Assets (RAB)'!K28</f>
        <v>-1394.5384740830295</v>
      </c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</row>
    <row r="29" spans="1:34" x14ac:dyDescent="0.25">
      <c r="A29" t="s">
        <v>150</v>
      </c>
      <c r="B29" s="9" t="s">
        <v>8</v>
      </c>
      <c r="C29" s="25" t="s">
        <v>389</v>
      </c>
      <c r="D29" s="110">
        <f>+'[1]4. Assets (RAB)'!D29</f>
        <v>2578</v>
      </c>
      <c r="E29" s="110">
        <f>+'[1]4. Assets (RAB)'!E29</f>
        <v>221</v>
      </c>
      <c r="F29" s="110">
        <f>+'[1]4. Assets (RAB)'!F29</f>
        <v>178</v>
      </c>
      <c r="G29" s="110">
        <f>+'[1]4. Assets (RAB)'!G29</f>
        <v>6549.2318605862602</v>
      </c>
      <c r="H29" s="110">
        <f>+'[1]4. Assets (RAB)'!H29</f>
        <v>0</v>
      </c>
      <c r="I29" s="110">
        <f>+'[1]4. Assets (RAB)'!I29</f>
        <v>0</v>
      </c>
      <c r="J29" s="110">
        <f>+'[1]4. Assets (RAB)'!J29</f>
        <v>0</v>
      </c>
      <c r="K29" s="110">
        <f>+'[1]4. Assets (RAB)'!K29</f>
        <v>0</v>
      </c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</row>
    <row r="30" spans="1:34" x14ac:dyDescent="0.25">
      <c r="A30" t="s">
        <v>151</v>
      </c>
      <c r="B30" s="9" t="s">
        <v>9</v>
      </c>
      <c r="C30" s="25" t="s">
        <v>389</v>
      </c>
      <c r="D30" s="110">
        <f>+'[1]4. Assets (RAB)'!D30</f>
        <v>0</v>
      </c>
      <c r="E30" s="110">
        <f>+'[1]4. Assets (RAB)'!E30</f>
        <v>0</v>
      </c>
      <c r="F30" s="110">
        <f>+'[1]4. Assets (RAB)'!F30</f>
        <v>0</v>
      </c>
      <c r="G30" s="110">
        <f>+'[1]4. Assets (RAB)'!G30</f>
        <v>0</v>
      </c>
      <c r="H30" s="110">
        <f>+'[1]4. Assets (RAB)'!H30</f>
        <v>0</v>
      </c>
      <c r="I30" s="110">
        <f>+'[1]4. Assets (RAB)'!I30</f>
        <v>0</v>
      </c>
      <c r="J30" s="110">
        <f>+'[1]4. Assets (RAB)'!J30</f>
        <v>0</v>
      </c>
      <c r="K30" s="110">
        <f>+'[1]4. Assets (RAB)'!K30</f>
        <v>0</v>
      </c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</row>
    <row r="31" spans="1:34" x14ac:dyDescent="0.25">
      <c r="A31" t="s">
        <v>152</v>
      </c>
      <c r="B31" s="9" t="s">
        <v>11</v>
      </c>
      <c r="C31" s="25" t="s">
        <v>389</v>
      </c>
      <c r="D31" s="110">
        <f>+'[1]4. Assets (RAB)'!D31</f>
        <v>208543.15624601059</v>
      </c>
      <c r="E31" s="110">
        <f>+'[1]4. Assets (RAB)'!E31</f>
        <v>208322.15624601059</v>
      </c>
      <c r="F31" s="110">
        <f>+'[1]4. Assets (RAB)'!F31</f>
        <v>211675.15624601059</v>
      </c>
      <c r="G31" s="110">
        <f>+'[1]4. Assets (RAB)'!G31</f>
        <v>217539.34597025494</v>
      </c>
      <c r="H31" s="110">
        <f>+'[1]4. Assets (RAB)'!H31</f>
        <v>217546.17153907407</v>
      </c>
      <c r="I31" s="110">
        <f>+'[1]4. Assets (RAB)'!I31</f>
        <v>218340.55795862366</v>
      </c>
      <c r="J31" s="110">
        <f>+'[1]4. Assets (RAB)'!J31</f>
        <v>215128.00596797449</v>
      </c>
      <c r="K31" s="110">
        <f>+'[1]4. Assets (RAB)'!K31</f>
        <v>213733.46749389201</v>
      </c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</row>
    <row r="32" spans="1:34" x14ac:dyDescent="0.25">
      <c r="B32" s="23" t="s">
        <v>330</v>
      </c>
      <c r="C32" s="25"/>
      <c r="D32" s="98"/>
      <c r="E32" s="98"/>
      <c r="F32" s="98"/>
      <c r="G32" s="98"/>
      <c r="H32" s="98"/>
      <c r="I32" s="98"/>
      <c r="J32" s="98"/>
      <c r="K32" s="98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</row>
    <row r="33" spans="1:34" x14ac:dyDescent="0.25">
      <c r="A33" t="s">
        <v>153</v>
      </c>
      <c r="B33" s="9" t="s">
        <v>4</v>
      </c>
      <c r="C33" s="25" t="s">
        <v>389</v>
      </c>
      <c r="D33" s="110">
        <f>+'[1]4. Assets (RAB)'!D33</f>
        <v>942701.918717255</v>
      </c>
      <c r="E33" s="110">
        <f>+'[1]4. Assets (RAB)'!E33</f>
        <v>1035006.9204308742</v>
      </c>
      <c r="F33" s="110">
        <f>+'[1]4. Assets (RAB)'!F33</f>
        <v>1155470.9204308742</v>
      </c>
      <c r="G33" s="110">
        <f>+'[1]4. Assets (RAB)'!G33</f>
        <v>1369066.17842716</v>
      </c>
      <c r="H33" s="110">
        <f>+'[1]4. Assets (RAB)'!H33</f>
        <v>1702388.4002799999</v>
      </c>
      <c r="I33" s="110">
        <f>+'[1]4. Assets (RAB)'!I33</f>
        <v>1824771.11635355</v>
      </c>
      <c r="J33" s="110">
        <f>+'[1]4. Assets (RAB)'!J33</f>
        <v>2063934.8473422099</v>
      </c>
      <c r="K33" s="110">
        <f>+'[1]4. Assets (RAB)'!K33</f>
        <v>2255327.8249627398</v>
      </c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</row>
    <row r="34" spans="1:34" x14ac:dyDescent="0.25">
      <c r="A34" t="s">
        <v>154</v>
      </c>
      <c r="B34" s="9" t="s">
        <v>5</v>
      </c>
      <c r="C34" s="25" t="s">
        <v>389</v>
      </c>
      <c r="D34" s="110">
        <f>+'[1]4. Assets (RAB)'!D34</f>
        <v>28121.2775752944</v>
      </c>
      <c r="E34" s="110">
        <f>+'[1]4. Assets (RAB)'!E34</f>
        <v>25211</v>
      </c>
      <c r="F34" s="110">
        <f>+'[1]4. Assets (RAB)'!F34</f>
        <v>49011</v>
      </c>
      <c r="G34" s="110">
        <f>+'[1]4. Assets (RAB)'!G34</f>
        <v>33762.421169597299</v>
      </c>
      <c r="H34" s="110">
        <f>+'[1]4. Assets (RAB)'!H34</f>
        <v>49166.451993646202</v>
      </c>
      <c r="I34" s="110">
        <f>+'[1]4. Assets (RAB)'!I34</f>
        <v>60825.703878451503</v>
      </c>
      <c r="J34" s="110">
        <f>+'[1]4. Assets (RAB)'!J34</f>
        <v>32705.249420250399</v>
      </c>
      <c r="K34" s="110">
        <f>+'[1]4. Assets (RAB)'!K34</f>
        <v>56439.635259327697</v>
      </c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</row>
    <row r="35" spans="1:34" x14ac:dyDescent="0.25">
      <c r="A35" t="s">
        <v>155</v>
      </c>
      <c r="B35" s="9" t="s">
        <v>6</v>
      </c>
      <c r="C35" s="25" t="s">
        <v>389</v>
      </c>
      <c r="D35" s="110">
        <f>+'[1]4. Assets (RAB)'!D35</f>
        <v>-37197.275861675203</v>
      </c>
      <c r="E35" s="110">
        <f>+'[1]4. Assets (RAB)'!E35</f>
        <v>-40917</v>
      </c>
      <c r="F35" s="110">
        <f>+'[1]4. Assets (RAB)'!F35</f>
        <v>-44670</v>
      </c>
      <c r="G35" s="110">
        <f>+'[1]4. Assets (RAB)'!G35</f>
        <v>-52018.416333024303</v>
      </c>
      <c r="H35" s="110">
        <f>+'[1]4. Assets (RAB)'!H35</f>
        <v>-61831.519026759401</v>
      </c>
      <c r="I35" s="110">
        <f>+'[1]4. Assets (RAB)'!I35</f>
        <v>-67076.571377513101</v>
      </c>
      <c r="J35" s="110">
        <f>+'[1]4. Assets (RAB)'!J35</f>
        <v>-75652.334217696407</v>
      </c>
      <c r="K35" s="110">
        <f>+'[1]4. Assets (RAB)'!K35</f>
        <v>-82802.461925167794</v>
      </c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</row>
    <row r="36" spans="1:34" x14ac:dyDescent="0.25">
      <c r="A36" t="s">
        <v>156</v>
      </c>
      <c r="B36" s="9" t="s">
        <v>7</v>
      </c>
      <c r="C36" s="25" t="s">
        <v>389</v>
      </c>
      <c r="D36" s="110">
        <f>+'[1]4. Assets (RAB)'!D36</f>
        <v>-9075.9982863808036</v>
      </c>
      <c r="E36" s="110">
        <f>+'[1]4. Assets (RAB)'!E36</f>
        <v>-15706</v>
      </c>
      <c r="F36" s="110">
        <f>+'[1]4. Assets (RAB)'!F36</f>
        <v>4341</v>
      </c>
      <c r="G36" s="110">
        <f>+'[1]4. Assets (RAB)'!G36</f>
        <v>-18255.995163427004</v>
      </c>
      <c r="H36" s="110">
        <f>+'[1]4. Assets (RAB)'!H36</f>
        <v>-12665.067033113199</v>
      </c>
      <c r="I36" s="110">
        <f>+'[1]4. Assets (RAB)'!I36</f>
        <v>-6250.8674990615982</v>
      </c>
      <c r="J36" s="110">
        <f>+'[1]4. Assets (RAB)'!J36</f>
        <v>-42947.084797446005</v>
      </c>
      <c r="K36" s="110">
        <f>+'[1]4. Assets (RAB)'!K36</f>
        <v>-26362.826665840097</v>
      </c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</row>
    <row r="37" spans="1:34" x14ac:dyDescent="0.25">
      <c r="A37" t="s">
        <v>157</v>
      </c>
      <c r="B37" s="9" t="s">
        <v>8</v>
      </c>
      <c r="C37" s="25" t="s">
        <v>389</v>
      </c>
      <c r="D37" s="110">
        <f>+'[1]4. Assets (RAB)'!D37</f>
        <v>103659</v>
      </c>
      <c r="E37" s="110">
        <f>+'[1]4. Assets (RAB)'!E37</f>
        <v>136409</v>
      </c>
      <c r="F37" s="110">
        <f>+'[1]4. Assets (RAB)'!F37</f>
        <v>209852</v>
      </c>
      <c r="G37" s="110">
        <f>+'[1]4. Assets (RAB)'!G37</f>
        <v>352965.21701626398</v>
      </c>
      <c r="H37" s="110">
        <f>+'[1]4. Assets (RAB)'!H37</f>
        <v>136918.51115666199</v>
      </c>
      <c r="I37" s="110">
        <f>+'[1]4. Assets (RAB)'!I37</f>
        <v>246469.72360772299</v>
      </c>
      <c r="J37" s="110">
        <f>+'[1]4. Assets (RAB)'!J37</f>
        <v>236731.65483797001</v>
      </c>
      <c r="K37" s="110">
        <f>+'[1]4. Assets (RAB)'!K37</f>
        <v>209259.589283821</v>
      </c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</row>
    <row r="38" spans="1:34" x14ac:dyDescent="0.25">
      <c r="A38" t="s">
        <v>158</v>
      </c>
      <c r="B38" s="9" t="s">
        <v>9</v>
      </c>
      <c r="C38" s="25" t="s">
        <v>389</v>
      </c>
      <c r="D38" s="110">
        <f>+'[1]4. Assets (RAB)'!D38</f>
        <v>-2278</v>
      </c>
      <c r="E38" s="110">
        <f>+'[1]4. Assets (RAB)'!E38</f>
        <v>-239</v>
      </c>
      <c r="F38" s="110">
        <f>+'[1]4. Assets (RAB)'!F38</f>
        <v>-597</v>
      </c>
      <c r="G38" s="110">
        <f>+'[1]4. Assets (RAB)'!G38</f>
        <v>-1387</v>
      </c>
      <c r="H38" s="110">
        <f>+'[1]4. Assets (RAB)'!H38</f>
        <v>-1870.7280499999999</v>
      </c>
      <c r="I38" s="110">
        <f>+'[1]4. Assets (RAB)'!I38</f>
        <v>-1055.1251199999399</v>
      </c>
      <c r="J38" s="110">
        <f>+'[1]4. Assets (RAB)'!J38</f>
        <v>-2391.5924199999399</v>
      </c>
      <c r="K38" s="110">
        <f>+'[1]4. Assets (RAB)'!K38</f>
        <v>-432.27473999994299</v>
      </c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</row>
    <row r="39" spans="1:34" ht="30" x14ac:dyDescent="0.25">
      <c r="A39" t="s">
        <v>159</v>
      </c>
      <c r="B39" s="9" t="s">
        <v>89</v>
      </c>
      <c r="C39" s="25" t="s">
        <v>389</v>
      </c>
      <c r="D39" s="110">
        <f>+'[1]4. Assets (RAB)'!D39</f>
        <v>1035006.9204308742</v>
      </c>
      <c r="E39" s="110">
        <f>+'[1]4. Assets (RAB)'!E39</f>
        <v>1155470.9204308742</v>
      </c>
      <c r="F39" s="110">
        <f>+'[1]4. Assets (RAB)'!F39</f>
        <v>1369065.9204308742</v>
      </c>
      <c r="G39" s="110">
        <f>+'[1]4. Assets (RAB)'!G39</f>
        <v>1702388.4002799967</v>
      </c>
      <c r="H39" s="110">
        <f>+'[1]4. Assets (RAB)'!H39</f>
        <v>1824771.1163535486</v>
      </c>
      <c r="I39" s="110">
        <f>+'[1]4. Assets (RAB)'!I39</f>
        <v>2063934.8473422115</v>
      </c>
      <c r="J39" s="110">
        <f>+'[1]4. Assets (RAB)'!J39</f>
        <v>2255327.8249627338</v>
      </c>
      <c r="K39" s="110">
        <f>+'[1]4. Assets (RAB)'!K39</f>
        <v>2437792.3128407211</v>
      </c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</row>
    <row r="40" spans="1:34" x14ac:dyDescent="0.25">
      <c r="B40" s="23" t="s">
        <v>12</v>
      </c>
      <c r="C40" s="25"/>
      <c r="D40" s="98"/>
      <c r="E40" s="98"/>
      <c r="F40" s="98"/>
      <c r="G40" s="98"/>
      <c r="H40" s="98"/>
      <c r="I40" s="98"/>
      <c r="J40" s="98"/>
      <c r="K40" s="98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</row>
    <row r="41" spans="1:34" x14ac:dyDescent="0.25">
      <c r="A41" t="s">
        <v>160</v>
      </c>
      <c r="B41" s="9" t="s">
        <v>4</v>
      </c>
      <c r="C41" s="25" t="s">
        <v>389</v>
      </c>
      <c r="D41" s="110">
        <f>+'[1]4. Assets (RAB)'!D41</f>
        <v>463969.92986822501</v>
      </c>
      <c r="E41" s="110">
        <f>+'[1]4. Assets (RAB)'!E41</f>
        <v>485237.38879310759</v>
      </c>
      <c r="F41" s="110">
        <f>+'[1]4. Assets (RAB)'!F41</f>
        <v>531337.38879310759</v>
      </c>
      <c r="G41" s="110">
        <f>+'[1]4. Assets (RAB)'!G41</f>
        <v>580624.89371675195</v>
      </c>
      <c r="H41" s="110">
        <f>+'[1]4. Assets (RAB)'!H41</f>
        <v>630560.445623265</v>
      </c>
      <c r="I41" s="110">
        <f>+'[1]4. Assets (RAB)'!I41</f>
        <v>648852.09098036005</v>
      </c>
      <c r="J41" s="110">
        <f>+'[1]4. Assets (RAB)'!J41</f>
        <v>670756.07490074902</v>
      </c>
      <c r="K41" s="110">
        <f>+'[1]4. Assets (RAB)'!K41</f>
        <v>686565.67997986299</v>
      </c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</row>
    <row r="42" spans="1:34" x14ac:dyDescent="0.25">
      <c r="A42" t="s">
        <v>161</v>
      </c>
      <c r="B42" s="9" t="s">
        <v>5</v>
      </c>
      <c r="C42" s="25" t="s">
        <v>389</v>
      </c>
      <c r="D42" s="110">
        <f>+'[1]4. Assets (RAB)'!D42</f>
        <v>13840.4589248826</v>
      </c>
      <c r="E42" s="110">
        <f>+'[1]4. Assets (RAB)'!E42</f>
        <v>11819</v>
      </c>
      <c r="F42" s="110">
        <f>+'[1]4. Assets (RAB)'!F42</f>
        <v>22537</v>
      </c>
      <c r="G42" s="110">
        <f>+'[1]4. Assets (RAB)'!G42</f>
        <v>14318.739672423</v>
      </c>
      <c r="H42" s="110">
        <f>+'[1]4. Assets (RAB)'!H42</f>
        <v>18211.13200356</v>
      </c>
      <c r="I42" s="110">
        <f>+'[1]4. Assets (RAB)'!I42</f>
        <v>21628.403032678601</v>
      </c>
      <c r="J42" s="110">
        <f>+'[1]4. Assets (RAB)'!J42</f>
        <v>10628.8455558694</v>
      </c>
      <c r="K42" s="110">
        <f>+'[1]4. Assets (RAB)'!K42</f>
        <v>17181.3233228194</v>
      </c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</row>
    <row r="43" spans="1:34" x14ac:dyDescent="0.25">
      <c r="A43" t="s">
        <v>162</v>
      </c>
      <c r="B43" s="9" t="s">
        <v>8</v>
      </c>
      <c r="C43" s="25" t="s">
        <v>389</v>
      </c>
      <c r="D43" s="110">
        <f>+'[1]4. Assets (RAB)'!D43</f>
        <v>7790</v>
      </c>
      <c r="E43" s="110">
        <f>+'[1]4. Assets (RAB)'!E43</f>
        <v>34521</v>
      </c>
      <c r="F43" s="110">
        <f>+'[1]4. Assets (RAB)'!F43</f>
        <v>26757</v>
      </c>
      <c r="G43" s="110">
        <f>+'[1]4. Assets (RAB)'!G43</f>
        <v>35662.812234090197</v>
      </c>
      <c r="H43" s="110">
        <f>+'[1]4. Assets (RAB)'!H43</f>
        <v>2130.3666935342899</v>
      </c>
      <c r="I43" s="110">
        <f>+'[1]4. Assets (RAB)'!I43</f>
        <v>275.58088771125301</v>
      </c>
      <c r="J43" s="110">
        <f>+'[1]4. Assets (RAB)'!J43</f>
        <v>10552.282523244399</v>
      </c>
      <c r="K43" s="110">
        <f>+'[1]4. Assets (RAB)'!K43</f>
        <v>14793.9393783538</v>
      </c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</row>
    <row r="44" spans="1:34" x14ac:dyDescent="0.25">
      <c r="A44" t="s">
        <v>163</v>
      </c>
      <c r="B44" s="9" t="s">
        <v>9</v>
      </c>
      <c r="C44" s="25" t="s">
        <v>389</v>
      </c>
      <c r="D44" s="110">
        <f>+'[1]4. Assets (RAB)'!D44</f>
        <v>-363</v>
      </c>
      <c r="E44" s="110">
        <f>+'[1]4. Assets (RAB)'!E44</f>
        <v>-240</v>
      </c>
      <c r="F44" s="110">
        <f>+'[1]4. Assets (RAB)'!F44</f>
        <v>-7</v>
      </c>
      <c r="G44" s="110">
        <f>+'[1]4. Assets (RAB)'!G44</f>
        <v>-46</v>
      </c>
      <c r="H44" s="110">
        <f>+'[1]4. Assets (RAB)'!H44</f>
        <v>-2049.8533400000001</v>
      </c>
      <c r="I44" s="110">
        <f>+'[1]4. Assets (RAB)'!I44</f>
        <v>0</v>
      </c>
      <c r="J44" s="110">
        <f>+'[1]4. Assets (RAB)'!J44</f>
        <v>-5371.5230000000001</v>
      </c>
      <c r="K44" s="110">
        <f>+'[1]4. Assets (RAB)'!K44</f>
        <v>-1813</v>
      </c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</row>
    <row r="45" spans="1:34" x14ac:dyDescent="0.25">
      <c r="A45" t="s">
        <v>164</v>
      </c>
      <c r="B45" s="9" t="s">
        <v>90</v>
      </c>
      <c r="C45" s="25" t="s">
        <v>389</v>
      </c>
      <c r="D45" s="110">
        <f>+'[1]4. Assets (RAB)'!D45</f>
        <v>485237.38879310759</v>
      </c>
      <c r="E45" s="110">
        <f>+'[1]4. Assets (RAB)'!E45</f>
        <v>531337.38879310759</v>
      </c>
      <c r="F45" s="110">
        <f>+'[1]4. Assets (RAB)'!F45</f>
        <v>580625.38879310759</v>
      </c>
      <c r="G45" s="110">
        <f>+'[1]4. Assets (RAB)'!G45</f>
        <v>630560.44562326511</v>
      </c>
      <c r="H45" s="110">
        <f>+'[1]4. Assets (RAB)'!H45</f>
        <v>648852.09098035924</v>
      </c>
      <c r="I45" s="110">
        <f>+'[1]4. Assets (RAB)'!I45</f>
        <v>670756.07490074995</v>
      </c>
      <c r="J45" s="110">
        <f>+'[1]4. Assets (RAB)'!J45</f>
        <v>686565.67997986276</v>
      </c>
      <c r="K45" s="110">
        <f>+'[1]4. Assets (RAB)'!K45</f>
        <v>716727.94268103619</v>
      </c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</row>
    <row r="46" spans="1:34" x14ac:dyDescent="0.25">
      <c r="B46" s="23" t="s">
        <v>91</v>
      </c>
      <c r="C46" s="25"/>
      <c r="D46" s="98"/>
      <c r="E46" s="98"/>
      <c r="F46" s="98"/>
      <c r="G46" s="98"/>
      <c r="H46" s="98"/>
      <c r="I46" s="98"/>
      <c r="J46" s="98"/>
      <c r="K46" s="98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</row>
    <row r="47" spans="1:34" x14ac:dyDescent="0.25">
      <c r="A47" t="s">
        <v>165</v>
      </c>
      <c r="B47" s="9" t="s">
        <v>4</v>
      </c>
      <c r="C47" s="25" t="s">
        <v>389</v>
      </c>
      <c r="D47" s="110">
        <f>+'[1]4. Assets (RAB)'!D47</f>
        <v>104391.20291429</v>
      </c>
      <c r="E47" s="110">
        <f>+'[1]4. Assets (RAB)'!E47</f>
        <v>105836.00006420931</v>
      </c>
      <c r="F47" s="110">
        <f>+'[1]4. Assets (RAB)'!F47</f>
        <v>105096.00006420931</v>
      </c>
      <c r="G47" s="110">
        <f>+'[1]4. Assets (RAB)'!G47</f>
        <v>113199.321015258</v>
      </c>
      <c r="H47" s="110">
        <f>+'[1]4. Assets (RAB)'!H47</f>
        <v>127175.82984652701</v>
      </c>
      <c r="I47" s="110">
        <f>+'[1]4. Assets (RAB)'!I47</f>
        <v>132375.55951568301</v>
      </c>
      <c r="J47" s="110">
        <f>+'[1]4. Assets (RAB)'!J47</f>
        <v>173727.903494539</v>
      </c>
      <c r="K47" s="110">
        <f>+'[1]4. Assets (RAB)'!K47</f>
        <v>186823.67615956801</v>
      </c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</row>
    <row r="48" spans="1:34" x14ac:dyDescent="0.25">
      <c r="A48" t="s">
        <v>166</v>
      </c>
      <c r="B48" s="9" t="s">
        <v>5</v>
      </c>
      <c r="C48" s="25" t="s">
        <v>389</v>
      </c>
      <c r="D48" s="110">
        <f>+'[1]4. Assets (RAB)'!D48</f>
        <v>3114.0426632059298</v>
      </c>
      <c r="E48" s="110">
        <f>+'[1]4. Assets (RAB)'!E48</f>
        <v>2578</v>
      </c>
      <c r="F48" s="110">
        <f>+'[1]4. Assets (RAB)'!F48</f>
        <v>4458</v>
      </c>
      <c r="G48" s="110">
        <f>+'[1]4. Assets (RAB)'!G48</f>
        <v>2791.5985453824601</v>
      </c>
      <c r="H48" s="110">
        <f>+'[1]4. Assets (RAB)'!H48</f>
        <v>3672.94815441233</v>
      </c>
      <c r="I48" s="110">
        <f>+'[1]4. Assets (RAB)'!I48</f>
        <v>4412.5186505227502</v>
      </c>
      <c r="J48" s="110">
        <f>+'[1]4. Assets (RAB)'!J48</f>
        <v>2752.9039602983198</v>
      </c>
      <c r="K48" s="110">
        <f>+'[1]4. Assets (RAB)'!K48</f>
        <v>4675.2671711603598</v>
      </c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</row>
    <row r="49" spans="1:37" x14ac:dyDescent="0.25">
      <c r="A49" t="s">
        <v>414</v>
      </c>
      <c r="B49" s="9" t="s">
        <v>6</v>
      </c>
      <c r="C49" s="25" t="s">
        <v>389</v>
      </c>
      <c r="D49" s="110">
        <f>+'[1]4. Assets (RAB)'!D49</f>
        <v>-9142.2455132866198</v>
      </c>
      <c r="E49" s="110">
        <f>+'[1]4. Assets (RAB)'!E49</f>
        <v>-9928</v>
      </c>
      <c r="F49" s="110">
        <f>+'[1]4. Assets (RAB)'!F49</f>
        <v>-10621</v>
      </c>
      <c r="G49" s="110">
        <f>+'[1]4. Assets (RAB)'!G49</f>
        <v>-12063.2377642172</v>
      </c>
      <c r="H49" s="110">
        <f>+'[1]4. Assets (RAB)'!H49</f>
        <v>-13971.4050394972</v>
      </c>
      <c r="I49" s="110">
        <f>+'[1]4. Assets (RAB)'!I49</f>
        <v>-14824.904748593501</v>
      </c>
      <c r="J49" s="110">
        <f>+'[1]4. Assets (RAB)'!J49</f>
        <v>-16847.360271055801</v>
      </c>
      <c r="K49" s="110">
        <f>+'[1]4. Assets (RAB)'!K49</f>
        <v>-17903.498585829399</v>
      </c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</row>
    <row r="50" spans="1:37" x14ac:dyDescent="0.25">
      <c r="A50" t="s">
        <v>415</v>
      </c>
      <c r="B50" s="9" t="s">
        <v>7</v>
      </c>
      <c r="C50" s="25" t="s">
        <v>389</v>
      </c>
      <c r="D50" s="110">
        <f>+'[1]4. Assets (RAB)'!D50</f>
        <v>-6028.20285008069</v>
      </c>
      <c r="E50" s="110">
        <f>+'[1]4. Assets (RAB)'!E50</f>
        <v>-7350</v>
      </c>
      <c r="F50" s="110">
        <f>+'[1]4. Assets (RAB)'!F50</f>
        <v>-6163</v>
      </c>
      <c r="G50" s="110">
        <f>+'[1]4. Assets (RAB)'!G50</f>
        <v>-9271.6392188347399</v>
      </c>
      <c r="H50" s="110">
        <f>+'[1]4. Assets (RAB)'!H50</f>
        <v>-10298.45688508487</v>
      </c>
      <c r="I50" s="110">
        <f>+'[1]4. Assets (RAB)'!I50</f>
        <v>-10412.38609807075</v>
      </c>
      <c r="J50" s="110">
        <f>+'[1]4. Assets (RAB)'!J50</f>
        <v>-14094.456310757481</v>
      </c>
      <c r="K50" s="110">
        <f>+'[1]4. Assets (RAB)'!K50</f>
        <v>-13228.231414669039</v>
      </c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</row>
    <row r="51" spans="1:37" x14ac:dyDescent="0.25">
      <c r="A51" t="s">
        <v>167</v>
      </c>
      <c r="B51" s="9" t="s">
        <v>8</v>
      </c>
      <c r="C51" s="25" t="s">
        <v>389</v>
      </c>
      <c r="D51" s="110">
        <f>+'[1]4. Assets (RAB)'!D51</f>
        <v>7473</v>
      </c>
      <c r="E51" s="110">
        <f>+'[1]4. Assets (RAB)'!E51</f>
        <v>6610</v>
      </c>
      <c r="F51" s="110">
        <f>+'[1]4. Assets (RAB)'!F51</f>
        <v>15266</v>
      </c>
      <c r="G51" s="110">
        <f>+'[1]4. Assets (RAB)'!G51</f>
        <v>23248.1480501037</v>
      </c>
      <c r="H51" s="110">
        <f>+'[1]4. Assets (RAB)'!H51</f>
        <v>15498.186554240699</v>
      </c>
      <c r="I51" s="110">
        <f>+'[1]4. Assets (RAB)'!I51</f>
        <v>51764.730076926498</v>
      </c>
      <c r="J51" s="110">
        <f>+'[1]4. Assets (RAB)'!J51</f>
        <v>27190.2289757869</v>
      </c>
      <c r="K51" s="110">
        <f>+'[1]4. Assets (RAB)'!K51</f>
        <v>40254.043800990898</v>
      </c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</row>
    <row r="52" spans="1:37" x14ac:dyDescent="0.25">
      <c r="A52" t="s">
        <v>168</v>
      </c>
      <c r="B52" s="9" t="s">
        <v>9</v>
      </c>
      <c r="C52" s="25" t="s">
        <v>389</v>
      </c>
      <c r="D52" s="110">
        <f>+'[1]4. Assets (RAB)'!D52</f>
        <v>0</v>
      </c>
      <c r="E52" s="110">
        <f>+'[1]4. Assets (RAB)'!E52</f>
        <v>0</v>
      </c>
      <c r="F52" s="110">
        <f>+'[1]4. Assets (RAB)'!F52</f>
        <v>-1000</v>
      </c>
      <c r="G52" s="110">
        <f>+'[1]4. Assets (RAB)'!G52</f>
        <v>0</v>
      </c>
      <c r="H52" s="110">
        <f>+'[1]4. Assets (RAB)'!H52</f>
        <v>0</v>
      </c>
      <c r="I52" s="110">
        <f>+'[1]4. Assets (RAB)'!I52</f>
        <v>0</v>
      </c>
      <c r="J52" s="110">
        <f>+'[1]4. Assets (RAB)'!J52</f>
        <v>0</v>
      </c>
      <c r="K52" s="110">
        <f>+'[1]4. Assets (RAB)'!K52</f>
        <v>0</v>
      </c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</row>
    <row r="53" spans="1:37" ht="30" x14ac:dyDescent="0.25">
      <c r="A53" t="s">
        <v>169</v>
      </c>
      <c r="B53" s="9" t="s">
        <v>13</v>
      </c>
      <c r="C53" s="25" t="s">
        <v>389</v>
      </c>
      <c r="D53" s="110">
        <f>+'[1]4. Assets (RAB)'!D53</f>
        <v>105836.00006420931</v>
      </c>
      <c r="E53" s="110">
        <f>+'[1]4. Assets (RAB)'!E53</f>
        <v>105096.00006420931</v>
      </c>
      <c r="F53" s="110">
        <f>+'[1]4. Assets (RAB)'!F53</f>
        <v>113199.00006420931</v>
      </c>
      <c r="G53" s="110">
        <f>+'[1]4. Assets (RAB)'!G53</f>
        <v>127175.82984652695</v>
      </c>
      <c r="H53" s="110">
        <f>+'[1]4. Assets (RAB)'!H53</f>
        <v>132375.55951568283</v>
      </c>
      <c r="I53" s="110">
        <f>+'[1]4. Assets (RAB)'!I53</f>
        <v>173727.90349453874</v>
      </c>
      <c r="J53" s="110">
        <f>+'[1]4. Assets (RAB)'!J53</f>
        <v>186823.67615956842</v>
      </c>
      <c r="K53" s="110">
        <f>+'[1]4. Assets (RAB)'!K53</f>
        <v>213849.48854588988</v>
      </c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</row>
    <row r="54" spans="1:37" x14ac:dyDescent="0.25">
      <c r="B54" s="23" t="s">
        <v>92</v>
      </c>
      <c r="C54" s="25"/>
      <c r="D54" s="98"/>
      <c r="E54" s="98"/>
      <c r="F54" s="98"/>
      <c r="G54" s="98"/>
      <c r="H54" s="98"/>
      <c r="I54" s="98"/>
      <c r="J54" s="98"/>
      <c r="K54" s="98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</row>
    <row r="55" spans="1:37" x14ac:dyDescent="0.25">
      <c r="A55" t="s">
        <v>170</v>
      </c>
      <c r="B55" s="9" t="s">
        <v>4</v>
      </c>
      <c r="C55" s="25" t="s">
        <v>389</v>
      </c>
      <c r="D55" s="110">
        <f>+'[1]4. Assets (RAB)'!D55</f>
        <v>125158.671438356</v>
      </c>
      <c r="E55" s="110">
        <f>+'[1]4. Assets (RAB)'!E55</f>
        <v>127142.51285066601</v>
      </c>
      <c r="F55" s="110">
        <f>+'[1]4. Assets (RAB)'!F55</f>
        <v>136712.51285066601</v>
      </c>
      <c r="G55" s="110">
        <f>+'[1]4. Assets (RAB)'!G55</f>
        <v>150395.13336679499</v>
      </c>
      <c r="H55" s="110">
        <f>+'[1]4. Assets (RAB)'!H55</f>
        <v>157966.70760849499</v>
      </c>
      <c r="I55" s="110">
        <f>+'[1]4. Assets (RAB)'!I55</f>
        <v>132601.475448332</v>
      </c>
      <c r="J55" s="110">
        <f>+'[1]4. Assets (RAB)'!J55</f>
        <v>129124.471326782</v>
      </c>
      <c r="K55" s="110">
        <f>+'[1]4. Assets (RAB)'!K55</f>
        <v>129137.56514406099</v>
      </c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</row>
    <row r="56" spans="1:37" x14ac:dyDescent="0.25">
      <c r="A56" t="s">
        <v>171</v>
      </c>
      <c r="B56" s="9" t="s">
        <v>5</v>
      </c>
      <c r="C56" s="25" t="s">
        <v>389</v>
      </c>
      <c r="D56" s="110">
        <f>+'[1]4. Assets (RAB)'!D56</f>
        <v>3733.5468090086001</v>
      </c>
      <c r="E56" s="110">
        <f>+'[1]4. Assets (RAB)'!E56</f>
        <v>3097</v>
      </c>
      <c r="F56" s="110">
        <f>+'[1]4. Assets (RAB)'!F56</f>
        <v>5799</v>
      </c>
      <c r="G56" s="110">
        <f>+'[1]4. Assets (RAB)'!G56</f>
        <v>3708.8812174302302</v>
      </c>
      <c r="H56" s="110">
        <f>+'[1]4. Assets (RAB)'!H56</f>
        <v>4562.2153821947904</v>
      </c>
      <c r="I56" s="110">
        <f>+'[1]4. Assets (RAB)'!I56</f>
        <v>4420.0491816110398</v>
      </c>
      <c r="J56" s="110">
        <f>+'[1]4. Assets (RAB)'!J56</f>
        <v>2046.1149955574001</v>
      </c>
      <c r="K56" s="110">
        <f>+'[1]4. Assets (RAB)'!K56</f>
        <v>3231.6707994009198</v>
      </c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</row>
    <row r="57" spans="1:37" x14ac:dyDescent="0.25">
      <c r="A57" t="s">
        <v>172</v>
      </c>
      <c r="B57" s="9" t="s">
        <v>6</v>
      </c>
      <c r="C57" s="25" t="s">
        <v>389</v>
      </c>
      <c r="D57" s="110">
        <f>+'[1]4. Assets (RAB)'!D57</f>
        <v>-20886.705396698599</v>
      </c>
      <c r="E57" s="110">
        <f>+'[1]4. Assets (RAB)'!E57</f>
        <v>-23481</v>
      </c>
      <c r="F57" s="110">
        <f>+'[1]4. Assets (RAB)'!F57</f>
        <v>-27121</v>
      </c>
      <c r="G57" s="110">
        <f>+'[1]4. Assets (RAB)'!G57</f>
        <v>-31920.136316597898</v>
      </c>
      <c r="H57" s="110">
        <f>+'[1]4. Assets (RAB)'!H57</f>
        <v>-39879.736913091103</v>
      </c>
      <c r="I57" s="110">
        <f>+'[1]4. Assets (RAB)'!I57</f>
        <v>-33242.205293010797</v>
      </c>
      <c r="J57" s="110">
        <f>+'[1]4. Assets (RAB)'!J57</f>
        <v>-22165.664392810701</v>
      </c>
      <c r="K57" s="110">
        <f>+'[1]4. Assets (RAB)'!K57</f>
        <v>-26310.122641477901</v>
      </c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</row>
    <row r="58" spans="1:37" x14ac:dyDescent="0.25">
      <c r="A58" t="s">
        <v>173</v>
      </c>
      <c r="B58" s="9" t="s">
        <v>7</v>
      </c>
      <c r="C58" s="25" t="s">
        <v>389</v>
      </c>
      <c r="D58" s="110">
        <f>+'[1]4. Assets (RAB)'!D58</f>
        <v>-17153.158587689999</v>
      </c>
      <c r="E58" s="110">
        <f>+'[1]4. Assets (RAB)'!E58</f>
        <v>-20384</v>
      </c>
      <c r="F58" s="110">
        <f>+'[1]4. Assets (RAB)'!F58</f>
        <v>-21322</v>
      </c>
      <c r="G58" s="110">
        <f>+'[1]4. Assets (RAB)'!G58</f>
        <v>-28211.255099167669</v>
      </c>
      <c r="H58" s="110">
        <f>+'[1]4. Assets (RAB)'!H58</f>
        <v>-35317.521530896309</v>
      </c>
      <c r="I58" s="110">
        <f>+'[1]4. Assets (RAB)'!I58</f>
        <v>-28822.156111399756</v>
      </c>
      <c r="J58" s="110">
        <f>+'[1]4. Assets (RAB)'!J58</f>
        <v>-20119.5493972533</v>
      </c>
      <c r="K58" s="110">
        <f>+'[1]4. Assets (RAB)'!K58</f>
        <v>-23078.451842076982</v>
      </c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</row>
    <row r="59" spans="1:37" x14ac:dyDescent="0.25">
      <c r="A59" t="s">
        <v>174</v>
      </c>
      <c r="B59" s="9" t="s">
        <v>8</v>
      </c>
      <c r="C59" s="25" t="s">
        <v>389</v>
      </c>
      <c r="D59" s="110">
        <f>+'[1]4. Assets (RAB)'!D59</f>
        <v>24464</v>
      </c>
      <c r="E59" s="110">
        <f>+'[1]4. Assets (RAB)'!E59</f>
        <v>34175</v>
      </c>
      <c r="F59" s="110">
        <f>+'[1]4. Assets (RAB)'!F59</f>
        <v>38696</v>
      </c>
      <c r="G59" s="110">
        <f>+'[1]4. Assets (RAB)'!G59</f>
        <v>38358.829340867604</v>
      </c>
      <c r="H59" s="110">
        <f>+'[1]4. Assets (RAB)'!H59</f>
        <v>12538.845520732901</v>
      </c>
      <c r="I59" s="110">
        <f>+'[1]4. Assets (RAB)'!I59</f>
        <v>29363.4477698501</v>
      </c>
      <c r="J59" s="110">
        <f>+'[1]4. Assets (RAB)'!J59</f>
        <v>23185.444564532099</v>
      </c>
      <c r="K59" s="110">
        <f>+'[1]4. Assets (RAB)'!K59</f>
        <v>46314.801822678797</v>
      </c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</row>
    <row r="60" spans="1:37" x14ac:dyDescent="0.25">
      <c r="A60" t="s">
        <v>175</v>
      </c>
      <c r="B60" s="9" t="s">
        <v>9</v>
      </c>
      <c r="C60" s="25" t="s">
        <v>389</v>
      </c>
      <c r="D60" s="110">
        <f>+'[1]4. Assets (RAB)'!D60</f>
        <v>-5327</v>
      </c>
      <c r="E60" s="110">
        <f>+'[1]4. Assets (RAB)'!E60</f>
        <v>-4221</v>
      </c>
      <c r="F60" s="110">
        <f>+'[1]4. Assets (RAB)'!F60</f>
        <v>-3693</v>
      </c>
      <c r="G60" s="110">
        <f>+'[1]4. Assets (RAB)'!G60</f>
        <v>-2576</v>
      </c>
      <c r="H60" s="110">
        <f>+'[1]4. Assets (RAB)'!H60</f>
        <v>-2586.5561499999999</v>
      </c>
      <c r="I60" s="110">
        <f>+'[1]4. Assets (RAB)'!I60</f>
        <v>-4018.2957799999999</v>
      </c>
      <c r="J60" s="110">
        <f>+'[1]4. Assets (RAB)'!J60</f>
        <v>-3052.8013500000002</v>
      </c>
      <c r="K60" s="110">
        <f>+'[1]4. Assets (RAB)'!K60</f>
        <v>-2760.1592799999999</v>
      </c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</row>
    <row r="61" spans="1:37" ht="30" x14ac:dyDescent="0.25">
      <c r="A61" t="s">
        <v>176</v>
      </c>
      <c r="B61" s="9" t="s">
        <v>14</v>
      </c>
      <c r="C61" s="25" t="s">
        <v>389</v>
      </c>
      <c r="D61" s="110">
        <f>+'[1]4. Assets (RAB)'!D61</f>
        <v>127142.51285066601</v>
      </c>
      <c r="E61" s="110">
        <f>+'[1]4. Assets (RAB)'!E61</f>
        <v>136712.51285066601</v>
      </c>
      <c r="F61" s="110">
        <f>+'[1]4. Assets (RAB)'!F61</f>
        <v>150394.51285066601</v>
      </c>
      <c r="G61" s="110">
        <f>+'[1]4. Assets (RAB)'!G61</f>
        <v>157966.70760849494</v>
      </c>
      <c r="H61" s="110">
        <f>+'[1]4. Assets (RAB)'!H61</f>
        <v>132601.47544833156</v>
      </c>
      <c r="I61" s="110">
        <f>+'[1]4. Assets (RAB)'!I61</f>
        <v>129124.47132678234</v>
      </c>
      <c r="J61" s="110">
        <f>+'[1]4. Assets (RAB)'!J61</f>
        <v>129137.56514406081</v>
      </c>
      <c r="K61" s="110">
        <f>+'[1]4. Assets (RAB)'!K61</f>
        <v>149613.75584466281</v>
      </c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</row>
    <row r="62" spans="1:37" x14ac:dyDescent="0.25">
      <c r="B62" s="17"/>
      <c r="C62" s="17"/>
      <c r="D62" s="98"/>
      <c r="E62" s="98"/>
      <c r="F62" s="98"/>
      <c r="G62" s="98"/>
      <c r="H62" s="98"/>
      <c r="I62" s="98"/>
      <c r="J62" s="98"/>
      <c r="K62" s="98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</row>
    <row r="63" spans="1:37" ht="31.5" x14ac:dyDescent="0.25">
      <c r="B63" s="58" t="s">
        <v>363</v>
      </c>
      <c r="C63" s="25"/>
      <c r="D63" s="102"/>
      <c r="E63" s="102"/>
      <c r="F63" s="102"/>
      <c r="G63" s="102"/>
      <c r="H63" s="102"/>
      <c r="I63" s="102"/>
      <c r="J63" s="102"/>
      <c r="K63" s="102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</row>
    <row r="64" spans="1:37" ht="30" x14ac:dyDescent="0.25">
      <c r="A64" t="s">
        <v>177</v>
      </c>
      <c r="B64" s="9" t="s">
        <v>81</v>
      </c>
      <c r="C64" s="25" t="s">
        <v>389</v>
      </c>
      <c r="D64" s="113">
        <f>+'[1]4. Assets (RAB)'!D64</f>
        <v>1264805.6748456415</v>
      </c>
      <c r="E64" s="113">
        <f>+'[1]4. Assets (RAB)'!E64</f>
        <v>1264015.1261765629</v>
      </c>
      <c r="F64" s="113">
        <f>+'[1]4. Assets (RAB)'!F64</f>
        <v>1285650.1261765629</v>
      </c>
      <c r="G64" s="113">
        <f>+'[1]4. Assets (RAB)'!G64</f>
        <v>1346110.1016470308</v>
      </c>
      <c r="H64" s="113">
        <f>+'[1]4. Assets (RAB)'!H64</f>
        <v>1410101.0665816818</v>
      </c>
      <c r="I64" s="113">
        <f>+'[1]4. Assets (RAB)'!I64</f>
        <v>1453599.2035724921</v>
      </c>
      <c r="J64" s="113">
        <f>+'[1]4. Assets (RAB)'!J64</f>
        <v>1488935.6627993691</v>
      </c>
      <c r="K64" s="113">
        <f>+'[1]4. Assets (RAB)'!K64</f>
        <v>1532965.2566673583</v>
      </c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</row>
    <row r="65" spans="1:37" ht="30" x14ac:dyDescent="0.25">
      <c r="A65" t="s">
        <v>178</v>
      </c>
      <c r="B65" s="9" t="s">
        <v>82</v>
      </c>
      <c r="C65" s="25" t="s">
        <v>389</v>
      </c>
      <c r="D65" s="113">
        <f>+'[1]4. Assets (RAB)'!D65</f>
        <v>206846.46802795981</v>
      </c>
      <c r="E65" s="113">
        <f>+'[1]4. Assets (RAB)'!E65</f>
        <v>208432.65624601059</v>
      </c>
      <c r="F65" s="113">
        <f>+'[1]4. Assets (RAB)'!F65</f>
        <v>209998.65624601059</v>
      </c>
      <c r="G65" s="113">
        <f>+'[1]4. Assets (RAB)'!G65</f>
        <v>214607.34883831296</v>
      </c>
      <c r="H65" s="113">
        <f>+'[1]4. Assets (RAB)'!H65</f>
        <v>217542.75875466454</v>
      </c>
      <c r="I65" s="113">
        <f>+'[1]4. Assets (RAB)'!I65</f>
        <v>217943.36474884884</v>
      </c>
      <c r="J65" s="113">
        <f>+'[1]4. Assets (RAB)'!J65</f>
        <v>216734.28196329874</v>
      </c>
      <c r="K65" s="113">
        <f>+'[1]4. Assets (RAB)'!K65</f>
        <v>214430.73673093351</v>
      </c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</row>
    <row r="66" spans="1:37" ht="30" x14ac:dyDescent="0.25">
      <c r="A66" t="s">
        <v>179</v>
      </c>
      <c r="B66" s="54" t="s">
        <v>83</v>
      </c>
      <c r="C66" s="25" t="s">
        <v>389</v>
      </c>
      <c r="D66" s="113">
        <f>+'[1]4. Assets (RAB)'!D66</f>
        <v>988854.41957406467</v>
      </c>
      <c r="E66" s="113">
        <f>+'[1]4. Assets (RAB)'!E66</f>
        <v>1095238.9204308742</v>
      </c>
      <c r="F66" s="113">
        <f>+'[1]4. Assets (RAB)'!F66</f>
        <v>1262268.4204308742</v>
      </c>
      <c r="G66" s="113">
        <f>+'[1]4. Assets (RAB)'!G66</f>
        <v>1535727.2893535784</v>
      </c>
      <c r="H66" s="113">
        <f>+'[1]4. Assets (RAB)'!H66</f>
        <v>1763579.7583167744</v>
      </c>
      <c r="I66" s="113">
        <f>+'[1]4. Assets (RAB)'!I66</f>
        <v>1944352.9818478809</v>
      </c>
      <c r="J66" s="113">
        <f>+'[1]4. Assets (RAB)'!J66</f>
        <v>2159631.3361524716</v>
      </c>
      <c r="K66" s="113">
        <f>+'[1]4. Assets (RAB)'!K66</f>
        <v>2346560.0689017307</v>
      </c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</row>
    <row r="67" spans="1:37" x14ac:dyDescent="0.25">
      <c r="A67" t="s">
        <v>180</v>
      </c>
      <c r="B67" s="9" t="s">
        <v>84</v>
      </c>
      <c r="C67" s="25" t="s">
        <v>389</v>
      </c>
      <c r="D67" s="113">
        <f>+'[1]4. Assets (RAB)'!D67</f>
        <v>474603.6593306663</v>
      </c>
      <c r="E67" s="113">
        <f>+'[1]4. Assets (RAB)'!E67</f>
        <v>508287.38879310759</v>
      </c>
      <c r="F67" s="113">
        <f>+'[1]4. Assets (RAB)'!F67</f>
        <v>555981.38879310759</v>
      </c>
      <c r="G67" s="113">
        <f>+'[1]4. Assets (RAB)'!G67</f>
        <v>605592.66967000859</v>
      </c>
      <c r="H67" s="113">
        <f>+'[1]4. Assets (RAB)'!H67</f>
        <v>639706.26830181212</v>
      </c>
      <c r="I67" s="113">
        <f>+'[1]4. Assets (RAB)'!I67</f>
        <v>659804.08294055494</v>
      </c>
      <c r="J67" s="113">
        <f>+'[1]4. Assets (RAB)'!J67</f>
        <v>678660.87744030589</v>
      </c>
      <c r="K67" s="113">
        <f>+'[1]4. Assets (RAB)'!K67</f>
        <v>701646.81133044953</v>
      </c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</row>
    <row r="68" spans="1:37" ht="30" x14ac:dyDescent="0.25">
      <c r="A68" t="s">
        <v>181</v>
      </c>
      <c r="B68" s="9" t="s">
        <v>85</v>
      </c>
      <c r="C68" s="25" t="s">
        <v>389</v>
      </c>
      <c r="D68" s="113">
        <f>+'[1]4. Assets (RAB)'!D68</f>
        <v>105113.60148924965</v>
      </c>
      <c r="E68" s="113">
        <f>+'[1]4. Assets (RAB)'!E68</f>
        <v>105466.00006420931</v>
      </c>
      <c r="F68" s="113">
        <f>+'[1]4. Assets (RAB)'!F68</f>
        <v>109147.50006420931</v>
      </c>
      <c r="G68" s="113">
        <f>+'[1]4. Assets (RAB)'!G68</f>
        <v>120187.57543089247</v>
      </c>
      <c r="H68" s="113">
        <f>+'[1]4. Assets (RAB)'!H68</f>
        <v>129775.69468110491</v>
      </c>
      <c r="I68" s="113">
        <f>+'[1]4. Assets (RAB)'!I68</f>
        <v>153051.73150511086</v>
      </c>
      <c r="J68" s="113">
        <f>+'[1]4. Assets (RAB)'!J68</f>
        <v>180275.78982705373</v>
      </c>
      <c r="K68" s="113">
        <f>+'[1]4. Assets (RAB)'!K68</f>
        <v>200336.58235272893</v>
      </c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</row>
    <row r="69" spans="1:37" ht="30" x14ac:dyDescent="0.25">
      <c r="A69" t="s">
        <v>182</v>
      </c>
      <c r="B69" s="9" t="s">
        <v>86</v>
      </c>
      <c r="C69" s="25" t="s">
        <v>389</v>
      </c>
      <c r="D69" s="113">
        <f>+'[1]4. Assets (RAB)'!D69</f>
        <v>126150.592144511</v>
      </c>
      <c r="E69" s="113">
        <f>+'[1]4. Assets (RAB)'!E69</f>
        <v>131927.51285066601</v>
      </c>
      <c r="F69" s="113">
        <f>+'[1]4. Assets (RAB)'!F69</f>
        <v>143553.51285066601</v>
      </c>
      <c r="G69" s="113">
        <f>+'[1]4. Assets (RAB)'!G69</f>
        <v>154180.92048764497</v>
      </c>
      <c r="H69" s="113">
        <f>+'[1]4. Assets (RAB)'!H69</f>
        <v>145284.09152841329</v>
      </c>
      <c r="I69" s="113">
        <f>+'[1]4. Assets (RAB)'!I69</f>
        <v>130862.97338755717</v>
      </c>
      <c r="J69" s="113">
        <f>+'[1]4. Assets (RAB)'!J69</f>
        <v>129131.0182354214</v>
      </c>
      <c r="K69" s="113">
        <f>+'[1]4. Assets (RAB)'!K69</f>
        <v>139375.66049436189</v>
      </c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</row>
    <row r="70" spans="1:37" x14ac:dyDescent="0.25">
      <c r="B70" s="9"/>
      <c r="C70" s="25"/>
      <c r="D70" s="98"/>
      <c r="E70" s="98"/>
      <c r="F70" s="98"/>
      <c r="G70" s="98"/>
      <c r="H70" s="98"/>
      <c r="I70" s="98"/>
      <c r="J70" s="98"/>
      <c r="K70" s="98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</row>
    <row r="71" spans="1:37" ht="15.75" x14ac:dyDescent="0.25">
      <c r="B71" s="31" t="s">
        <v>364</v>
      </c>
      <c r="C71" s="25"/>
      <c r="D71" s="98"/>
      <c r="E71" s="98"/>
      <c r="F71" s="98"/>
      <c r="G71" s="98"/>
      <c r="H71" s="98"/>
      <c r="I71" s="98"/>
      <c r="J71" s="98"/>
      <c r="K71" s="98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</row>
    <row r="72" spans="1:37" ht="30" x14ac:dyDescent="0.25">
      <c r="B72" s="23" t="s">
        <v>334</v>
      </c>
      <c r="C72" s="25" t="s">
        <v>416</v>
      </c>
      <c r="D72" s="114">
        <f>+'[1]4. Assets (RAB)'!D72</f>
        <v>0</v>
      </c>
      <c r="E72" s="114">
        <f>+'[1]4. Assets (RAB)'!E72</f>
        <v>0</v>
      </c>
      <c r="F72" s="114">
        <f>+'[1]4. Assets (RAB)'!F72</f>
        <v>0</v>
      </c>
      <c r="G72" s="114">
        <f>+'[1]4. Assets (RAB)'!G72</f>
        <v>0</v>
      </c>
      <c r="H72" s="114">
        <f>+'[1]4. Assets (RAB)'!H72</f>
        <v>0</v>
      </c>
      <c r="I72" s="114">
        <f>+'[1]4. Assets (RAB)'!I72</f>
        <v>0</v>
      </c>
      <c r="J72" s="114">
        <f>+'[1]4. Assets (RAB)'!J72</f>
        <v>0</v>
      </c>
      <c r="K72" s="115">
        <f>+'[1]4. Assets (RAB)'!K72</f>
        <v>0</v>
      </c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</row>
    <row r="73" spans="1:37" x14ac:dyDescent="0.25">
      <c r="A73" t="s">
        <v>183</v>
      </c>
      <c r="B73" s="9" t="s">
        <v>99</v>
      </c>
      <c r="C73" s="25" t="s">
        <v>416</v>
      </c>
      <c r="D73" s="113">
        <f>+'[1]4. Assets (RAB)'!D73</f>
        <v>50</v>
      </c>
      <c r="E73" s="113">
        <f>+'[1]4. Assets (RAB)'!E73</f>
        <v>50</v>
      </c>
      <c r="F73" s="113">
        <f>+'[1]4. Assets (RAB)'!F73</f>
        <v>50</v>
      </c>
      <c r="G73" s="113">
        <f>+'[1]4. Assets (RAB)'!G73</f>
        <v>50</v>
      </c>
      <c r="H73" s="113">
        <f>+'[1]4. Assets (RAB)'!H73</f>
        <v>50</v>
      </c>
      <c r="I73" s="113">
        <f>+'[1]4. Assets (RAB)'!I73</f>
        <v>50</v>
      </c>
      <c r="J73" s="113">
        <f>+'[1]4. Assets (RAB)'!J73</f>
        <v>50</v>
      </c>
      <c r="K73" s="113">
        <f>+'[1]4. Assets (RAB)'!K73</f>
        <v>50</v>
      </c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</row>
    <row r="74" spans="1:37" x14ac:dyDescent="0.25">
      <c r="A74" t="s">
        <v>184</v>
      </c>
      <c r="B74" s="9" t="s">
        <v>93</v>
      </c>
      <c r="C74" s="25" t="s">
        <v>416</v>
      </c>
      <c r="D74" s="113">
        <f>+'[1]4. Assets (RAB)'!D74</f>
        <v>45</v>
      </c>
      <c r="E74" s="113">
        <f>+'[1]4. Assets (RAB)'!E74</f>
        <v>45</v>
      </c>
      <c r="F74" s="113">
        <f>+'[1]4. Assets (RAB)'!F74</f>
        <v>45</v>
      </c>
      <c r="G74" s="113">
        <f>+'[1]4. Assets (RAB)'!G74</f>
        <v>45</v>
      </c>
      <c r="H74" s="113">
        <f>+'[1]4. Assets (RAB)'!H74</f>
        <v>50</v>
      </c>
      <c r="I74" s="113">
        <f>+'[1]4. Assets (RAB)'!I74</f>
        <v>50</v>
      </c>
      <c r="J74" s="113">
        <f>+'[1]4. Assets (RAB)'!J74</f>
        <v>50</v>
      </c>
      <c r="K74" s="113">
        <f>+'[1]4. Assets (RAB)'!K74</f>
        <v>50</v>
      </c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</row>
    <row r="75" spans="1:37" ht="30" x14ac:dyDescent="0.25">
      <c r="A75" t="s">
        <v>185</v>
      </c>
      <c r="B75" s="9" t="s">
        <v>94</v>
      </c>
      <c r="C75" s="25" t="s">
        <v>416</v>
      </c>
      <c r="D75" s="113">
        <f>+'[1]4. Assets (RAB)'!D75</f>
        <v>40</v>
      </c>
      <c r="E75" s="113">
        <f>+'[1]4. Assets (RAB)'!E75</f>
        <v>40</v>
      </c>
      <c r="F75" s="113">
        <f>+'[1]4. Assets (RAB)'!F75</f>
        <v>40</v>
      </c>
      <c r="G75" s="113">
        <f>+'[1]4. Assets (RAB)'!G75</f>
        <v>40</v>
      </c>
      <c r="H75" s="113">
        <f>+'[1]4. Assets (RAB)'!H75</f>
        <v>40</v>
      </c>
      <c r="I75" s="113">
        <f>+'[1]4. Assets (RAB)'!I75</f>
        <v>40</v>
      </c>
      <c r="J75" s="113">
        <f>+'[1]4. Assets (RAB)'!J75</f>
        <v>40</v>
      </c>
      <c r="K75" s="113">
        <f>+'[1]4. Assets (RAB)'!K75</f>
        <v>40</v>
      </c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</row>
    <row r="76" spans="1:37" x14ac:dyDescent="0.25">
      <c r="A76" t="s">
        <v>186</v>
      </c>
      <c r="B76" s="9" t="s">
        <v>15</v>
      </c>
      <c r="C76" s="25" t="s">
        <v>416</v>
      </c>
      <c r="D76" s="113">
        <f>+'[1]4. Assets (RAB)'!D76</f>
        <v>15</v>
      </c>
      <c r="E76" s="113">
        <f>+'[1]4. Assets (RAB)'!E76</f>
        <v>15</v>
      </c>
      <c r="F76" s="113">
        <f>+'[1]4. Assets (RAB)'!F76</f>
        <v>15</v>
      </c>
      <c r="G76" s="113">
        <f>+'[1]4. Assets (RAB)'!G76</f>
        <v>11.81</v>
      </c>
      <c r="H76" s="113">
        <f>+'[1]4. Assets (RAB)'!H76</f>
        <v>35</v>
      </c>
      <c r="I76" s="113">
        <f>+'[1]4. Assets (RAB)'!I76</f>
        <v>35</v>
      </c>
      <c r="J76" s="113">
        <f>+'[1]4. Assets (RAB)'!J76</f>
        <v>35</v>
      </c>
      <c r="K76" s="113">
        <f>+'[1]4. Assets (RAB)'!K76</f>
        <v>35</v>
      </c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</row>
    <row r="77" spans="1:37" x14ac:dyDescent="0.25">
      <c r="A77" t="s">
        <v>187</v>
      </c>
      <c r="B77" s="9" t="s">
        <v>95</v>
      </c>
      <c r="C77" s="25" t="s">
        <v>416</v>
      </c>
      <c r="D77" s="113">
        <f>+'[1]4. Assets (RAB)'!D77</f>
        <v>10</v>
      </c>
      <c r="E77" s="113">
        <f>+'[1]4. Assets (RAB)'!E77</f>
        <v>10</v>
      </c>
      <c r="F77" s="113">
        <f>+'[1]4. Assets (RAB)'!F77</f>
        <v>10</v>
      </c>
      <c r="G77" s="113">
        <f>+'[1]4. Assets (RAB)'!G77</f>
        <v>10</v>
      </c>
      <c r="H77" s="113">
        <f>+'[1]4. Assets (RAB)'!H77</f>
        <v>8</v>
      </c>
      <c r="I77" s="113">
        <f>+'[1]4. Assets (RAB)'!I77</f>
        <v>5.37</v>
      </c>
      <c r="J77" s="113">
        <f>+'[1]4. Assets (RAB)'!J77</f>
        <v>6.32</v>
      </c>
      <c r="K77" s="113">
        <f>+'[1]4. Assets (RAB)'!K77</f>
        <v>4.88</v>
      </c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</row>
    <row r="78" spans="1:37" ht="30" x14ac:dyDescent="0.25">
      <c r="B78" s="23" t="s">
        <v>335</v>
      </c>
      <c r="C78" s="25"/>
      <c r="D78" s="98"/>
      <c r="E78" s="98"/>
      <c r="F78" s="98"/>
      <c r="G78" s="98"/>
      <c r="H78" s="98"/>
      <c r="I78" s="98"/>
      <c r="J78" s="98"/>
      <c r="K78" s="98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</row>
    <row r="79" spans="1:37" x14ac:dyDescent="0.25">
      <c r="A79" t="s">
        <v>188</v>
      </c>
      <c r="B79" s="9" t="s">
        <v>99</v>
      </c>
      <c r="C79" s="25" t="s">
        <v>416</v>
      </c>
      <c r="D79" s="113">
        <f>+'[1]4. Assets (RAB)'!D79</f>
        <v>25.666408547237854</v>
      </c>
      <c r="E79" s="113">
        <f>+'[1]4. Assets (RAB)'!E79</f>
        <v>24.8500191448462</v>
      </c>
      <c r="F79" s="113">
        <f>+'[1]4. Assets (RAB)'!F79</f>
        <v>25.048223638317928</v>
      </c>
      <c r="G79" s="113">
        <f>+'[1]4. Assets (RAB)'!G79</f>
        <v>24.519929846349452</v>
      </c>
      <c r="H79" s="113">
        <f>+'[1]4. Assets (RAB)'!H79</f>
        <v>24.244440935146059</v>
      </c>
      <c r="I79" s="113">
        <f>+'[1]4. Assets (RAB)'!I79</f>
        <v>23.92666757514192</v>
      </c>
      <c r="J79" s="113">
        <f>+'[1]4. Assets (RAB)'!J79</f>
        <v>23.315167292748338</v>
      </c>
      <c r="K79" s="113">
        <f>+'[1]4. Assets (RAB)'!K79</f>
        <v>22.995612719207688</v>
      </c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</row>
    <row r="80" spans="1:37" x14ac:dyDescent="0.25">
      <c r="A80" t="s">
        <v>189</v>
      </c>
      <c r="B80" s="9" t="s">
        <v>93</v>
      </c>
      <c r="C80" s="25" t="s">
        <v>416</v>
      </c>
      <c r="D80" s="113">
        <f>+'[1]4. Assets (RAB)'!D80</f>
        <v>38.675792867597927</v>
      </c>
      <c r="E80" s="113">
        <f>+'[1]4. Assets (RAB)'!E80</f>
        <v>37.765874003261608</v>
      </c>
      <c r="F80" s="113">
        <f>+'[1]4. Assets (RAB)'!F80</f>
        <v>36.799532988166504</v>
      </c>
      <c r="G80" s="113">
        <f>+'[1]4. Assets (RAB)'!G80</f>
        <v>35.844705905903737</v>
      </c>
      <c r="H80" s="113">
        <f>+'[1]4. Assets (RAB)'!H80</f>
        <v>34.662657602823963</v>
      </c>
      <c r="I80" s="113">
        <f>+'[1]4. Assets (RAB)'!I80</f>
        <v>33.690727778262527</v>
      </c>
      <c r="J80" s="113">
        <f>+'[1]4. Assets (RAB)'!J80</f>
        <v>32.72298584277857</v>
      </c>
      <c r="K80" s="113">
        <f>+'[1]4. Assets (RAB)'!K80</f>
        <v>31.738584728572519</v>
      </c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</row>
    <row r="81" spans="1:34" ht="30" x14ac:dyDescent="0.25">
      <c r="A81" t="s">
        <v>190</v>
      </c>
      <c r="B81" s="9" t="s">
        <v>94</v>
      </c>
      <c r="C81" s="25" t="s">
        <v>416</v>
      </c>
      <c r="D81" s="113">
        <f>+'[1]4. Assets (RAB)'!D81</f>
        <v>25.34330530608915</v>
      </c>
      <c r="E81" s="113">
        <f>+'[1]4. Assets (RAB)'!E81</f>
        <v>25.295278745530567</v>
      </c>
      <c r="F81" s="113">
        <f>+'[1]4. Assets (RAB)'!F81</f>
        <v>25.866821590124786</v>
      </c>
      <c r="G81" s="113">
        <f>+'[1]4. Assets (RAB)'!G81</f>
        <v>26.318874639749414</v>
      </c>
      <c r="H81" s="113">
        <f>+'[1]4. Assets (RAB)'!H81</f>
        <v>27.532695736348341</v>
      </c>
      <c r="I81" s="113">
        <f>+'[1]4. Assets (RAB)'!I81</f>
        <v>27.204299189408037</v>
      </c>
      <c r="J81" s="113">
        <f>+'[1]4. Assets (RAB)'!J81</f>
        <v>27.281839598009647</v>
      </c>
      <c r="K81" s="113">
        <f>+'[1]4. Assets (RAB)'!K81</f>
        <v>27.237448893741568</v>
      </c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</row>
    <row r="82" spans="1:34" x14ac:dyDescent="0.25">
      <c r="A82" t="s">
        <v>191</v>
      </c>
      <c r="B82" s="9" t="s">
        <v>97</v>
      </c>
      <c r="C82" s="25" t="s">
        <v>416</v>
      </c>
      <c r="D82" s="113">
        <f>+'[1]4. Assets (RAB)'!D82</f>
        <v>11.418551685423022</v>
      </c>
      <c r="E82" s="113">
        <f>+'[1]4. Assets (RAB)'!E82</f>
        <v>10.660354559247512</v>
      </c>
      <c r="F82" s="113">
        <f>+'[1]4. Assets (RAB)'!F82</f>
        <v>9.8951134605224844</v>
      </c>
      <c r="G82" s="113">
        <f>+'[1]4. Assets (RAB)'!G82</f>
        <v>9.3838257379820167</v>
      </c>
      <c r="H82" s="113">
        <f>+'[1]4. Assets (RAB)'!H82</f>
        <v>9.1025798398228801</v>
      </c>
      <c r="I82" s="113">
        <f>+'[1]4. Assets (RAB)'!I82</f>
        <v>8.9292688054702012</v>
      </c>
      <c r="J82" s="113">
        <f>+'[1]4. Assets (RAB)'!J82</f>
        <v>10.311876798468424</v>
      </c>
      <c r="K82" s="113">
        <f>+'[1]4. Assets (RAB)'!K82</f>
        <v>10.435037334403386</v>
      </c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</row>
    <row r="83" spans="1:34" x14ac:dyDescent="0.25">
      <c r="A83" t="s">
        <v>192</v>
      </c>
      <c r="B83" s="14" t="s">
        <v>98</v>
      </c>
      <c r="C83" s="25" t="s">
        <v>416</v>
      </c>
      <c r="D83" s="113">
        <f>+'[1]4. Assets (RAB)'!D83</f>
        <v>5.9922648910506906</v>
      </c>
      <c r="E83" s="113">
        <f>+'[1]4. Assets (RAB)'!E83</f>
        <v>5.4146975363343133</v>
      </c>
      <c r="F83" s="113">
        <f>+'[1]4. Assets (RAB)'!F83</f>
        <v>5.0408359887417875</v>
      </c>
      <c r="G83" s="113">
        <f>+'[1]4. Assets (RAB)'!G83</f>
        <v>4.7116068639278401</v>
      </c>
      <c r="H83" s="113">
        <f>+'[1]4. Assets (RAB)'!H83</f>
        <v>3.9610769738212621</v>
      </c>
      <c r="I83" s="113">
        <f>+'[1]4. Assets (RAB)'!I83</f>
        <v>3.9889494177515226</v>
      </c>
      <c r="J83" s="113">
        <f>+'[1]4. Assets (RAB)'!J83</f>
        <v>5.8254275188188247</v>
      </c>
      <c r="K83" s="113">
        <f>+'[1]4. Assets (RAB)'!K83</f>
        <v>4.9082844235957932</v>
      </c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</row>
    <row r="84" spans="1:34" x14ac:dyDescent="0.25">
      <c r="B84" s="9"/>
      <c r="C84" s="25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</row>
  </sheetData>
  <pageMargins left="0.70866141732283472" right="0.70866141732283472" top="0.74803149606299213" bottom="0.74803149606299213" header="0.31496062992125984" footer="0.31496062992125984"/>
  <pageSetup paperSize="8" scale="93" fitToHeight="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4"/>
  <sheetViews>
    <sheetView topLeftCell="A10" workbookViewId="0">
      <selection activeCell="C18" sqref="C18"/>
    </sheetView>
  </sheetViews>
  <sheetFormatPr defaultRowHeight="15" x14ac:dyDescent="0.25"/>
  <cols>
    <col min="1" max="1" width="13.85546875" customWidth="1"/>
    <col min="2" max="2" width="76.140625" bestFit="1" customWidth="1"/>
    <col min="3" max="3" width="14.42578125" bestFit="1" customWidth="1"/>
    <col min="12" max="12" width="21.28515625" customWidth="1"/>
  </cols>
  <sheetData>
    <row r="1" spans="1:12" ht="15.75" x14ac:dyDescent="0.25">
      <c r="B1" s="7" t="s">
        <v>26</v>
      </c>
    </row>
    <row r="3" spans="1:12" ht="30" x14ac:dyDescent="0.25">
      <c r="B3" s="1" t="s">
        <v>266</v>
      </c>
      <c r="D3" s="93">
        <v>2006</v>
      </c>
      <c r="E3" s="93">
        <v>2007</v>
      </c>
      <c r="F3" s="93">
        <v>2008</v>
      </c>
      <c r="G3" s="93">
        <v>2009</v>
      </c>
      <c r="H3" s="93">
        <v>2010</v>
      </c>
      <c r="I3" s="93">
        <v>2011</v>
      </c>
      <c r="J3" s="93">
        <v>2012</v>
      </c>
      <c r="K3" s="93">
        <v>2013</v>
      </c>
      <c r="L3" s="91" t="s">
        <v>325</v>
      </c>
    </row>
    <row r="4" spans="1:12" x14ac:dyDescent="0.25">
      <c r="A4" s="1" t="s">
        <v>23</v>
      </c>
      <c r="B4" s="1" t="s">
        <v>0</v>
      </c>
      <c r="C4" s="1" t="s">
        <v>16</v>
      </c>
    </row>
    <row r="5" spans="1:12" ht="15.75" x14ac:dyDescent="0.25">
      <c r="B5" s="28" t="s">
        <v>370</v>
      </c>
      <c r="C5" s="21"/>
      <c r="D5" s="131"/>
      <c r="E5" s="131"/>
      <c r="F5" s="131"/>
      <c r="G5" s="131"/>
      <c r="H5" s="131"/>
      <c r="I5" s="131"/>
      <c r="J5" s="131"/>
      <c r="K5" s="131"/>
    </row>
    <row r="6" spans="1:12" x14ac:dyDescent="0.25">
      <c r="B6" s="10" t="s">
        <v>43</v>
      </c>
      <c r="C6" s="25"/>
      <c r="D6" s="131"/>
      <c r="E6" s="131"/>
      <c r="F6" s="131"/>
      <c r="G6" s="131"/>
      <c r="H6" s="131"/>
      <c r="I6" s="131"/>
      <c r="J6" s="131"/>
      <c r="K6" s="131"/>
    </row>
    <row r="7" spans="1:12" x14ac:dyDescent="0.25">
      <c r="A7" t="s">
        <v>193</v>
      </c>
      <c r="B7" s="9" t="s">
        <v>44</v>
      </c>
      <c r="C7" s="25" t="s">
        <v>17</v>
      </c>
      <c r="D7" s="127">
        <v>2500</v>
      </c>
      <c r="E7" s="127">
        <v>2800</v>
      </c>
      <c r="F7" s="127">
        <v>3300</v>
      </c>
      <c r="G7" s="127">
        <v>2900</v>
      </c>
      <c r="H7" s="127">
        <v>3000</v>
      </c>
      <c r="I7" s="127">
        <v>2200</v>
      </c>
      <c r="J7" s="127">
        <v>1700</v>
      </c>
      <c r="K7" s="127">
        <v>2300</v>
      </c>
    </row>
    <row r="8" spans="1:12" x14ac:dyDescent="0.25">
      <c r="A8" t="s">
        <v>194</v>
      </c>
      <c r="B8" s="9" t="s">
        <v>45</v>
      </c>
      <c r="C8" s="25" t="s">
        <v>17</v>
      </c>
      <c r="D8" s="127">
        <v>67038.366632759004</v>
      </c>
      <c r="E8" s="127">
        <v>67828.257359986004</v>
      </c>
      <c r="F8" s="127">
        <v>67931.571031917003</v>
      </c>
      <c r="G8" s="127">
        <v>67626.238029020999</v>
      </c>
      <c r="H8" s="127">
        <v>66126.119478491994</v>
      </c>
      <c r="I8" s="127">
        <v>65131.334420277999</v>
      </c>
      <c r="J8" s="127">
        <v>63246.150635603997</v>
      </c>
      <c r="K8" s="127">
        <v>59547.668184578004</v>
      </c>
    </row>
    <row r="9" spans="1:12" x14ac:dyDescent="0.25">
      <c r="A9" t="s">
        <v>195</v>
      </c>
      <c r="B9" s="9" t="s">
        <v>1084</v>
      </c>
      <c r="C9" s="25" t="s">
        <v>17</v>
      </c>
      <c r="D9" s="137"/>
      <c r="E9" s="137"/>
      <c r="F9" s="137"/>
      <c r="G9" s="137"/>
      <c r="H9" s="137"/>
      <c r="I9" s="137"/>
      <c r="J9" s="137"/>
      <c r="K9" s="137"/>
    </row>
    <row r="10" spans="1:12" x14ac:dyDescent="0.25">
      <c r="A10" t="s">
        <v>1082</v>
      </c>
      <c r="B10" s="9" t="s">
        <v>1085</v>
      </c>
      <c r="C10" s="25" t="s">
        <v>17</v>
      </c>
      <c r="D10" s="137"/>
      <c r="E10" s="137"/>
      <c r="F10" s="137"/>
      <c r="G10" s="137"/>
      <c r="H10" s="137"/>
      <c r="I10" s="137"/>
      <c r="J10" s="137"/>
      <c r="K10" s="137"/>
    </row>
    <row r="11" spans="1:12" x14ac:dyDescent="0.25">
      <c r="A11" t="s">
        <v>1083</v>
      </c>
      <c r="B11" s="9" t="s">
        <v>1086</v>
      </c>
      <c r="C11" s="25" t="s">
        <v>17</v>
      </c>
      <c r="D11" s="127">
        <v>1400</v>
      </c>
      <c r="E11" s="127">
        <v>1600</v>
      </c>
      <c r="F11" s="127">
        <v>1700</v>
      </c>
      <c r="G11" s="127">
        <v>1700</v>
      </c>
      <c r="H11" s="127">
        <v>1900</v>
      </c>
      <c r="I11" s="127">
        <v>1900</v>
      </c>
      <c r="J11" s="127">
        <v>2000</v>
      </c>
      <c r="K11" s="127">
        <v>2000</v>
      </c>
    </row>
    <row r="12" spans="1:12" x14ac:dyDescent="0.25">
      <c r="A12" t="s">
        <v>1139</v>
      </c>
      <c r="B12" s="130" t="s">
        <v>1140</v>
      </c>
      <c r="C12" s="25" t="s">
        <v>17</v>
      </c>
      <c r="D12" s="127">
        <v>1900</v>
      </c>
      <c r="E12" s="127">
        <v>2700</v>
      </c>
      <c r="F12" s="127">
        <v>2900</v>
      </c>
      <c r="G12" s="127">
        <v>2100</v>
      </c>
      <c r="H12" s="127">
        <v>1400</v>
      </c>
      <c r="I12" s="127">
        <v>1500</v>
      </c>
      <c r="J12" s="127">
        <v>1300</v>
      </c>
      <c r="K12" s="127">
        <v>1300</v>
      </c>
    </row>
    <row r="13" spans="1:12" x14ac:dyDescent="0.25">
      <c r="A13" t="s">
        <v>196</v>
      </c>
      <c r="B13" s="22" t="s">
        <v>46</v>
      </c>
      <c r="C13" s="25" t="s">
        <v>17</v>
      </c>
      <c r="D13" s="116">
        <v>72900</v>
      </c>
      <c r="E13" s="116">
        <v>74900</v>
      </c>
      <c r="F13" s="116">
        <v>75800</v>
      </c>
      <c r="G13" s="116">
        <v>74400</v>
      </c>
      <c r="H13" s="116">
        <v>72300</v>
      </c>
      <c r="I13" s="116">
        <v>70800</v>
      </c>
      <c r="J13" s="116">
        <v>68200</v>
      </c>
      <c r="K13" s="116">
        <v>65200</v>
      </c>
    </row>
    <row r="14" spans="1:12" x14ac:dyDescent="0.25">
      <c r="B14" s="11"/>
      <c r="C14" s="25"/>
    </row>
    <row r="15" spans="1:12" x14ac:dyDescent="0.25">
      <c r="A15" t="s">
        <v>1141</v>
      </c>
      <c r="B15" s="130" t="s">
        <v>1142</v>
      </c>
      <c r="C15" s="25" t="s">
        <v>17</v>
      </c>
      <c r="D15" s="116">
        <v>11200</v>
      </c>
      <c r="E15" s="116">
        <v>10900</v>
      </c>
      <c r="F15" s="116">
        <v>10000</v>
      </c>
      <c r="G15" s="116">
        <v>9700</v>
      </c>
      <c r="H15" s="116">
        <v>11200</v>
      </c>
      <c r="I15" s="116">
        <v>11300</v>
      </c>
      <c r="J15" s="116">
        <v>10100</v>
      </c>
      <c r="K15" s="116">
        <v>8300</v>
      </c>
    </row>
    <row r="16" spans="1:12" x14ac:dyDescent="0.25">
      <c r="B16" s="11"/>
      <c r="C16" s="25"/>
    </row>
    <row r="17" spans="1:11" ht="15.75" x14ac:dyDescent="0.25">
      <c r="B17" s="29" t="s">
        <v>371</v>
      </c>
      <c r="C17" s="25"/>
    </row>
    <row r="18" spans="1:11" x14ac:dyDescent="0.25">
      <c r="B18" s="10" t="s">
        <v>395</v>
      </c>
      <c r="C18" s="25"/>
    </row>
    <row r="19" spans="1:11" ht="15" customHeight="1" x14ac:dyDescent="0.25">
      <c r="A19" t="s">
        <v>197</v>
      </c>
      <c r="B19" s="104" t="s">
        <v>47</v>
      </c>
      <c r="C19" s="25"/>
      <c r="D19" s="117">
        <v>1</v>
      </c>
      <c r="E19" s="116">
        <v>1</v>
      </c>
      <c r="F19" s="116">
        <v>1</v>
      </c>
      <c r="G19" s="116">
        <v>1</v>
      </c>
      <c r="H19" s="117">
        <v>1.5</v>
      </c>
      <c r="I19" s="116">
        <v>2</v>
      </c>
      <c r="J19" s="116">
        <v>2</v>
      </c>
      <c r="K19" s="116">
        <v>2</v>
      </c>
    </row>
    <row r="20" spans="1:11" ht="15" customHeight="1" x14ac:dyDescent="0.25">
      <c r="A20" t="s">
        <v>404</v>
      </c>
      <c r="B20" s="105" t="s">
        <v>48</v>
      </c>
      <c r="C20" s="106"/>
      <c r="D20" s="117">
        <v>11</v>
      </c>
      <c r="E20" s="116">
        <v>11</v>
      </c>
      <c r="F20" s="116">
        <v>11.5</v>
      </c>
      <c r="G20" s="116">
        <v>12.5</v>
      </c>
      <c r="H20" s="117">
        <v>13</v>
      </c>
      <c r="I20" s="116">
        <v>13.5</v>
      </c>
      <c r="J20" s="116">
        <v>14</v>
      </c>
      <c r="K20" s="116">
        <v>14</v>
      </c>
    </row>
    <row r="21" spans="1:11" ht="15" customHeight="1" x14ac:dyDescent="0.25">
      <c r="A21" t="s">
        <v>1087</v>
      </c>
      <c r="B21" s="105" t="s">
        <v>50</v>
      </c>
      <c r="C21" s="107"/>
      <c r="D21" s="117">
        <v>0</v>
      </c>
      <c r="E21" s="116">
        <v>0</v>
      </c>
      <c r="F21" s="116">
        <v>0</v>
      </c>
      <c r="G21" s="116">
        <v>0</v>
      </c>
      <c r="H21" s="117">
        <v>0</v>
      </c>
      <c r="I21" s="116">
        <v>0</v>
      </c>
      <c r="J21" s="116">
        <v>0</v>
      </c>
      <c r="K21" s="116">
        <v>0</v>
      </c>
    </row>
    <row r="22" spans="1:11" ht="15" customHeight="1" x14ac:dyDescent="0.25">
      <c r="A22" t="s">
        <v>1088</v>
      </c>
      <c r="B22" s="105" t="s">
        <v>51</v>
      </c>
      <c r="C22" s="107"/>
      <c r="D22" s="117">
        <v>4</v>
      </c>
      <c r="E22" s="116">
        <v>4</v>
      </c>
      <c r="F22" s="116">
        <v>4.5</v>
      </c>
      <c r="G22" s="116">
        <v>5</v>
      </c>
      <c r="H22" s="117">
        <v>5</v>
      </c>
      <c r="I22" s="116">
        <v>5</v>
      </c>
      <c r="J22" s="116">
        <v>5</v>
      </c>
      <c r="K22" s="116">
        <v>5</v>
      </c>
    </row>
    <row r="23" spans="1:11" ht="15" customHeight="1" x14ac:dyDescent="0.25">
      <c r="A23" t="s">
        <v>1089</v>
      </c>
      <c r="B23" s="105" t="s">
        <v>267</v>
      </c>
      <c r="C23" s="107"/>
      <c r="D23" s="117">
        <v>0</v>
      </c>
      <c r="E23" s="116">
        <v>0</v>
      </c>
      <c r="F23" s="116">
        <v>0</v>
      </c>
      <c r="G23" s="116">
        <v>0</v>
      </c>
      <c r="H23" s="117">
        <v>0</v>
      </c>
      <c r="I23" s="116">
        <v>0</v>
      </c>
      <c r="J23" s="116">
        <v>0</v>
      </c>
      <c r="K23" s="116">
        <v>0</v>
      </c>
    </row>
    <row r="24" spans="1:11" ht="15" customHeight="1" x14ac:dyDescent="0.25">
      <c r="A24" t="s">
        <v>1090</v>
      </c>
      <c r="B24" s="105" t="s">
        <v>268</v>
      </c>
      <c r="C24" s="107"/>
      <c r="D24" s="117">
        <v>0</v>
      </c>
      <c r="E24" s="116">
        <v>0</v>
      </c>
      <c r="F24" s="116">
        <v>0</v>
      </c>
      <c r="G24" s="116">
        <v>0</v>
      </c>
      <c r="H24" s="117">
        <v>0</v>
      </c>
      <c r="I24" s="116">
        <v>0</v>
      </c>
      <c r="J24" s="116">
        <v>0</v>
      </c>
      <c r="K24" s="116">
        <v>0</v>
      </c>
    </row>
    <row r="25" spans="1:11" ht="15" customHeight="1" x14ac:dyDescent="0.25">
      <c r="A25" t="s">
        <v>1091</v>
      </c>
      <c r="B25" s="105" t="s">
        <v>1092</v>
      </c>
      <c r="C25" s="107"/>
      <c r="D25" s="117">
        <v>1</v>
      </c>
      <c r="E25" s="116">
        <v>1</v>
      </c>
      <c r="F25" s="116">
        <v>1</v>
      </c>
      <c r="G25" s="116">
        <v>1</v>
      </c>
      <c r="H25" s="117">
        <v>1</v>
      </c>
      <c r="I25" s="116">
        <v>1</v>
      </c>
      <c r="J25" s="116">
        <v>1</v>
      </c>
      <c r="K25" s="116">
        <v>1</v>
      </c>
    </row>
    <row r="26" spans="1:11" ht="15" customHeight="1" x14ac:dyDescent="0.25">
      <c r="A26" t="s">
        <v>1093</v>
      </c>
      <c r="B26" s="105" t="s">
        <v>1094</v>
      </c>
      <c r="C26" s="107"/>
      <c r="D26" s="117">
        <v>0</v>
      </c>
      <c r="E26" s="116">
        <v>0</v>
      </c>
      <c r="F26" s="116">
        <v>0</v>
      </c>
      <c r="G26" s="116">
        <v>0</v>
      </c>
      <c r="H26" s="117">
        <v>0</v>
      </c>
      <c r="I26" s="116">
        <v>0</v>
      </c>
      <c r="J26" s="116">
        <v>0</v>
      </c>
      <c r="K26" s="116">
        <v>0</v>
      </c>
    </row>
    <row r="27" spans="1:11" x14ac:dyDescent="0.25">
      <c r="B27" s="10"/>
      <c r="C27" s="25"/>
    </row>
    <row r="28" spans="1:11" x14ac:dyDescent="0.25">
      <c r="B28" s="10" t="s">
        <v>396</v>
      </c>
      <c r="C28" s="25"/>
    </row>
    <row r="29" spans="1:11" x14ac:dyDescent="0.25">
      <c r="A29" t="s">
        <v>387</v>
      </c>
      <c r="B29" s="104" t="s">
        <v>47</v>
      </c>
      <c r="C29" s="25"/>
      <c r="D29" s="117">
        <v>0</v>
      </c>
      <c r="E29" s="116">
        <v>0</v>
      </c>
      <c r="F29" s="116">
        <v>0</v>
      </c>
      <c r="G29" s="116">
        <v>0</v>
      </c>
      <c r="H29" s="117">
        <v>0</v>
      </c>
      <c r="I29" s="116">
        <v>0</v>
      </c>
      <c r="J29" s="116">
        <v>0</v>
      </c>
      <c r="K29" s="116">
        <v>0</v>
      </c>
    </row>
    <row r="30" spans="1:11" x14ac:dyDescent="0.25">
      <c r="A30" t="s">
        <v>405</v>
      </c>
      <c r="B30" s="105" t="s">
        <v>48</v>
      </c>
      <c r="C30" s="106"/>
      <c r="D30" s="117">
        <v>5</v>
      </c>
      <c r="E30" s="116">
        <v>5</v>
      </c>
      <c r="F30" s="116">
        <v>5</v>
      </c>
      <c r="G30" s="116">
        <v>5</v>
      </c>
      <c r="H30" s="117">
        <v>5</v>
      </c>
      <c r="I30" s="116">
        <v>5</v>
      </c>
      <c r="J30" s="116">
        <v>5</v>
      </c>
      <c r="K30" s="116">
        <v>5</v>
      </c>
    </row>
    <row r="31" spans="1:11" x14ac:dyDescent="0.25">
      <c r="A31" t="s">
        <v>1095</v>
      </c>
      <c r="B31" s="105" t="s">
        <v>50</v>
      </c>
      <c r="C31" s="107"/>
      <c r="D31" s="117">
        <v>2</v>
      </c>
      <c r="E31" s="116">
        <v>2</v>
      </c>
      <c r="F31" s="116">
        <v>2</v>
      </c>
      <c r="G31" s="116">
        <v>2</v>
      </c>
      <c r="H31" s="117">
        <v>2</v>
      </c>
      <c r="I31" s="116">
        <v>2</v>
      </c>
      <c r="J31" s="116">
        <v>2</v>
      </c>
      <c r="K31" s="116">
        <v>2</v>
      </c>
    </row>
    <row r="32" spans="1:11" x14ac:dyDescent="0.25">
      <c r="A32" t="s">
        <v>1096</v>
      </c>
      <c r="B32" s="105" t="s">
        <v>51</v>
      </c>
      <c r="C32" s="107"/>
      <c r="D32" s="117">
        <v>43</v>
      </c>
      <c r="E32" s="116">
        <v>43</v>
      </c>
      <c r="F32" s="116">
        <v>45.5</v>
      </c>
      <c r="G32" s="116">
        <v>48</v>
      </c>
      <c r="H32" s="117">
        <v>48.5</v>
      </c>
      <c r="I32" s="116">
        <v>49.5</v>
      </c>
      <c r="J32" s="116">
        <v>50.5</v>
      </c>
      <c r="K32" s="116">
        <v>52.5</v>
      </c>
    </row>
    <row r="33" spans="1:11" x14ac:dyDescent="0.25">
      <c r="A33" t="s">
        <v>1097</v>
      </c>
      <c r="B33" s="105" t="s">
        <v>267</v>
      </c>
      <c r="C33" s="107"/>
      <c r="D33" s="117">
        <v>27</v>
      </c>
      <c r="E33" s="116">
        <v>27</v>
      </c>
      <c r="F33" s="116">
        <v>28</v>
      </c>
      <c r="G33" s="116">
        <v>29</v>
      </c>
      <c r="H33" s="117">
        <v>29</v>
      </c>
      <c r="I33" s="116">
        <v>29</v>
      </c>
      <c r="J33" s="116">
        <v>29</v>
      </c>
      <c r="K33" s="116">
        <v>29</v>
      </c>
    </row>
    <row r="34" spans="1:11" x14ac:dyDescent="0.25">
      <c r="A34" t="s">
        <v>1098</v>
      </c>
      <c r="B34" s="105" t="s">
        <v>268</v>
      </c>
      <c r="C34" s="107"/>
      <c r="D34" s="117">
        <v>6</v>
      </c>
      <c r="E34" s="116">
        <v>6</v>
      </c>
      <c r="F34" s="116">
        <v>6</v>
      </c>
      <c r="G34" s="116">
        <v>5.5</v>
      </c>
      <c r="H34" s="117">
        <v>5</v>
      </c>
      <c r="I34" s="116">
        <v>5</v>
      </c>
      <c r="J34" s="116">
        <v>5</v>
      </c>
      <c r="K34" s="116">
        <v>5</v>
      </c>
    </row>
    <row r="35" spans="1:11" x14ac:dyDescent="0.25">
      <c r="A35" t="s">
        <v>1099</v>
      </c>
      <c r="B35" s="105" t="s">
        <v>1092</v>
      </c>
      <c r="C35" s="107"/>
      <c r="D35" s="117">
        <v>2</v>
      </c>
      <c r="E35" s="116">
        <v>2</v>
      </c>
      <c r="F35" s="116">
        <v>2</v>
      </c>
      <c r="G35" s="116">
        <v>2</v>
      </c>
      <c r="H35" s="117">
        <v>2</v>
      </c>
      <c r="I35" s="116">
        <v>2</v>
      </c>
      <c r="J35" s="116">
        <v>2</v>
      </c>
      <c r="K35" s="116">
        <v>2</v>
      </c>
    </row>
    <row r="36" spans="1:11" x14ac:dyDescent="0.25">
      <c r="A36" t="s">
        <v>1100</v>
      </c>
      <c r="B36" s="105" t="s">
        <v>1094</v>
      </c>
      <c r="C36" s="107"/>
      <c r="D36" s="117">
        <v>1</v>
      </c>
      <c r="E36" s="116">
        <v>1</v>
      </c>
      <c r="F36" s="116">
        <v>1</v>
      </c>
      <c r="G36" s="116">
        <v>1</v>
      </c>
      <c r="H36" s="117">
        <v>1</v>
      </c>
      <c r="I36" s="116">
        <v>1</v>
      </c>
      <c r="J36" s="116">
        <v>1</v>
      </c>
      <c r="K36" s="116">
        <v>1</v>
      </c>
    </row>
    <row r="37" spans="1:11" x14ac:dyDescent="0.25">
      <c r="B37" s="10"/>
      <c r="C37" s="25"/>
    </row>
    <row r="38" spans="1:11" ht="15.75" x14ac:dyDescent="0.25">
      <c r="B38" s="29" t="s">
        <v>372</v>
      </c>
      <c r="C38" s="25"/>
    </row>
    <row r="39" spans="1:11" x14ac:dyDescent="0.25">
      <c r="B39" s="23" t="s">
        <v>359</v>
      </c>
      <c r="C39" s="25"/>
    </row>
    <row r="40" spans="1:11" x14ac:dyDescent="0.25">
      <c r="A40" t="s">
        <v>198</v>
      </c>
      <c r="B40" s="9" t="s">
        <v>58</v>
      </c>
      <c r="C40" s="25" t="s">
        <v>19</v>
      </c>
      <c r="D40" s="116">
        <v>12600</v>
      </c>
      <c r="E40" s="116">
        <v>12400</v>
      </c>
      <c r="F40" s="116">
        <v>13200</v>
      </c>
      <c r="G40" s="116">
        <v>13700</v>
      </c>
      <c r="H40" s="116">
        <v>13200</v>
      </c>
      <c r="I40" s="116">
        <v>13700</v>
      </c>
      <c r="J40" s="116">
        <v>11900</v>
      </c>
      <c r="K40" s="116">
        <v>12700</v>
      </c>
    </row>
    <row r="41" spans="1:11" x14ac:dyDescent="0.25">
      <c r="A41" t="s">
        <v>199</v>
      </c>
      <c r="B41" s="9" t="s">
        <v>309</v>
      </c>
      <c r="C41" s="25" t="s">
        <v>19</v>
      </c>
      <c r="D41" s="87">
        <v>12900</v>
      </c>
      <c r="E41" s="87">
        <v>13600</v>
      </c>
      <c r="F41" s="87">
        <v>14600</v>
      </c>
      <c r="G41" s="87">
        <v>14400</v>
      </c>
      <c r="H41" s="87">
        <v>14600</v>
      </c>
      <c r="I41" s="87">
        <v>13900</v>
      </c>
      <c r="J41" s="87">
        <v>13400</v>
      </c>
      <c r="K41" s="87">
        <v>13100</v>
      </c>
    </row>
    <row r="42" spans="1:11" x14ac:dyDescent="0.25">
      <c r="A42" t="s">
        <v>200</v>
      </c>
      <c r="B42" s="9" t="s">
        <v>310</v>
      </c>
      <c r="C42" s="25" t="s">
        <v>19</v>
      </c>
      <c r="D42" s="87">
        <v>12100</v>
      </c>
      <c r="E42" s="87">
        <v>13000</v>
      </c>
      <c r="F42" s="87">
        <v>13600</v>
      </c>
      <c r="G42" s="87">
        <v>13300</v>
      </c>
      <c r="H42" s="87">
        <v>13600</v>
      </c>
      <c r="I42" s="87">
        <v>13000</v>
      </c>
      <c r="J42" s="87">
        <v>12800</v>
      </c>
      <c r="K42" s="87">
        <v>12500</v>
      </c>
    </row>
    <row r="43" spans="1:11" x14ac:dyDescent="0.25">
      <c r="A43" t="s">
        <v>201</v>
      </c>
      <c r="B43" s="9" t="s">
        <v>59</v>
      </c>
      <c r="C43" s="25" t="s">
        <v>19</v>
      </c>
      <c r="D43" s="116">
        <v>17800</v>
      </c>
      <c r="E43" s="116">
        <v>18200</v>
      </c>
      <c r="F43" s="116">
        <v>17900</v>
      </c>
      <c r="G43" s="116">
        <v>18500</v>
      </c>
      <c r="H43" s="116">
        <v>18300</v>
      </c>
      <c r="I43" s="116">
        <v>18600</v>
      </c>
      <c r="J43" s="116">
        <v>17800</v>
      </c>
      <c r="K43" s="116">
        <v>17100</v>
      </c>
    </row>
    <row r="44" spans="1:11" ht="30" x14ac:dyDescent="0.25">
      <c r="A44" t="s">
        <v>313</v>
      </c>
      <c r="B44" s="9" t="s">
        <v>311</v>
      </c>
      <c r="C44" s="25" t="s">
        <v>19</v>
      </c>
      <c r="D44" s="118"/>
      <c r="E44" s="118"/>
      <c r="F44" s="118"/>
      <c r="G44" s="118"/>
      <c r="H44" s="118"/>
      <c r="I44" s="118"/>
      <c r="J44" s="118"/>
      <c r="K44" s="118"/>
    </row>
    <row r="45" spans="1:11" ht="30" x14ac:dyDescent="0.25">
      <c r="A45" t="s">
        <v>314</v>
      </c>
      <c r="B45" s="9" t="s">
        <v>312</v>
      </c>
      <c r="C45" s="25" t="s">
        <v>19</v>
      </c>
      <c r="D45" s="118"/>
      <c r="E45" s="118"/>
      <c r="F45" s="118"/>
      <c r="G45" s="118"/>
      <c r="H45" s="118"/>
      <c r="I45" s="118"/>
      <c r="J45" s="118"/>
      <c r="K45" s="118"/>
    </row>
    <row r="46" spans="1:11" x14ac:dyDescent="0.25">
      <c r="B46" s="23" t="s">
        <v>360</v>
      </c>
      <c r="C46" s="25"/>
    </row>
    <row r="47" spans="1:11" x14ac:dyDescent="0.25">
      <c r="A47" t="s">
        <v>202</v>
      </c>
      <c r="B47" s="9" t="s">
        <v>58</v>
      </c>
      <c r="C47" s="25" t="s">
        <v>18</v>
      </c>
      <c r="D47" s="119">
        <v>12900</v>
      </c>
      <c r="E47" s="119">
        <v>12700</v>
      </c>
      <c r="F47" s="119">
        <v>13800</v>
      </c>
      <c r="G47" s="119">
        <v>13800</v>
      </c>
      <c r="H47" s="119">
        <v>13600</v>
      </c>
      <c r="I47" s="119">
        <v>14300</v>
      </c>
      <c r="J47" s="119">
        <v>12000</v>
      </c>
      <c r="K47" s="119">
        <v>13000</v>
      </c>
    </row>
    <row r="48" spans="1:11" x14ac:dyDescent="0.25">
      <c r="A48" t="s">
        <v>203</v>
      </c>
      <c r="B48" s="9" t="s">
        <v>309</v>
      </c>
      <c r="C48" s="25" t="s">
        <v>18</v>
      </c>
      <c r="D48" s="87">
        <v>13200</v>
      </c>
      <c r="E48" s="87">
        <v>13900</v>
      </c>
      <c r="F48" s="87">
        <v>15200</v>
      </c>
      <c r="G48" s="87">
        <v>14500</v>
      </c>
      <c r="H48" s="87">
        <v>15100</v>
      </c>
      <c r="I48" s="87">
        <v>14500</v>
      </c>
      <c r="J48" s="87">
        <v>13500</v>
      </c>
      <c r="K48" s="87">
        <v>13400</v>
      </c>
    </row>
    <row r="49" spans="1:11" x14ac:dyDescent="0.25">
      <c r="A49" t="s">
        <v>204</v>
      </c>
      <c r="B49" s="9" t="s">
        <v>310</v>
      </c>
      <c r="C49" s="25" t="s">
        <v>18</v>
      </c>
      <c r="D49" s="87">
        <v>12300</v>
      </c>
      <c r="E49" s="87">
        <v>13300</v>
      </c>
      <c r="F49" s="87">
        <v>14200</v>
      </c>
      <c r="G49" s="87">
        <v>13400</v>
      </c>
      <c r="H49" s="87">
        <v>14000</v>
      </c>
      <c r="I49" s="87">
        <v>13500</v>
      </c>
      <c r="J49" s="87">
        <v>12900</v>
      </c>
      <c r="K49" s="87">
        <v>12800</v>
      </c>
    </row>
    <row r="50" spans="1:11" x14ac:dyDescent="0.25">
      <c r="A50" t="s">
        <v>205</v>
      </c>
      <c r="B50" s="9" t="s">
        <v>59</v>
      </c>
      <c r="C50" s="25" t="s">
        <v>18</v>
      </c>
      <c r="D50" s="119">
        <v>18200</v>
      </c>
      <c r="E50" s="119">
        <v>18600</v>
      </c>
      <c r="F50" s="119">
        <v>18600</v>
      </c>
      <c r="G50" s="119">
        <v>18700</v>
      </c>
      <c r="H50" s="119">
        <v>18900</v>
      </c>
      <c r="I50" s="119">
        <v>19400</v>
      </c>
      <c r="J50" s="119">
        <v>18000</v>
      </c>
      <c r="K50" s="119">
        <v>17400</v>
      </c>
    </row>
    <row r="51" spans="1:11" ht="30" x14ac:dyDescent="0.25">
      <c r="A51" t="s">
        <v>315</v>
      </c>
      <c r="B51" s="9" t="s">
        <v>311</v>
      </c>
      <c r="C51" s="25" t="s">
        <v>18</v>
      </c>
      <c r="D51" s="118"/>
      <c r="E51" s="118"/>
      <c r="F51" s="118"/>
      <c r="G51" s="118"/>
      <c r="H51" s="118"/>
      <c r="I51" s="118"/>
      <c r="J51" s="118"/>
      <c r="K51" s="118"/>
    </row>
    <row r="52" spans="1:11" ht="30" x14ac:dyDescent="0.25">
      <c r="A52" t="s">
        <v>316</v>
      </c>
      <c r="B52" s="9" t="s">
        <v>312</v>
      </c>
      <c r="C52" s="25" t="s">
        <v>18</v>
      </c>
      <c r="D52" s="118"/>
      <c r="E52" s="118"/>
      <c r="F52" s="118"/>
      <c r="G52" s="118"/>
      <c r="H52" s="118"/>
      <c r="I52" s="118"/>
      <c r="J52" s="118"/>
      <c r="K52" s="118"/>
    </row>
    <row r="53" spans="1:11" x14ac:dyDescent="0.25">
      <c r="B53" s="9"/>
      <c r="C53" s="25"/>
    </row>
    <row r="54" spans="1:11" x14ac:dyDescent="0.25">
      <c r="B54" s="23" t="s">
        <v>386</v>
      </c>
      <c r="C54" s="25"/>
    </row>
    <row r="55" spans="1:11" x14ac:dyDescent="0.25">
      <c r="B55" s="10" t="s">
        <v>291</v>
      </c>
      <c r="C55" s="25"/>
    </row>
    <row r="56" spans="1:11" x14ac:dyDescent="0.25">
      <c r="A56" t="s">
        <v>293</v>
      </c>
      <c r="B56" s="21" t="s">
        <v>292</v>
      </c>
      <c r="C56" s="25" t="s">
        <v>290</v>
      </c>
      <c r="D56" s="119">
        <v>0.98</v>
      </c>
      <c r="E56" s="119">
        <v>0.98</v>
      </c>
      <c r="F56" s="119">
        <v>0.96</v>
      </c>
      <c r="G56" s="119">
        <v>0.99</v>
      </c>
      <c r="H56" s="119">
        <v>0.97</v>
      </c>
      <c r="I56" s="119">
        <v>0.96</v>
      </c>
      <c r="J56" s="119">
        <v>0.99</v>
      </c>
      <c r="K56" s="119">
        <v>0.98</v>
      </c>
    </row>
    <row r="57" spans="1:11" x14ac:dyDescent="0.25">
      <c r="A57" t="s">
        <v>301</v>
      </c>
      <c r="B57" s="9" t="s">
        <v>294</v>
      </c>
      <c r="C57" s="25" t="s">
        <v>290</v>
      </c>
      <c r="D57" s="119">
        <v>0.98</v>
      </c>
      <c r="E57" s="119">
        <v>0.98</v>
      </c>
      <c r="F57" s="119">
        <v>0.96</v>
      </c>
      <c r="G57" s="119">
        <v>0.99</v>
      </c>
      <c r="H57" s="119">
        <v>0.97</v>
      </c>
      <c r="I57" s="119">
        <v>0.96</v>
      </c>
      <c r="J57" s="119">
        <v>0.99</v>
      </c>
      <c r="K57" s="119">
        <v>0.98</v>
      </c>
    </row>
    <row r="58" spans="1:11" x14ac:dyDescent="0.25">
      <c r="A58" t="s">
        <v>302</v>
      </c>
      <c r="B58" s="9" t="s">
        <v>295</v>
      </c>
      <c r="C58" s="25" t="s">
        <v>290</v>
      </c>
      <c r="D58" s="119">
        <v>0.98</v>
      </c>
      <c r="E58" s="119">
        <v>0.98</v>
      </c>
      <c r="F58" s="119">
        <v>0.96</v>
      </c>
      <c r="G58" s="119">
        <v>0.99</v>
      </c>
      <c r="H58" s="119">
        <v>0.97</v>
      </c>
      <c r="I58" s="119">
        <v>0.96</v>
      </c>
      <c r="J58" s="119">
        <v>0.99</v>
      </c>
      <c r="K58" s="119">
        <v>0.98</v>
      </c>
    </row>
    <row r="59" spans="1:11" x14ac:dyDescent="0.25">
      <c r="A59" t="s">
        <v>303</v>
      </c>
      <c r="B59" s="9" t="s">
        <v>296</v>
      </c>
      <c r="C59" s="25" t="s">
        <v>290</v>
      </c>
      <c r="D59" s="119">
        <v>0.98</v>
      </c>
      <c r="E59" s="119">
        <v>0.98</v>
      </c>
      <c r="F59" s="119">
        <v>0.96</v>
      </c>
      <c r="G59" s="119">
        <v>0.99</v>
      </c>
      <c r="H59" s="119">
        <v>0.97</v>
      </c>
      <c r="I59" s="119">
        <v>0.96</v>
      </c>
      <c r="J59" s="119">
        <v>0.99</v>
      </c>
      <c r="K59" s="119">
        <v>0.98</v>
      </c>
    </row>
    <row r="60" spans="1:11" x14ac:dyDescent="0.25">
      <c r="A60" t="s">
        <v>304</v>
      </c>
      <c r="B60" s="9" t="s">
        <v>297</v>
      </c>
      <c r="C60" s="25" t="s">
        <v>290</v>
      </c>
      <c r="D60" s="119">
        <v>0.98</v>
      </c>
      <c r="E60" s="119">
        <v>0.98</v>
      </c>
      <c r="F60" s="119">
        <v>0.96</v>
      </c>
      <c r="G60" s="119">
        <v>0.99</v>
      </c>
      <c r="H60" s="119">
        <v>0.97</v>
      </c>
      <c r="I60" s="119">
        <v>0.96</v>
      </c>
      <c r="J60" s="119">
        <v>0.99</v>
      </c>
      <c r="K60" s="119">
        <v>0.98</v>
      </c>
    </row>
    <row r="61" spans="1:11" x14ac:dyDescent="0.25">
      <c r="A61" t="s">
        <v>305</v>
      </c>
      <c r="B61" s="9" t="s">
        <v>298</v>
      </c>
      <c r="C61" s="25" t="s">
        <v>290</v>
      </c>
      <c r="D61" s="119">
        <v>0.98</v>
      </c>
      <c r="E61" s="119">
        <v>0.98</v>
      </c>
      <c r="F61" s="119">
        <v>0.96</v>
      </c>
      <c r="G61" s="119">
        <v>0.99</v>
      </c>
      <c r="H61" s="119">
        <v>0.97</v>
      </c>
      <c r="I61" s="119">
        <v>0.96</v>
      </c>
      <c r="J61" s="119">
        <v>0.99</v>
      </c>
      <c r="K61" s="119">
        <v>0.98</v>
      </c>
    </row>
    <row r="62" spans="1:11" x14ac:dyDescent="0.25">
      <c r="A62" t="s">
        <v>306</v>
      </c>
      <c r="B62" s="9" t="s">
        <v>299</v>
      </c>
      <c r="C62" s="25" t="s">
        <v>290</v>
      </c>
      <c r="D62" s="119">
        <v>0.98</v>
      </c>
      <c r="E62" s="119">
        <v>0.98</v>
      </c>
      <c r="F62" s="119">
        <v>0.96</v>
      </c>
      <c r="G62" s="119">
        <v>0.99</v>
      </c>
      <c r="H62" s="119">
        <v>0.97</v>
      </c>
      <c r="I62" s="119">
        <v>0.96</v>
      </c>
      <c r="J62" s="119">
        <v>0.99</v>
      </c>
      <c r="K62" s="119">
        <v>0.98</v>
      </c>
    </row>
    <row r="63" spans="1:11" x14ac:dyDescent="0.25">
      <c r="A63" t="s">
        <v>307</v>
      </c>
      <c r="B63" s="9" t="s">
        <v>300</v>
      </c>
      <c r="C63" s="25" t="s">
        <v>290</v>
      </c>
      <c r="D63" s="119">
        <v>0.98</v>
      </c>
      <c r="E63" s="119">
        <v>0.98</v>
      </c>
      <c r="F63" s="119">
        <v>0.96</v>
      </c>
      <c r="G63" s="119">
        <v>0.99</v>
      </c>
      <c r="H63" s="119">
        <v>0.97</v>
      </c>
      <c r="I63" s="119">
        <v>0.96</v>
      </c>
      <c r="J63" s="119">
        <v>0.99</v>
      </c>
      <c r="K63" s="119">
        <v>0.98</v>
      </c>
    </row>
    <row r="64" spans="1:11" ht="15" customHeight="1" x14ac:dyDescent="0.25">
      <c r="A64" s="92" t="s">
        <v>388</v>
      </c>
      <c r="B64" s="139" t="s">
        <v>406</v>
      </c>
      <c r="C64" s="140"/>
      <c r="D64" s="140"/>
      <c r="E64" s="140"/>
      <c r="F64" s="140"/>
      <c r="G64" s="140"/>
      <c r="H64" s="140"/>
      <c r="I64" s="140"/>
      <c r="J64" s="140"/>
      <c r="K64" s="141"/>
    </row>
  </sheetData>
  <mergeCells count="1">
    <mergeCell ref="B64:K64"/>
  </mergeCells>
  <pageMargins left="0.70866141732283472" right="0.70866141732283472" top="0.74803149606299213" bottom="0.74803149606299213" header="0.31496062992125984" footer="0.31496062992125984"/>
  <pageSetup paperSize="8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84"/>
  <sheetViews>
    <sheetView workbookViewId="0">
      <selection activeCell="D8" sqref="D8"/>
    </sheetView>
  </sheetViews>
  <sheetFormatPr defaultRowHeight="15" x14ac:dyDescent="0.25"/>
  <cols>
    <col min="1" max="1" width="14.42578125" customWidth="1"/>
    <col min="2" max="2" width="88" customWidth="1"/>
    <col min="4" max="11" width="10.5703125" bestFit="1" customWidth="1"/>
    <col min="12" max="12" width="21.28515625" customWidth="1"/>
  </cols>
  <sheetData>
    <row r="1" spans="1:24" ht="15.75" x14ac:dyDescent="0.25">
      <c r="B1" s="7" t="s">
        <v>27</v>
      </c>
    </row>
    <row r="2" spans="1:24" x14ac:dyDescent="0.25">
      <c r="B2" s="53"/>
      <c r="M2" s="1"/>
      <c r="X2" s="1"/>
    </row>
    <row r="3" spans="1:24" ht="30" x14ac:dyDescent="0.25">
      <c r="B3" s="1" t="s">
        <v>266</v>
      </c>
      <c r="D3" s="93">
        <v>2006</v>
      </c>
      <c r="E3" s="93">
        <v>2007</v>
      </c>
      <c r="F3" s="93">
        <v>2008</v>
      </c>
      <c r="G3" s="93">
        <v>2009</v>
      </c>
      <c r="H3" s="93">
        <v>2010</v>
      </c>
      <c r="I3" s="93">
        <v>2011</v>
      </c>
      <c r="J3" s="93">
        <v>2012</v>
      </c>
      <c r="K3" s="93">
        <v>2013</v>
      </c>
      <c r="L3" s="91" t="s">
        <v>325</v>
      </c>
    </row>
    <row r="4" spans="1:24" x14ac:dyDescent="0.25">
      <c r="A4" s="1" t="s">
        <v>23</v>
      </c>
      <c r="B4" s="1" t="s">
        <v>0</v>
      </c>
      <c r="C4" s="1" t="s">
        <v>1</v>
      </c>
    </row>
    <row r="5" spans="1:24" ht="15.75" x14ac:dyDescent="0.25">
      <c r="B5" s="28" t="s">
        <v>373</v>
      </c>
      <c r="C5" s="25"/>
    </row>
    <row r="6" spans="1:24" x14ac:dyDescent="0.25">
      <c r="B6" s="23" t="s">
        <v>374</v>
      </c>
      <c r="C6" s="25"/>
    </row>
    <row r="7" spans="1:24" x14ac:dyDescent="0.25">
      <c r="A7" t="s">
        <v>206</v>
      </c>
      <c r="B7" s="9" t="s">
        <v>47</v>
      </c>
      <c r="C7" s="25" t="s">
        <v>21</v>
      </c>
      <c r="D7" s="112">
        <v>291.54599999999999</v>
      </c>
      <c r="E7" s="112">
        <v>291.54599999999999</v>
      </c>
      <c r="F7" s="112">
        <v>291.54599999999999</v>
      </c>
      <c r="G7" s="112">
        <v>518.17599999999993</v>
      </c>
      <c r="H7" s="112">
        <v>744.80599999999993</v>
      </c>
      <c r="I7" s="112">
        <v>1028.0059999999999</v>
      </c>
      <c r="J7" s="112">
        <v>1028.0059999999999</v>
      </c>
      <c r="K7" s="112">
        <v>1029.9939999999999</v>
      </c>
    </row>
    <row r="8" spans="1:24" x14ac:dyDescent="0.25">
      <c r="A8" t="s">
        <v>207</v>
      </c>
      <c r="B8" s="9" t="s">
        <v>48</v>
      </c>
      <c r="C8" s="25" t="s">
        <v>21</v>
      </c>
      <c r="D8" s="112">
        <v>6013.1170000000011</v>
      </c>
      <c r="E8" s="112">
        <v>6022.1580000000022</v>
      </c>
      <c r="F8" s="112">
        <v>6022.1580000000022</v>
      </c>
      <c r="G8" s="112">
        <v>5795.3680000000022</v>
      </c>
      <c r="H8" s="112">
        <v>5678.0340000000006</v>
      </c>
      <c r="I8" s="112">
        <v>5412.5520000000006</v>
      </c>
      <c r="J8" s="112">
        <v>5412.5520000000006</v>
      </c>
      <c r="K8" s="112">
        <v>5444.415</v>
      </c>
    </row>
    <row r="9" spans="1:24" x14ac:dyDescent="0.25">
      <c r="A9" t="s">
        <v>208</v>
      </c>
      <c r="B9" s="9" t="s">
        <v>49</v>
      </c>
      <c r="C9" s="25" t="s">
        <v>21</v>
      </c>
      <c r="D9" s="112">
        <v>0</v>
      </c>
      <c r="E9" s="112">
        <v>0</v>
      </c>
      <c r="F9" s="112">
        <v>0</v>
      </c>
      <c r="G9" s="112">
        <v>0</v>
      </c>
      <c r="H9" s="112">
        <v>0</v>
      </c>
      <c r="I9" s="112">
        <v>0</v>
      </c>
      <c r="J9" s="112">
        <v>0</v>
      </c>
      <c r="K9" s="112">
        <v>0</v>
      </c>
    </row>
    <row r="10" spans="1:24" x14ac:dyDescent="0.25">
      <c r="A10" t="s">
        <v>209</v>
      </c>
      <c r="B10" s="9" t="s">
        <v>50</v>
      </c>
      <c r="C10" s="25" t="s">
        <v>21</v>
      </c>
      <c r="D10" s="112">
        <v>681.17200000000003</v>
      </c>
      <c r="E10" s="112">
        <v>681.17200000000003</v>
      </c>
      <c r="F10" s="112">
        <v>681.17200000000003</v>
      </c>
      <c r="G10" s="112">
        <v>681.17200000000003</v>
      </c>
      <c r="H10" s="112">
        <v>681.17200000000003</v>
      </c>
      <c r="I10" s="112">
        <v>681.17200000000003</v>
      </c>
      <c r="J10" s="112">
        <v>681.17200000000003</v>
      </c>
      <c r="K10" s="112">
        <v>681.17200000000003</v>
      </c>
    </row>
    <row r="11" spans="1:24" x14ac:dyDescent="0.25">
      <c r="A11" t="s">
        <v>210</v>
      </c>
      <c r="B11" s="9" t="s">
        <v>51</v>
      </c>
      <c r="C11" s="25" t="s">
        <v>21</v>
      </c>
      <c r="D11" s="112">
        <v>5418.5640000000003</v>
      </c>
      <c r="E11" s="112">
        <v>5418.7860000000019</v>
      </c>
      <c r="F11" s="112">
        <v>5415.8060000000014</v>
      </c>
      <c r="G11" s="112">
        <v>5415.8010000000004</v>
      </c>
      <c r="H11" s="112">
        <v>5530.5389999999979</v>
      </c>
      <c r="I11" s="112">
        <v>5512.2249999999995</v>
      </c>
      <c r="J11" s="112">
        <v>5527.5689999999995</v>
      </c>
      <c r="K11" s="112">
        <v>5690.1280000000024</v>
      </c>
    </row>
    <row r="12" spans="1:24" x14ac:dyDescent="0.25">
      <c r="A12" t="s">
        <v>211</v>
      </c>
      <c r="B12" s="9" t="s">
        <v>267</v>
      </c>
      <c r="C12" s="25" t="s">
        <v>21</v>
      </c>
      <c r="D12" s="112">
        <v>64.924000000000007</v>
      </c>
      <c r="E12" s="112">
        <v>64.924000000000007</v>
      </c>
      <c r="F12" s="112">
        <v>64.924000000000007</v>
      </c>
      <c r="G12" s="112">
        <v>64.924000000000007</v>
      </c>
      <c r="H12" s="112">
        <v>0</v>
      </c>
      <c r="I12" s="112">
        <v>0</v>
      </c>
      <c r="J12" s="112">
        <v>0</v>
      </c>
      <c r="K12" s="112">
        <v>0</v>
      </c>
    </row>
    <row r="13" spans="1:24" x14ac:dyDescent="0.25">
      <c r="A13" t="s">
        <v>212</v>
      </c>
      <c r="B13" s="9" t="s">
        <v>268</v>
      </c>
      <c r="C13" s="25" t="s">
        <v>21</v>
      </c>
      <c r="D13" s="112">
        <v>0</v>
      </c>
      <c r="E13" s="112">
        <v>0</v>
      </c>
      <c r="F13" s="112">
        <v>0</v>
      </c>
      <c r="G13" s="112">
        <v>0</v>
      </c>
      <c r="H13" s="112">
        <v>0</v>
      </c>
      <c r="I13" s="112">
        <v>0</v>
      </c>
      <c r="J13" s="112">
        <v>0</v>
      </c>
      <c r="K13" s="112">
        <v>0</v>
      </c>
    </row>
    <row r="14" spans="1:24" ht="15" customHeight="1" x14ac:dyDescent="0.25">
      <c r="A14" s="92" t="s">
        <v>317</v>
      </c>
      <c r="B14" s="139" t="s">
        <v>406</v>
      </c>
      <c r="C14" s="140"/>
      <c r="D14" s="140"/>
      <c r="E14" s="140"/>
      <c r="F14" s="140"/>
      <c r="G14" s="140"/>
      <c r="H14" s="140"/>
      <c r="I14" s="140"/>
      <c r="J14" s="140"/>
      <c r="K14" s="141"/>
    </row>
    <row r="15" spans="1:24" x14ac:dyDescent="0.25">
      <c r="A15" t="s">
        <v>213</v>
      </c>
      <c r="B15" s="22" t="s">
        <v>52</v>
      </c>
      <c r="C15" s="25" t="s">
        <v>21</v>
      </c>
      <c r="D15" s="112">
        <v>12469.323000000002</v>
      </c>
      <c r="E15" s="112">
        <v>12478.586000000005</v>
      </c>
      <c r="F15" s="112">
        <v>12475.606000000005</v>
      </c>
      <c r="G15" s="112">
        <v>12475.441000000004</v>
      </c>
      <c r="H15" s="112">
        <v>12634.550999999999</v>
      </c>
      <c r="I15" s="112">
        <v>12633.955000000002</v>
      </c>
      <c r="J15" s="112">
        <v>12649.299000000001</v>
      </c>
      <c r="K15" s="112">
        <v>12845.709000000003</v>
      </c>
    </row>
    <row r="16" spans="1:24" x14ac:dyDescent="0.25">
      <c r="B16" s="22"/>
      <c r="C16" s="25"/>
    </row>
    <row r="17" spans="1:11" x14ac:dyDescent="0.25">
      <c r="B17" s="23" t="s">
        <v>375</v>
      </c>
      <c r="C17" s="25"/>
    </row>
    <row r="18" spans="1:11" x14ac:dyDescent="0.25">
      <c r="A18" t="s">
        <v>214</v>
      </c>
      <c r="B18" s="9" t="s">
        <v>47</v>
      </c>
      <c r="C18" s="25" t="s">
        <v>21</v>
      </c>
      <c r="D18" s="112">
        <v>0</v>
      </c>
      <c r="E18" s="112">
        <v>0</v>
      </c>
      <c r="F18" s="112">
        <v>0</v>
      </c>
      <c r="G18" s="112">
        <v>0</v>
      </c>
      <c r="H18" s="112">
        <v>0</v>
      </c>
      <c r="I18" s="112">
        <v>0</v>
      </c>
      <c r="J18" s="112">
        <v>0</v>
      </c>
      <c r="K18" s="112">
        <v>0</v>
      </c>
    </row>
    <row r="19" spans="1:11" x14ac:dyDescent="0.25">
      <c r="A19" t="s">
        <v>215</v>
      </c>
      <c r="B19" s="9" t="s">
        <v>48</v>
      </c>
      <c r="C19" s="25" t="s">
        <v>21</v>
      </c>
      <c r="D19" s="112">
        <v>47.2</v>
      </c>
      <c r="E19" s="112">
        <v>47.2</v>
      </c>
      <c r="F19" s="112">
        <v>47.2</v>
      </c>
      <c r="G19" s="112">
        <v>47.2</v>
      </c>
      <c r="H19" s="112">
        <v>47.2</v>
      </c>
      <c r="I19" s="112">
        <v>47.2</v>
      </c>
      <c r="J19" s="112">
        <v>47.2</v>
      </c>
      <c r="K19" s="112">
        <v>47.2</v>
      </c>
    </row>
    <row r="20" spans="1:11" x14ac:dyDescent="0.25">
      <c r="A20" t="s">
        <v>216</v>
      </c>
      <c r="B20" s="9" t="s">
        <v>49</v>
      </c>
      <c r="C20" s="25" t="s">
        <v>21</v>
      </c>
      <c r="D20" s="112">
        <v>0</v>
      </c>
      <c r="E20" s="112">
        <v>0</v>
      </c>
      <c r="F20" s="112">
        <v>0</v>
      </c>
      <c r="G20" s="112">
        <v>0</v>
      </c>
      <c r="H20" s="112">
        <v>0</v>
      </c>
      <c r="I20" s="112">
        <v>0</v>
      </c>
      <c r="J20" s="112">
        <v>0</v>
      </c>
      <c r="K20" s="112">
        <v>0</v>
      </c>
    </row>
    <row r="21" spans="1:11" x14ac:dyDescent="0.25">
      <c r="A21" t="s">
        <v>217</v>
      </c>
      <c r="B21" s="9" t="s">
        <v>50</v>
      </c>
      <c r="C21" s="25" t="s">
        <v>21</v>
      </c>
      <c r="D21" s="112">
        <v>0</v>
      </c>
      <c r="E21" s="112">
        <v>0</v>
      </c>
      <c r="F21" s="112">
        <v>0</v>
      </c>
      <c r="G21" s="112">
        <v>0</v>
      </c>
      <c r="H21" s="112">
        <v>0</v>
      </c>
      <c r="I21" s="112">
        <v>0</v>
      </c>
      <c r="J21" s="112">
        <v>0</v>
      </c>
      <c r="K21" s="112">
        <v>0</v>
      </c>
    </row>
    <row r="22" spans="1:11" x14ac:dyDescent="0.25">
      <c r="A22" t="s">
        <v>218</v>
      </c>
      <c r="B22" s="9" t="s">
        <v>51</v>
      </c>
      <c r="C22" s="25" t="s">
        <v>21</v>
      </c>
      <c r="D22" s="112">
        <v>0.70799999999999996</v>
      </c>
      <c r="E22" s="112">
        <v>0.70799999999999996</v>
      </c>
      <c r="F22" s="112">
        <v>0.70799999999999996</v>
      </c>
      <c r="G22" s="112">
        <v>0.70799999999999996</v>
      </c>
      <c r="H22" s="112">
        <v>0.70799999999999996</v>
      </c>
      <c r="I22" s="112">
        <v>0.70799999999999996</v>
      </c>
      <c r="J22" s="112">
        <v>0.70799999999999996</v>
      </c>
      <c r="K22" s="112">
        <v>0.70799999999999996</v>
      </c>
    </row>
    <row r="23" spans="1:11" x14ac:dyDescent="0.25">
      <c r="A23" t="s">
        <v>219</v>
      </c>
      <c r="B23" s="9" t="s">
        <v>267</v>
      </c>
      <c r="C23" s="25" t="s">
        <v>21</v>
      </c>
      <c r="D23" s="112">
        <v>0</v>
      </c>
      <c r="E23" s="112">
        <v>0</v>
      </c>
      <c r="F23" s="112">
        <v>0</v>
      </c>
      <c r="G23" s="112">
        <v>0</v>
      </c>
      <c r="H23" s="112">
        <v>0</v>
      </c>
      <c r="I23" s="112">
        <v>0</v>
      </c>
      <c r="J23" s="112">
        <v>0</v>
      </c>
      <c r="K23" s="112">
        <v>0</v>
      </c>
    </row>
    <row r="24" spans="1:11" x14ac:dyDescent="0.25">
      <c r="A24" t="s">
        <v>220</v>
      </c>
      <c r="B24" s="9" t="s">
        <v>268</v>
      </c>
      <c r="C24" s="25" t="s">
        <v>21</v>
      </c>
      <c r="D24" s="112">
        <v>0</v>
      </c>
      <c r="E24" s="112">
        <v>0</v>
      </c>
      <c r="F24" s="112">
        <v>0</v>
      </c>
      <c r="G24" s="112">
        <v>0</v>
      </c>
      <c r="H24" s="112">
        <v>0</v>
      </c>
      <c r="I24" s="112">
        <v>0</v>
      </c>
      <c r="J24" s="112">
        <v>0</v>
      </c>
      <c r="K24" s="112">
        <v>0</v>
      </c>
    </row>
    <row r="25" spans="1:11" ht="15" customHeight="1" x14ac:dyDescent="0.25">
      <c r="A25" s="92" t="s">
        <v>318</v>
      </c>
      <c r="B25" s="139" t="s">
        <v>406</v>
      </c>
      <c r="C25" s="140"/>
      <c r="D25" s="140"/>
      <c r="E25" s="140"/>
      <c r="F25" s="140"/>
      <c r="G25" s="140"/>
      <c r="H25" s="140"/>
      <c r="I25" s="140"/>
      <c r="J25" s="140"/>
      <c r="K25" s="141"/>
    </row>
    <row r="26" spans="1:11" x14ac:dyDescent="0.25">
      <c r="A26" t="s">
        <v>221</v>
      </c>
      <c r="B26" s="22" t="s">
        <v>53</v>
      </c>
      <c r="C26" s="25" t="s">
        <v>21</v>
      </c>
      <c r="D26" s="112">
        <v>47.908000000000001</v>
      </c>
      <c r="E26" s="112">
        <v>47.908000000000001</v>
      </c>
      <c r="F26" s="112">
        <v>47.908000000000001</v>
      </c>
      <c r="G26" s="112">
        <v>47.908000000000001</v>
      </c>
      <c r="H26" s="112">
        <v>47.908000000000001</v>
      </c>
      <c r="I26" s="112">
        <v>47.908000000000001</v>
      </c>
      <c r="J26" s="112">
        <v>47.908000000000001</v>
      </c>
      <c r="K26" s="112">
        <v>47.908000000000001</v>
      </c>
    </row>
    <row r="27" spans="1:11" x14ac:dyDescent="0.25">
      <c r="B27" s="22"/>
      <c r="C27" s="25"/>
    </row>
    <row r="28" spans="1:11" x14ac:dyDescent="0.25">
      <c r="B28" s="55" t="s">
        <v>376</v>
      </c>
      <c r="C28" s="25"/>
    </row>
    <row r="29" spans="1:11" x14ac:dyDescent="0.25">
      <c r="A29" t="s">
        <v>222</v>
      </c>
      <c r="B29" s="9" t="s">
        <v>47</v>
      </c>
      <c r="C29" s="25" t="s">
        <v>18</v>
      </c>
      <c r="D29" s="120">
        <v>2723.1977115103623</v>
      </c>
      <c r="E29" s="120">
        <v>2972.9060937210597</v>
      </c>
      <c r="F29" s="120">
        <v>2972.9060937210597</v>
      </c>
      <c r="G29" s="120">
        <v>3187.6914407460017</v>
      </c>
      <c r="H29" s="120">
        <v>2386.176829939609</v>
      </c>
      <c r="I29" s="120">
        <v>2632.6869882082406</v>
      </c>
      <c r="J29" s="120">
        <v>2771.2830664412468</v>
      </c>
      <c r="K29" s="120">
        <v>2633.9054907115969</v>
      </c>
    </row>
    <row r="30" spans="1:11" x14ac:dyDescent="0.25">
      <c r="A30" t="s">
        <v>223</v>
      </c>
      <c r="B30" s="9" t="s">
        <v>48</v>
      </c>
      <c r="C30" s="25" t="s">
        <v>18</v>
      </c>
      <c r="D30" s="120">
        <v>989.4854454021098</v>
      </c>
      <c r="E30" s="120">
        <v>1105.4244187880815</v>
      </c>
      <c r="F30" s="120">
        <v>1105.7200749299498</v>
      </c>
      <c r="G30" s="120">
        <v>1100.2193101456189</v>
      </c>
      <c r="H30" s="120">
        <v>994.57015509241398</v>
      </c>
      <c r="I30" s="120">
        <v>999.47895077959549</v>
      </c>
      <c r="J30" s="120">
        <v>1099.7846195288287</v>
      </c>
      <c r="K30" s="120">
        <v>1004.2793615108328</v>
      </c>
    </row>
    <row r="31" spans="1:11" x14ac:dyDescent="0.25">
      <c r="A31" t="s">
        <v>224</v>
      </c>
      <c r="B31" s="9" t="s">
        <v>49</v>
      </c>
      <c r="C31" s="25" t="s">
        <v>18</v>
      </c>
      <c r="D31" s="120">
        <v>0</v>
      </c>
      <c r="E31" s="120">
        <v>0</v>
      </c>
      <c r="F31" s="120">
        <v>0</v>
      </c>
      <c r="G31" s="120">
        <v>0</v>
      </c>
      <c r="H31" s="120">
        <v>0</v>
      </c>
      <c r="I31" s="120">
        <v>0</v>
      </c>
      <c r="J31" s="120">
        <v>0</v>
      </c>
      <c r="K31" s="120">
        <v>0</v>
      </c>
    </row>
    <row r="32" spans="1:11" x14ac:dyDescent="0.25">
      <c r="A32" t="s">
        <v>225</v>
      </c>
      <c r="B32" s="9" t="s">
        <v>50</v>
      </c>
      <c r="C32" s="25" t="s">
        <v>18</v>
      </c>
      <c r="D32" s="120">
        <v>205.19158156823829</v>
      </c>
      <c r="E32" s="120">
        <v>205.19158156823829</v>
      </c>
      <c r="F32" s="120">
        <v>205.19158156823829</v>
      </c>
      <c r="G32" s="120">
        <v>205.19158156823829</v>
      </c>
      <c r="H32" s="120">
        <v>205.19158156823829</v>
      </c>
      <c r="I32" s="120">
        <v>205.19158156823829</v>
      </c>
      <c r="J32" s="120">
        <v>205.19158156823829</v>
      </c>
      <c r="K32" s="120">
        <v>205.19158156823829</v>
      </c>
    </row>
    <row r="33" spans="1:11" x14ac:dyDescent="0.25">
      <c r="A33" t="s">
        <v>226</v>
      </c>
      <c r="B33" s="9" t="s">
        <v>51</v>
      </c>
      <c r="C33" s="25" t="s">
        <v>18</v>
      </c>
      <c r="D33" s="120">
        <v>110.34022482709442</v>
      </c>
      <c r="E33" s="120">
        <v>124.29664559552634</v>
      </c>
      <c r="F33" s="120">
        <v>123.94759468858371</v>
      </c>
      <c r="G33" s="120">
        <v>131.27888487778628</v>
      </c>
      <c r="H33" s="120">
        <v>119.22524856980488</v>
      </c>
      <c r="I33" s="120">
        <v>121.21573538815994</v>
      </c>
      <c r="J33" s="120">
        <v>134.25267129184638</v>
      </c>
      <c r="K33" s="120">
        <v>120.31347554923187</v>
      </c>
    </row>
    <row r="34" spans="1:11" x14ac:dyDescent="0.25">
      <c r="A34" t="s">
        <v>227</v>
      </c>
      <c r="B34" s="9" t="s">
        <v>267</v>
      </c>
      <c r="C34" s="25" t="s">
        <v>18</v>
      </c>
      <c r="D34" s="120">
        <v>14</v>
      </c>
      <c r="E34" s="120">
        <v>23</v>
      </c>
      <c r="F34" s="120">
        <v>23</v>
      </c>
      <c r="G34" s="120">
        <v>23</v>
      </c>
      <c r="H34" s="120">
        <v>0</v>
      </c>
      <c r="I34" s="120">
        <v>0</v>
      </c>
      <c r="J34" s="120">
        <v>0</v>
      </c>
      <c r="K34" s="120">
        <v>0</v>
      </c>
    </row>
    <row r="35" spans="1:11" x14ac:dyDescent="0.25">
      <c r="A35" t="s">
        <v>228</v>
      </c>
      <c r="B35" s="9" t="s">
        <v>268</v>
      </c>
      <c r="C35" s="25" t="s">
        <v>18</v>
      </c>
      <c r="D35" s="120">
        <v>0</v>
      </c>
      <c r="E35" s="120">
        <v>0</v>
      </c>
      <c r="F35" s="120">
        <v>0</v>
      </c>
      <c r="G35" s="120">
        <v>0</v>
      </c>
      <c r="H35" s="120">
        <v>0</v>
      </c>
      <c r="I35" s="120">
        <v>0</v>
      </c>
      <c r="J35" s="120">
        <v>0</v>
      </c>
      <c r="K35" s="120">
        <v>0</v>
      </c>
    </row>
    <row r="36" spans="1:11" ht="15" customHeight="1" x14ac:dyDescent="0.25">
      <c r="A36" s="92" t="s">
        <v>319</v>
      </c>
      <c r="B36" s="139" t="s">
        <v>406</v>
      </c>
      <c r="C36" s="140"/>
      <c r="D36" s="140"/>
      <c r="E36" s="140"/>
      <c r="F36" s="140"/>
      <c r="G36" s="140"/>
      <c r="H36" s="140"/>
      <c r="I36" s="140"/>
      <c r="J36" s="140"/>
      <c r="K36" s="141"/>
    </row>
    <row r="37" spans="1:11" x14ac:dyDescent="0.25">
      <c r="B37" s="9"/>
      <c r="C37" s="25"/>
    </row>
    <row r="38" spans="1:11" x14ac:dyDescent="0.25">
      <c r="B38" s="56" t="s">
        <v>377</v>
      </c>
      <c r="C38" s="25"/>
    </row>
    <row r="39" spans="1:11" x14ac:dyDescent="0.25">
      <c r="A39" t="s">
        <v>229</v>
      </c>
      <c r="B39" s="9" t="s">
        <v>47</v>
      </c>
      <c r="C39" s="25" t="s">
        <v>18</v>
      </c>
      <c r="D39" s="120">
        <v>0</v>
      </c>
      <c r="E39" s="120">
        <v>0</v>
      </c>
      <c r="F39" s="120">
        <v>0</v>
      </c>
      <c r="G39" s="120">
        <v>0</v>
      </c>
      <c r="H39" s="120">
        <v>0</v>
      </c>
      <c r="I39" s="120">
        <v>0</v>
      </c>
      <c r="J39" s="120">
        <v>0</v>
      </c>
      <c r="K39" s="120">
        <v>0</v>
      </c>
    </row>
    <row r="40" spans="1:11" x14ac:dyDescent="0.25">
      <c r="A40" t="s">
        <v>230</v>
      </c>
      <c r="B40" s="9" t="s">
        <v>48</v>
      </c>
      <c r="C40" s="25" t="s">
        <v>18</v>
      </c>
      <c r="D40" s="120">
        <v>713.68855932203383</v>
      </c>
      <c r="E40" s="120">
        <v>736.6440677966101</v>
      </c>
      <c r="F40" s="120">
        <v>736.6440677966101</v>
      </c>
      <c r="G40" s="120">
        <v>736.6440677966101</v>
      </c>
      <c r="H40" s="120">
        <v>713.68855932203383</v>
      </c>
      <c r="I40" s="120">
        <v>713.68855932203383</v>
      </c>
      <c r="J40" s="120">
        <v>736.6440677966101</v>
      </c>
      <c r="K40" s="120">
        <v>676.9597457627118</v>
      </c>
    </row>
    <row r="41" spans="1:11" x14ac:dyDescent="0.25">
      <c r="A41" t="s">
        <v>231</v>
      </c>
      <c r="B41" s="9" t="s">
        <v>49</v>
      </c>
      <c r="C41" s="25" t="s">
        <v>18</v>
      </c>
      <c r="D41" s="120">
        <v>0</v>
      </c>
      <c r="E41" s="120">
        <v>0</v>
      </c>
      <c r="F41" s="120">
        <v>0</v>
      </c>
      <c r="G41" s="120">
        <v>0</v>
      </c>
      <c r="H41" s="120">
        <v>0</v>
      </c>
      <c r="I41" s="120">
        <v>0</v>
      </c>
      <c r="J41" s="120">
        <v>0</v>
      </c>
      <c r="K41" s="120">
        <v>0</v>
      </c>
    </row>
    <row r="42" spans="1:11" x14ac:dyDescent="0.25">
      <c r="A42" t="s">
        <v>232</v>
      </c>
      <c r="B42" s="9" t="s">
        <v>50</v>
      </c>
      <c r="C42" s="25" t="s">
        <v>18</v>
      </c>
      <c r="D42" s="120">
        <v>0</v>
      </c>
      <c r="E42" s="120">
        <v>0</v>
      </c>
      <c r="F42" s="120">
        <v>0</v>
      </c>
      <c r="G42" s="120">
        <v>0</v>
      </c>
      <c r="H42" s="120">
        <v>0</v>
      </c>
      <c r="I42" s="120">
        <v>0</v>
      </c>
      <c r="J42" s="120">
        <v>0</v>
      </c>
      <c r="K42" s="120">
        <v>0</v>
      </c>
    </row>
    <row r="43" spans="1:11" x14ac:dyDescent="0.25">
      <c r="A43" t="s">
        <v>233</v>
      </c>
      <c r="B43" s="9" t="s">
        <v>51</v>
      </c>
      <c r="C43" s="25" t="s">
        <v>18</v>
      </c>
      <c r="D43" s="120">
        <v>215</v>
      </c>
      <c r="E43" s="120">
        <v>80.776836158192097</v>
      </c>
      <c r="F43" s="120">
        <v>209.36440677966107</v>
      </c>
      <c r="G43" s="120">
        <v>209.36440677966107</v>
      </c>
      <c r="H43" s="120">
        <v>209.36440677966107</v>
      </c>
      <c r="I43" s="120">
        <v>209.36440677966107</v>
      </c>
      <c r="J43" s="120">
        <v>109.47740112994352</v>
      </c>
      <c r="K43" s="120">
        <v>109.47740112994352</v>
      </c>
    </row>
    <row r="44" spans="1:11" x14ac:dyDescent="0.25">
      <c r="A44" t="s">
        <v>234</v>
      </c>
      <c r="B44" s="9" t="s">
        <v>267</v>
      </c>
      <c r="C44" s="25" t="s">
        <v>18</v>
      </c>
      <c r="D44" s="120">
        <v>0</v>
      </c>
      <c r="E44" s="120">
        <v>0</v>
      </c>
      <c r="F44" s="120">
        <v>0</v>
      </c>
      <c r="G44" s="120">
        <v>0</v>
      </c>
      <c r="H44" s="120">
        <v>0</v>
      </c>
      <c r="I44" s="120">
        <v>0</v>
      </c>
      <c r="J44" s="120">
        <v>0</v>
      </c>
      <c r="K44" s="120">
        <v>0</v>
      </c>
    </row>
    <row r="45" spans="1:11" x14ac:dyDescent="0.25">
      <c r="A45" t="s">
        <v>235</v>
      </c>
      <c r="B45" s="9" t="s">
        <v>268</v>
      </c>
      <c r="C45" s="25" t="s">
        <v>18</v>
      </c>
      <c r="D45" s="120">
        <v>0</v>
      </c>
      <c r="E45" s="120">
        <v>0</v>
      </c>
      <c r="F45" s="120">
        <v>0</v>
      </c>
      <c r="G45" s="120">
        <v>0</v>
      </c>
      <c r="H45" s="120">
        <v>0</v>
      </c>
      <c r="I45" s="120">
        <v>0</v>
      </c>
      <c r="J45" s="120">
        <v>0</v>
      </c>
      <c r="K45" s="120">
        <v>0</v>
      </c>
    </row>
    <row r="46" spans="1:11" ht="15" customHeight="1" x14ac:dyDescent="0.25">
      <c r="A46" s="92" t="s">
        <v>320</v>
      </c>
      <c r="B46" s="139" t="s">
        <v>406</v>
      </c>
      <c r="C46" s="140"/>
      <c r="D46" s="140"/>
      <c r="E46" s="140"/>
      <c r="F46" s="140"/>
      <c r="G46" s="140"/>
      <c r="H46" s="140"/>
      <c r="I46" s="140"/>
      <c r="J46" s="140"/>
      <c r="K46" s="141"/>
    </row>
    <row r="47" spans="1:11" x14ac:dyDescent="0.25">
      <c r="B47" s="9"/>
      <c r="C47" s="25"/>
    </row>
    <row r="48" spans="1:11" x14ac:dyDescent="0.25">
      <c r="B48" s="23" t="s">
        <v>378</v>
      </c>
      <c r="C48" s="25"/>
    </row>
    <row r="49" spans="1:11" x14ac:dyDescent="0.25">
      <c r="A49" t="s">
        <v>236</v>
      </c>
      <c r="B49" s="9" t="s">
        <v>54</v>
      </c>
      <c r="C49" s="25" t="s">
        <v>18</v>
      </c>
      <c r="D49" s="120">
        <v>10198</v>
      </c>
      <c r="E49" s="120">
        <v>10423</v>
      </c>
      <c r="F49" s="120">
        <v>10798</v>
      </c>
      <c r="G49" s="120">
        <v>16798</v>
      </c>
      <c r="H49" s="120">
        <v>21250</v>
      </c>
      <c r="I49" s="120">
        <v>21250</v>
      </c>
      <c r="J49" s="120">
        <v>21785</v>
      </c>
      <c r="K49" s="120">
        <v>21785</v>
      </c>
    </row>
    <row r="50" spans="1:11" x14ac:dyDescent="0.25">
      <c r="A50" t="s">
        <v>237</v>
      </c>
      <c r="B50" s="9" t="s">
        <v>55</v>
      </c>
      <c r="C50" s="25" t="s">
        <v>18</v>
      </c>
      <c r="D50" s="120">
        <v>24853.3</v>
      </c>
      <c r="E50" s="120">
        <v>25288.3</v>
      </c>
      <c r="F50" s="120">
        <v>24698.3</v>
      </c>
      <c r="G50" s="120">
        <v>25648.3</v>
      </c>
      <c r="H50" s="120">
        <v>27298.3</v>
      </c>
      <c r="I50" s="120">
        <v>28168.3</v>
      </c>
      <c r="J50" s="120">
        <v>29263.3</v>
      </c>
      <c r="K50" s="120">
        <v>29624.3</v>
      </c>
    </row>
    <row r="51" spans="1:11" x14ac:dyDescent="0.25">
      <c r="A51" t="s">
        <v>238</v>
      </c>
      <c r="B51" s="9" t="s">
        <v>56</v>
      </c>
      <c r="C51" s="25" t="s">
        <v>18</v>
      </c>
      <c r="D51" s="120">
        <v>35</v>
      </c>
      <c r="E51" s="120">
        <v>35</v>
      </c>
      <c r="F51" s="120">
        <v>35</v>
      </c>
      <c r="G51" s="120">
        <v>35</v>
      </c>
      <c r="H51" s="120">
        <v>35</v>
      </c>
      <c r="I51" s="120">
        <v>35</v>
      </c>
      <c r="J51" s="120">
        <v>35</v>
      </c>
      <c r="K51" s="120">
        <v>35</v>
      </c>
    </row>
    <row r="52" spans="1:11" x14ac:dyDescent="0.25">
      <c r="A52" t="s">
        <v>239</v>
      </c>
      <c r="B52" s="9" t="s">
        <v>57</v>
      </c>
      <c r="C52" s="25" t="s">
        <v>18</v>
      </c>
      <c r="D52" s="120">
        <v>2281</v>
      </c>
      <c r="E52" s="120">
        <v>2281</v>
      </c>
      <c r="F52" s="120">
        <v>2281</v>
      </c>
      <c r="G52" s="120">
        <v>2336</v>
      </c>
      <c r="H52" s="120">
        <v>2336</v>
      </c>
      <c r="I52" s="120">
        <v>2336</v>
      </c>
      <c r="J52" s="120">
        <v>2336</v>
      </c>
      <c r="K52" s="120">
        <v>2336</v>
      </c>
    </row>
    <row r="53" spans="1:11" x14ac:dyDescent="0.25">
      <c r="A53" t="s">
        <v>240</v>
      </c>
      <c r="B53" s="26" t="s">
        <v>110</v>
      </c>
      <c r="C53" s="25" t="s">
        <v>18</v>
      </c>
      <c r="D53" s="121">
        <v>0</v>
      </c>
      <c r="E53" s="121">
        <v>0</v>
      </c>
      <c r="F53" s="121">
        <v>0</v>
      </c>
      <c r="G53" s="121">
        <v>0</v>
      </c>
      <c r="H53" s="121">
        <v>0</v>
      </c>
      <c r="I53" s="121">
        <v>0</v>
      </c>
      <c r="J53" s="121">
        <v>0</v>
      </c>
      <c r="K53" s="121">
        <v>0</v>
      </c>
    </row>
    <row r="54" spans="1:11" x14ac:dyDescent="0.25">
      <c r="A54" t="s">
        <v>241</v>
      </c>
      <c r="B54" s="21" t="s">
        <v>460</v>
      </c>
      <c r="C54" s="25" t="s">
        <v>18</v>
      </c>
      <c r="D54" s="121">
        <v>776</v>
      </c>
      <c r="E54" s="121">
        <v>776</v>
      </c>
      <c r="F54" s="121">
        <v>776</v>
      </c>
      <c r="G54" s="121">
        <v>776</v>
      </c>
      <c r="H54" s="121">
        <v>776</v>
      </c>
      <c r="I54" s="121">
        <v>776</v>
      </c>
      <c r="J54" s="121">
        <v>776</v>
      </c>
      <c r="K54" s="121">
        <v>776</v>
      </c>
    </row>
    <row r="55" spans="1:11" ht="15" customHeight="1" x14ac:dyDescent="0.25">
      <c r="A55" s="92" t="s">
        <v>241</v>
      </c>
      <c r="B55" s="139" t="s">
        <v>406</v>
      </c>
      <c r="C55" s="140"/>
      <c r="D55" s="140"/>
      <c r="E55" s="140"/>
      <c r="F55" s="140"/>
      <c r="G55" s="140"/>
      <c r="H55" s="140"/>
      <c r="I55" s="140"/>
      <c r="J55" s="140"/>
      <c r="K55" s="141"/>
    </row>
    <row r="56" spans="1:11" x14ac:dyDescent="0.25">
      <c r="B56" s="21"/>
      <c r="C56" s="21"/>
    </row>
    <row r="57" spans="1:11" x14ac:dyDescent="0.25">
      <c r="B57" s="23" t="s">
        <v>379</v>
      </c>
      <c r="C57" s="26"/>
    </row>
    <row r="58" spans="1:11" x14ac:dyDescent="0.25">
      <c r="A58" t="s">
        <v>242</v>
      </c>
      <c r="B58" s="54" t="s">
        <v>333</v>
      </c>
      <c r="C58" s="15" t="s">
        <v>18</v>
      </c>
      <c r="D58" s="122">
        <v>2593.3000000000002</v>
      </c>
      <c r="E58" s="122">
        <v>2593.3000000000002</v>
      </c>
      <c r="F58" s="122">
        <v>2218.3000000000002</v>
      </c>
      <c r="G58" s="122">
        <v>2278.3000000000002</v>
      </c>
      <c r="H58" s="122">
        <v>2148.3000000000002</v>
      </c>
      <c r="I58" s="122">
        <v>2148.3000000000002</v>
      </c>
      <c r="J58" s="122">
        <v>2088.3000000000002</v>
      </c>
      <c r="K58" s="122">
        <v>2023.3</v>
      </c>
    </row>
    <row r="59" spans="1:11" x14ac:dyDescent="0.25">
      <c r="B59" s="5"/>
    </row>
    <row r="60" spans="1:11" x14ac:dyDescent="0.25">
      <c r="B60" s="5"/>
    </row>
    <row r="61" spans="1:11" x14ac:dyDescent="0.25">
      <c r="B61" s="5"/>
    </row>
    <row r="62" spans="1:11" x14ac:dyDescent="0.25">
      <c r="B62" s="5"/>
    </row>
    <row r="63" spans="1:11" x14ac:dyDescent="0.25">
      <c r="B63" s="5"/>
    </row>
    <row r="64" spans="1:11" x14ac:dyDescent="0.25">
      <c r="B64" s="6"/>
    </row>
    <row r="65" spans="1:2" x14ac:dyDescent="0.25">
      <c r="B65" s="5"/>
    </row>
    <row r="66" spans="1:2" x14ac:dyDescent="0.25">
      <c r="B66" s="5"/>
    </row>
    <row r="67" spans="1:2" x14ac:dyDescent="0.25">
      <c r="B67" s="5"/>
    </row>
    <row r="68" spans="1:2" x14ac:dyDescent="0.25">
      <c r="A68" s="16"/>
      <c r="B68" s="18"/>
    </row>
    <row r="69" spans="1:2" x14ac:dyDescent="0.25">
      <c r="B69" s="2"/>
    </row>
    <row r="70" spans="1:2" x14ac:dyDescent="0.25">
      <c r="A70" s="16"/>
      <c r="B70" s="20"/>
    </row>
    <row r="71" spans="1:2" x14ac:dyDescent="0.25">
      <c r="B71" s="13"/>
    </row>
    <row r="72" spans="1:2" x14ac:dyDescent="0.25">
      <c r="B72" s="13"/>
    </row>
    <row r="73" spans="1:2" x14ac:dyDescent="0.25">
      <c r="B73" s="13"/>
    </row>
    <row r="74" spans="1:2" x14ac:dyDescent="0.25">
      <c r="B74" s="13"/>
    </row>
    <row r="75" spans="1:2" x14ac:dyDescent="0.25">
      <c r="B75" s="13"/>
    </row>
    <row r="76" spans="1:2" x14ac:dyDescent="0.25">
      <c r="B76" s="12"/>
    </row>
    <row r="77" spans="1:2" x14ac:dyDescent="0.25">
      <c r="B77" s="13"/>
    </row>
    <row r="78" spans="1:2" x14ac:dyDescent="0.25">
      <c r="B78" s="13"/>
    </row>
    <row r="79" spans="1:2" x14ac:dyDescent="0.25">
      <c r="B79" s="13"/>
    </row>
    <row r="80" spans="1:2" x14ac:dyDescent="0.25">
      <c r="B80" s="13"/>
    </row>
    <row r="81" spans="2:2" x14ac:dyDescent="0.25">
      <c r="B81" s="20"/>
    </row>
    <row r="82" spans="2:2" x14ac:dyDescent="0.25">
      <c r="B82" s="13"/>
    </row>
    <row r="83" spans="2:2" x14ac:dyDescent="0.25">
      <c r="B83" s="13"/>
    </row>
    <row r="84" spans="2:2" x14ac:dyDescent="0.25">
      <c r="B84" s="19"/>
    </row>
  </sheetData>
  <mergeCells count="5">
    <mergeCell ref="B55:K55"/>
    <mergeCell ref="B46:K46"/>
    <mergeCell ref="B36:K36"/>
    <mergeCell ref="B25:K25"/>
    <mergeCell ref="B14:K14"/>
  </mergeCells>
  <pageMargins left="0.70866141732283472" right="0.70866141732283472" top="0.74803149606299213" bottom="0.74803149606299213" header="0.31496062992125984" footer="0.31496062992125984"/>
  <pageSetup paperSize="8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workbookViewId="0"/>
  </sheetViews>
  <sheetFormatPr defaultRowHeight="15" x14ac:dyDescent="0.25"/>
  <cols>
    <col min="1" max="1" width="16.140625" customWidth="1"/>
    <col min="2" max="2" width="55.85546875" bestFit="1" customWidth="1"/>
    <col min="3" max="3" width="14.140625" customWidth="1"/>
    <col min="4" max="7" width="9.5703125" bestFit="1" customWidth="1"/>
    <col min="8" max="11" width="9.28515625" bestFit="1" customWidth="1"/>
    <col min="12" max="12" width="21.28515625" customWidth="1"/>
  </cols>
  <sheetData>
    <row r="1" spans="1:12" ht="15.75" x14ac:dyDescent="0.25">
      <c r="B1" s="7" t="s">
        <v>28</v>
      </c>
    </row>
    <row r="2" spans="1:12" x14ac:dyDescent="0.25">
      <c r="B2" s="1"/>
    </row>
    <row r="3" spans="1:12" ht="30" x14ac:dyDescent="0.25">
      <c r="B3" s="1" t="s">
        <v>266</v>
      </c>
      <c r="D3" s="93">
        <v>2006</v>
      </c>
      <c r="E3" s="93">
        <v>2007</v>
      </c>
      <c r="F3" s="93">
        <v>2008</v>
      </c>
      <c r="G3" s="93">
        <v>2009</v>
      </c>
      <c r="H3" s="93">
        <v>2010</v>
      </c>
      <c r="I3" s="93">
        <v>2011</v>
      </c>
      <c r="J3" s="93">
        <v>2012</v>
      </c>
      <c r="K3" s="93">
        <v>2013</v>
      </c>
      <c r="L3" s="91" t="s">
        <v>325</v>
      </c>
    </row>
    <row r="4" spans="1:12" x14ac:dyDescent="0.25">
      <c r="A4" s="1" t="s">
        <v>23</v>
      </c>
      <c r="B4" s="1" t="s">
        <v>0</v>
      </c>
      <c r="C4" s="1" t="s">
        <v>1</v>
      </c>
    </row>
    <row r="5" spans="1:12" ht="15.75" x14ac:dyDescent="0.25">
      <c r="B5" s="30" t="s">
        <v>380</v>
      </c>
      <c r="C5" s="25"/>
    </row>
    <row r="6" spans="1:12" x14ac:dyDescent="0.25">
      <c r="B6" s="10" t="s">
        <v>381</v>
      </c>
      <c r="C6" s="25"/>
    </row>
    <row r="7" spans="1:12" x14ac:dyDescent="0.25">
      <c r="A7" t="s">
        <v>243</v>
      </c>
      <c r="B7" s="9" t="s">
        <v>60</v>
      </c>
      <c r="C7" s="25" t="s">
        <v>269</v>
      </c>
      <c r="D7" s="120">
        <v>13.04</v>
      </c>
      <c r="E7" s="120">
        <v>17.3</v>
      </c>
      <c r="F7" s="120">
        <v>16.04</v>
      </c>
      <c r="G7" s="120">
        <v>22.51</v>
      </c>
      <c r="H7" s="120">
        <v>15.71</v>
      </c>
      <c r="I7" s="120">
        <v>16.059999999999999</v>
      </c>
      <c r="J7" s="120">
        <v>16.649999999999999</v>
      </c>
      <c r="K7" s="120">
        <v>18.36</v>
      </c>
    </row>
    <row r="8" spans="1:12" x14ac:dyDescent="0.25">
      <c r="A8" t="s">
        <v>244</v>
      </c>
      <c r="B8" s="9" t="s">
        <v>61</v>
      </c>
      <c r="C8" s="25" t="s">
        <v>20</v>
      </c>
      <c r="D8" s="120">
        <v>24</v>
      </c>
      <c r="E8" s="120">
        <v>32</v>
      </c>
      <c r="F8" s="120">
        <v>30</v>
      </c>
      <c r="G8" s="120">
        <v>43</v>
      </c>
      <c r="H8" s="120">
        <v>30</v>
      </c>
      <c r="I8" s="120">
        <v>31</v>
      </c>
      <c r="J8" s="120">
        <v>33</v>
      </c>
      <c r="K8" s="120">
        <v>37</v>
      </c>
    </row>
    <row r="9" spans="1:12" x14ac:dyDescent="0.25">
      <c r="A9" t="s">
        <v>245</v>
      </c>
      <c r="B9" s="9" t="s">
        <v>62</v>
      </c>
      <c r="C9" s="25" t="s">
        <v>20</v>
      </c>
      <c r="D9" s="120">
        <v>184</v>
      </c>
      <c r="E9" s="120">
        <v>185</v>
      </c>
      <c r="F9" s="120">
        <v>187</v>
      </c>
      <c r="G9" s="120">
        <v>191</v>
      </c>
      <c r="H9" s="120">
        <v>191</v>
      </c>
      <c r="I9" s="120">
        <v>193.08</v>
      </c>
      <c r="J9" s="120">
        <v>198.17</v>
      </c>
      <c r="K9" s="120">
        <v>201.5</v>
      </c>
    </row>
    <row r="10" spans="1:12" x14ac:dyDescent="0.25">
      <c r="A10" t="s">
        <v>246</v>
      </c>
      <c r="B10" s="9" t="s">
        <v>63</v>
      </c>
      <c r="C10" s="25" t="s">
        <v>269</v>
      </c>
      <c r="D10" s="120">
        <v>17.07</v>
      </c>
      <c r="E10" s="120">
        <v>10.37</v>
      </c>
      <c r="F10" s="120">
        <v>6.63</v>
      </c>
      <c r="G10" s="120">
        <v>13.66</v>
      </c>
      <c r="H10" s="120">
        <v>16.760000000000002</v>
      </c>
      <c r="I10" s="120">
        <v>9.67</v>
      </c>
      <c r="J10" s="120">
        <v>16.38</v>
      </c>
      <c r="K10" s="120">
        <v>18.14</v>
      </c>
    </row>
    <row r="11" spans="1:12" x14ac:dyDescent="0.25">
      <c r="A11" t="s">
        <v>247</v>
      </c>
      <c r="B11" s="9" t="s">
        <v>64</v>
      </c>
      <c r="C11" s="25" t="s">
        <v>20</v>
      </c>
      <c r="D11" s="120">
        <v>28</v>
      </c>
      <c r="E11" s="120">
        <v>17</v>
      </c>
      <c r="F11" s="120">
        <v>11</v>
      </c>
      <c r="G11" s="120">
        <v>23</v>
      </c>
      <c r="H11" s="120">
        <v>29</v>
      </c>
      <c r="I11" s="120">
        <v>17</v>
      </c>
      <c r="J11" s="120">
        <v>29</v>
      </c>
      <c r="K11" s="120">
        <v>33</v>
      </c>
    </row>
    <row r="12" spans="1:12" x14ac:dyDescent="0.25">
      <c r="A12" t="s">
        <v>248</v>
      </c>
      <c r="B12" s="9" t="s">
        <v>65</v>
      </c>
      <c r="C12" s="25" t="s">
        <v>20</v>
      </c>
      <c r="D12" s="120">
        <v>164</v>
      </c>
      <c r="E12" s="120">
        <v>164</v>
      </c>
      <c r="F12" s="120">
        <v>166</v>
      </c>
      <c r="G12" s="120">
        <v>168.42</v>
      </c>
      <c r="H12" s="120">
        <v>173</v>
      </c>
      <c r="I12" s="120">
        <v>175.83</v>
      </c>
      <c r="J12" s="120">
        <v>177.08</v>
      </c>
      <c r="K12" s="120">
        <v>181.92</v>
      </c>
    </row>
    <row r="13" spans="1:12" x14ac:dyDescent="0.25">
      <c r="A13" t="s">
        <v>249</v>
      </c>
      <c r="B13" s="9" t="s">
        <v>66</v>
      </c>
      <c r="C13" s="25" t="s">
        <v>269</v>
      </c>
      <c r="D13" s="120">
        <v>9.56</v>
      </c>
      <c r="E13" s="120">
        <v>14.29</v>
      </c>
      <c r="F13" s="120">
        <v>15.49</v>
      </c>
      <c r="G13" s="120">
        <v>21.05</v>
      </c>
      <c r="H13" s="120">
        <v>12.77</v>
      </c>
      <c r="I13" s="120">
        <v>18.27</v>
      </c>
      <c r="J13" s="120">
        <v>15.71</v>
      </c>
      <c r="K13" s="120">
        <v>9.9</v>
      </c>
    </row>
    <row r="14" spans="1:12" x14ac:dyDescent="0.25">
      <c r="A14" t="s">
        <v>250</v>
      </c>
      <c r="B14" s="9" t="s">
        <v>67</v>
      </c>
      <c r="C14" s="25" t="s">
        <v>20</v>
      </c>
      <c r="D14" s="120">
        <v>13</v>
      </c>
      <c r="E14" s="120">
        <v>20</v>
      </c>
      <c r="F14" s="120">
        <v>22</v>
      </c>
      <c r="G14" s="120">
        <v>28</v>
      </c>
      <c r="H14" s="120">
        <v>17</v>
      </c>
      <c r="I14" s="120">
        <v>24</v>
      </c>
      <c r="J14" s="120">
        <v>21</v>
      </c>
      <c r="K14" s="120">
        <v>13</v>
      </c>
    </row>
    <row r="15" spans="1:12" x14ac:dyDescent="0.25">
      <c r="A15" t="s">
        <v>251</v>
      </c>
      <c r="B15" s="9" t="s">
        <v>68</v>
      </c>
      <c r="C15" s="25" t="s">
        <v>20</v>
      </c>
      <c r="D15" s="120">
        <v>136</v>
      </c>
      <c r="E15" s="120">
        <v>140</v>
      </c>
      <c r="F15" s="120">
        <v>142</v>
      </c>
      <c r="G15" s="120">
        <v>133</v>
      </c>
      <c r="H15" s="120">
        <v>133.16999999999999</v>
      </c>
      <c r="I15" s="120">
        <v>131.33000000000001</v>
      </c>
      <c r="J15" s="120">
        <v>133.66999999999999</v>
      </c>
      <c r="K15" s="120">
        <v>131.25</v>
      </c>
    </row>
    <row r="16" spans="1:12" x14ac:dyDescent="0.25">
      <c r="A16" t="s">
        <v>252</v>
      </c>
      <c r="B16" s="9" t="s">
        <v>69</v>
      </c>
      <c r="C16" s="25" t="s">
        <v>269</v>
      </c>
      <c r="D16" s="120">
        <v>5.98</v>
      </c>
      <c r="E16" s="120">
        <v>4.8600000000000003</v>
      </c>
      <c r="F16" s="120">
        <v>6.42</v>
      </c>
      <c r="G16" s="120">
        <v>21.47</v>
      </c>
      <c r="H16" s="120">
        <v>17.8</v>
      </c>
      <c r="I16" s="120">
        <v>6.21</v>
      </c>
      <c r="J16" s="120">
        <v>8.07</v>
      </c>
      <c r="K16" s="120">
        <v>21.34</v>
      </c>
    </row>
    <row r="17" spans="1:11" x14ac:dyDescent="0.25">
      <c r="A17" t="s">
        <v>253</v>
      </c>
      <c r="B17" s="9" t="s">
        <v>70</v>
      </c>
      <c r="C17" s="25" t="s">
        <v>20</v>
      </c>
      <c r="D17" s="120">
        <v>11</v>
      </c>
      <c r="E17" s="120">
        <v>9</v>
      </c>
      <c r="F17" s="120">
        <v>12</v>
      </c>
      <c r="G17" s="120">
        <v>41</v>
      </c>
      <c r="H17" s="120">
        <v>34</v>
      </c>
      <c r="I17" s="120">
        <v>12</v>
      </c>
      <c r="J17" s="120">
        <v>16</v>
      </c>
      <c r="K17" s="120">
        <v>43</v>
      </c>
    </row>
    <row r="18" spans="1:11" x14ac:dyDescent="0.25">
      <c r="A18" t="s">
        <v>254</v>
      </c>
      <c r="B18" s="9" t="s">
        <v>71</v>
      </c>
      <c r="C18" s="25" t="s">
        <v>269</v>
      </c>
      <c r="D18" s="120">
        <v>6.1</v>
      </c>
      <c r="E18" s="120">
        <v>4.2699999999999996</v>
      </c>
      <c r="F18" s="120">
        <v>7.83</v>
      </c>
      <c r="G18" s="120">
        <v>14.84</v>
      </c>
      <c r="H18" s="120">
        <v>21.97</v>
      </c>
      <c r="I18" s="120">
        <v>20.47</v>
      </c>
      <c r="J18" s="120">
        <v>20.329999999999998</v>
      </c>
      <c r="K18" s="120">
        <v>23.64</v>
      </c>
    </row>
    <row r="19" spans="1:11" x14ac:dyDescent="0.25">
      <c r="A19" t="s">
        <v>255</v>
      </c>
      <c r="B19" s="9" t="s">
        <v>72</v>
      </c>
      <c r="C19" s="25" t="s">
        <v>20</v>
      </c>
      <c r="D19" s="120">
        <v>10</v>
      </c>
      <c r="E19" s="120">
        <v>7</v>
      </c>
      <c r="F19" s="120">
        <v>13</v>
      </c>
      <c r="G19" s="120">
        <v>25</v>
      </c>
      <c r="H19" s="120">
        <v>38</v>
      </c>
      <c r="I19" s="120">
        <v>36</v>
      </c>
      <c r="J19" s="120">
        <v>36</v>
      </c>
      <c r="K19" s="120">
        <v>43</v>
      </c>
    </row>
    <row r="20" spans="1:11" x14ac:dyDescent="0.25">
      <c r="A20" t="s">
        <v>256</v>
      </c>
      <c r="B20" s="9" t="s">
        <v>73</v>
      </c>
      <c r="C20" s="25" t="s">
        <v>269</v>
      </c>
      <c r="D20" s="120">
        <v>2.21</v>
      </c>
      <c r="E20" s="120">
        <v>7.86</v>
      </c>
      <c r="F20" s="120">
        <v>1.41</v>
      </c>
      <c r="G20" s="120">
        <v>17.29</v>
      </c>
      <c r="H20" s="120">
        <v>29.29</v>
      </c>
      <c r="I20" s="120">
        <v>17.510000000000002</v>
      </c>
      <c r="J20" s="120">
        <v>13.47</v>
      </c>
      <c r="K20" s="120">
        <v>24.38</v>
      </c>
    </row>
    <row r="21" spans="1:11" x14ac:dyDescent="0.25">
      <c r="A21" t="s">
        <v>257</v>
      </c>
      <c r="B21" s="9" t="s">
        <v>74</v>
      </c>
      <c r="C21" s="25" t="s">
        <v>20</v>
      </c>
      <c r="D21" s="120">
        <v>3</v>
      </c>
      <c r="E21" s="120">
        <v>11</v>
      </c>
      <c r="F21" s="120">
        <v>2</v>
      </c>
      <c r="G21" s="120">
        <v>23</v>
      </c>
      <c r="H21" s="120">
        <v>39</v>
      </c>
      <c r="I21" s="120">
        <v>23</v>
      </c>
      <c r="J21" s="120">
        <v>18</v>
      </c>
      <c r="K21" s="120">
        <v>32</v>
      </c>
    </row>
    <row r="22" spans="1:11" ht="30" x14ac:dyDescent="0.25">
      <c r="B22" s="10" t="s">
        <v>382</v>
      </c>
      <c r="C22" s="25"/>
      <c r="D22" s="103"/>
      <c r="E22" s="103"/>
      <c r="F22" s="103"/>
      <c r="G22" s="103"/>
      <c r="H22" s="103"/>
      <c r="I22" s="103"/>
      <c r="J22" s="103"/>
      <c r="K22" s="103"/>
    </row>
    <row r="23" spans="1:11" ht="30" x14ac:dyDescent="0.25">
      <c r="A23" t="s">
        <v>258</v>
      </c>
      <c r="B23" s="59" t="s">
        <v>458</v>
      </c>
      <c r="C23" s="25" t="s">
        <v>20</v>
      </c>
      <c r="D23" s="120">
        <v>2</v>
      </c>
      <c r="E23" s="120">
        <v>5</v>
      </c>
      <c r="F23" s="120">
        <v>2</v>
      </c>
      <c r="G23" s="120">
        <v>3</v>
      </c>
      <c r="H23" s="120">
        <v>3</v>
      </c>
      <c r="I23" s="120">
        <v>3</v>
      </c>
      <c r="J23" s="120">
        <v>3</v>
      </c>
      <c r="K23" s="120">
        <v>4</v>
      </c>
    </row>
    <row r="24" spans="1:11" ht="30" x14ac:dyDescent="0.25">
      <c r="A24" t="s">
        <v>259</v>
      </c>
      <c r="B24" s="59" t="s">
        <v>459</v>
      </c>
      <c r="C24" s="25" t="s">
        <v>20</v>
      </c>
      <c r="D24" s="120">
        <v>0</v>
      </c>
      <c r="E24" s="120">
        <v>1</v>
      </c>
      <c r="F24" s="120">
        <v>0</v>
      </c>
      <c r="G24" s="120">
        <v>1</v>
      </c>
      <c r="H24" s="120">
        <v>1</v>
      </c>
      <c r="I24" s="120">
        <v>0</v>
      </c>
      <c r="J24" s="120">
        <v>1</v>
      </c>
      <c r="K24" s="120">
        <v>0</v>
      </c>
    </row>
    <row r="25" spans="1:11" x14ac:dyDescent="0.25">
      <c r="B25" s="10" t="s">
        <v>383</v>
      </c>
      <c r="C25" s="25"/>
      <c r="D25" s="103"/>
      <c r="E25" s="103"/>
      <c r="F25" s="103"/>
      <c r="G25" s="103"/>
      <c r="H25" s="103"/>
      <c r="I25" s="103"/>
      <c r="J25" s="103"/>
      <c r="K25" s="103"/>
    </row>
    <row r="26" spans="1:11" x14ac:dyDescent="0.25">
      <c r="A26" t="s">
        <v>260</v>
      </c>
      <c r="B26" s="9" t="s">
        <v>75</v>
      </c>
      <c r="C26" s="25" t="s">
        <v>22</v>
      </c>
      <c r="D26" s="120">
        <v>64.84</v>
      </c>
      <c r="E26" s="120">
        <v>125.4</v>
      </c>
      <c r="F26" s="120">
        <v>34.28</v>
      </c>
      <c r="G26" s="120">
        <v>84.96</v>
      </c>
      <c r="H26" s="120">
        <v>225.83</v>
      </c>
      <c r="I26" s="120">
        <v>137.11000000000001</v>
      </c>
      <c r="J26" s="120">
        <v>94.23</v>
      </c>
      <c r="K26" s="120">
        <v>180.32</v>
      </c>
    </row>
    <row r="27" spans="1:11" ht="30" x14ac:dyDescent="0.25">
      <c r="B27" s="10" t="s">
        <v>384</v>
      </c>
      <c r="C27" s="25"/>
      <c r="D27" s="103"/>
      <c r="E27" s="103"/>
      <c r="F27" s="103"/>
      <c r="G27" s="103"/>
      <c r="H27" s="103"/>
      <c r="I27" s="103"/>
      <c r="J27" s="103"/>
      <c r="K27" s="103"/>
    </row>
    <row r="28" spans="1:11" x14ac:dyDescent="0.25">
      <c r="A28" t="s">
        <v>261</v>
      </c>
      <c r="B28" s="9" t="s">
        <v>76</v>
      </c>
      <c r="C28" s="25" t="s">
        <v>20</v>
      </c>
      <c r="D28" s="120">
        <v>13</v>
      </c>
      <c r="E28" s="120">
        <v>24</v>
      </c>
      <c r="F28" s="120">
        <v>21</v>
      </c>
      <c r="G28" s="120">
        <v>21</v>
      </c>
      <c r="H28" s="120">
        <v>18</v>
      </c>
      <c r="I28" s="120">
        <v>26</v>
      </c>
      <c r="J28" s="120">
        <v>20</v>
      </c>
      <c r="K28" s="120">
        <v>11</v>
      </c>
    </row>
    <row r="29" spans="1:11" ht="30" x14ac:dyDescent="0.25">
      <c r="A29" t="s">
        <v>262</v>
      </c>
      <c r="B29" s="9" t="s">
        <v>77</v>
      </c>
      <c r="C29" s="25" t="s">
        <v>20</v>
      </c>
      <c r="D29" s="120">
        <v>3</v>
      </c>
      <c r="E29" s="120">
        <v>6</v>
      </c>
      <c r="F29" s="120">
        <v>27</v>
      </c>
      <c r="G29" s="120">
        <v>29</v>
      </c>
      <c r="H29" s="120">
        <v>4</v>
      </c>
      <c r="I29" s="120">
        <v>5</v>
      </c>
      <c r="J29" s="120">
        <v>21</v>
      </c>
      <c r="K29" s="120">
        <v>3</v>
      </c>
    </row>
    <row r="30" spans="1:11" ht="30" x14ac:dyDescent="0.25">
      <c r="A30" t="s">
        <v>263</v>
      </c>
      <c r="B30" s="9" t="s">
        <v>78</v>
      </c>
      <c r="C30" s="25" t="s">
        <v>20</v>
      </c>
      <c r="D30" s="123">
        <v>9</v>
      </c>
      <c r="E30" s="123">
        <v>8</v>
      </c>
      <c r="F30" s="123">
        <v>14</v>
      </c>
      <c r="G30" s="123">
        <v>14</v>
      </c>
      <c r="H30" s="123">
        <v>6</v>
      </c>
      <c r="I30" s="123">
        <v>8</v>
      </c>
      <c r="J30" s="123">
        <v>7</v>
      </c>
      <c r="K30" s="123">
        <v>10</v>
      </c>
    </row>
    <row r="31" spans="1:11" x14ac:dyDescent="0.25">
      <c r="B31" s="9"/>
      <c r="D31" s="103"/>
      <c r="E31" s="103"/>
      <c r="F31" s="103"/>
      <c r="G31" s="103"/>
      <c r="H31" s="103"/>
      <c r="I31" s="103"/>
      <c r="J31" s="103"/>
      <c r="K31" s="103"/>
    </row>
    <row r="32" spans="1:11" ht="15.75" x14ac:dyDescent="0.25">
      <c r="B32" s="29" t="s">
        <v>385</v>
      </c>
      <c r="C32" s="25"/>
      <c r="D32" s="103"/>
      <c r="E32" s="103"/>
      <c r="F32" s="103"/>
      <c r="G32" s="103"/>
      <c r="H32" s="103"/>
      <c r="I32" s="103"/>
      <c r="J32" s="103"/>
      <c r="K32" s="103"/>
    </row>
    <row r="33" spans="1:11" ht="45" x14ac:dyDescent="0.25">
      <c r="A33" t="s">
        <v>264</v>
      </c>
      <c r="B33" s="9" t="s">
        <v>79</v>
      </c>
      <c r="C33" s="25" t="s">
        <v>80</v>
      </c>
      <c r="D33" s="112">
        <v>2721</v>
      </c>
      <c r="E33" s="112">
        <v>3425</v>
      </c>
      <c r="F33" s="120">
        <v>2958</v>
      </c>
      <c r="G33" s="120">
        <v>2521</v>
      </c>
      <c r="H33" s="112">
        <v>780</v>
      </c>
      <c r="I33" s="112">
        <v>872</v>
      </c>
      <c r="J33" s="112">
        <v>737</v>
      </c>
      <c r="K33" s="112">
        <v>595</v>
      </c>
    </row>
    <row r="34" spans="1:11" x14ac:dyDescent="0.25">
      <c r="B34" s="9"/>
      <c r="C34" s="25"/>
      <c r="D34" s="103"/>
      <c r="E34" s="103"/>
      <c r="F34" s="103"/>
      <c r="G34" s="103"/>
      <c r="H34" s="103"/>
      <c r="I34" s="103"/>
      <c r="J34" s="103"/>
      <c r="K34" s="103"/>
    </row>
    <row r="35" spans="1:11" ht="15.75" x14ac:dyDescent="0.25">
      <c r="B35" s="60" t="s">
        <v>270</v>
      </c>
      <c r="C35" s="24"/>
      <c r="D35" s="103"/>
      <c r="E35" s="103"/>
      <c r="F35" s="103"/>
      <c r="G35" s="103"/>
      <c r="H35" s="103"/>
      <c r="I35" s="103"/>
      <c r="J35" s="103"/>
      <c r="K35" s="103"/>
    </row>
    <row r="36" spans="1:11" x14ac:dyDescent="0.25">
      <c r="A36" t="s">
        <v>265</v>
      </c>
      <c r="B36" s="61" t="s">
        <v>328</v>
      </c>
      <c r="C36" s="24" t="s">
        <v>269</v>
      </c>
      <c r="D36" s="120">
        <v>4.8552907773583431</v>
      </c>
      <c r="E36" s="120">
        <v>1.6662174470911086</v>
      </c>
      <c r="F36" s="120">
        <v>1.5039966428382974</v>
      </c>
      <c r="G36" s="120">
        <v>1.6079843878637639</v>
      </c>
      <c r="H36" s="120">
        <v>1.1585381582850547</v>
      </c>
      <c r="I36" s="120">
        <v>0.88536341527350038</v>
      </c>
      <c r="J36" s="120">
        <v>0.94207960439453264</v>
      </c>
      <c r="K36" s="120">
        <v>0.68265847676665747</v>
      </c>
    </row>
    <row r="37" spans="1:11" x14ac:dyDescent="0.25">
      <c r="B37" s="14"/>
      <c r="C37" s="24"/>
    </row>
    <row r="38" spans="1:11" x14ac:dyDescent="0.25">
      <c r="B38" s="14"/>
    </row>
    <row r="39" spans="1:11" x14ac:dyDescent="0.25">
      <c r="B39" s="12"/>
    </row>
    <row r="40" spans="1:11" x14ac:dyDescent="0.25">
      <c r="B40" s="12"/>
    </row>
  </sheetData>
  <pageMargins left="0.70866141732283472" right="0.70866141732283472" top="0.74803149606299213" bottom="0.74803149606299213" header="0.31496062992125984" footer="0.31496062992125984"/>
  <pageSetup paperSize="8" fitToHeight="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49"/>
  <sheetViews>
    <sheetView topLeftCell="A13" workbookViewId="0">
      <selection activeCell="J7" sqref="J7"/>
    </sheetView>
  </sheetViews>
  <sheetFormatPr defaultRowHeight="15" x14ac:dyDescent="0.25"/>
  <cols>
    <col min="1" max="1" width="14.42578125" customWidth="1"/>
    <col min="2" max="2" width="29.42578125" customWidth="1"/>
    <col min="3" max="3" width="11.42578125" customWidth="1"/>
    <col min="4" max="10" width="10.5703125" bestFit="1" customWidth="1"/>
    <col min="11" max="11" width="10.7109375" bestFit="1" customWidth="1"/>
    <col min="12" max="12" width="21.28515625" customWidth="1"/>
  </cols>
  <sheetData>
    <row r="1" spans="1:12" ht="17.25" x14ac:dyDescent="0.3">
      <c r="B1" s="64" t="s">
        <v>432</v>
      </c>
    </row>
    <row r="3" spans="1:12" ht="30" x14ac:dyDescent="0.25">
      <c r="B3" s="1" t="s">
        <v>266</v>
      </c>
      <c r="D3" s="93">
        <v>2006</v>
      </c>
      <c r="E3" s="93">
        <v>2007</v>
      </c>
      <c r="F3" s="93">
        <v>2008</v>
      </c>
      <c r="G3" s="93">
        <v>2009</v>
      </c>
      <c r="H3" s="93">
        <v>2010</v>
      </c>
      <c r="I3" s="93">
        <v>2011</v>
      </c>
      <c r="J3" s="93">
        <v>2012</v>
      </c>
      <c r="K3" s="93">
        <v>2013</v>
      </c>
      <c r="L3" s="91" t="s">
        <v>325</v>
      </c>
    </row>
    <row r="4" spans="1:12" x14ac:dyDescent="0.25">
      <c r="A4" s="1" t="s">
        <v>23</v>
      </c>
      <c r="B4" s="1" t="s">
        <v>0</v>
      </c>
      <c r="C4" s="1" t="s">
        <v>1</v>
      </c>
    </row>
    <row r="5" spans="1:12" ht="15.75" x14ac:dyDescent="0.25">
      <c r="A5" t="s">
        <v>345</v>
      </c>
      <c r="B5" s="28" t="s">
        <v>272</v>
      </c>
      <c r="C5" s="21"/>
    </row>
    <row r="6" spans="1:12" ht="30" x14ac:dyDescent="0.25">
      <c r="A6" t="s">
        <v>276</v>
      </c>
      <c r="B6" s="21" t="s">
        <v>336</v>
      </c>
      <c r="C6" s="62" t="s">
        <v>390</v>
      </c>
      <c r="G6" s="118"/>
      <c r="H6" s="118"/>
      <c r="I6" s="118"/>
      <c r="J6" s="118"/>
      <c r="K6" s="87">
        <v>2258</v>
      </c>
    </row>
    <row r="7" spans="1:12" ht="30" x14ac:dyDescent="0.25">
      <c r="A7" t="s">
        <v>277</v>
      </c>
      <c r="B7" s="21" t="s">
        <v>339</v>
      </c>
      <c r="C7" s="62" t="s">
        <v>392</v>
      </c>
      <c r="G7" s="122">
        <v>4.0999999999999996</v>
      </c>
      <c r="H7" s="117">
        <v>4</v>
      </c>
      <c r="I7" s="117">
        <v>4</v>
      </c>
      <c r="J7" s="117">
        <v>4</v>
      </c>
      <c r="K7" s="117">
        <v>4</v>
      </c>
    </row>
    <row r="8" spans="1:12" ht="30" x14ac:dyDescent="0.25">
      <c r="A8" t="s">
        <v>278</v>
      </c>
      <c r="B8" s="21" t="s">
        <v>340</v>
      </c>
      <c r="C8" s="62" t="s">
        <v>393</v>
      </c>
      <c r="G8" s="118"/>
      <c r="H8" s="118"/>
      <c r="I8" s="118"/>
      <c r="J8" s="118"/>
      <c r="K8" s="128">
        <v>2263</v>
      </c>
    </row>
    <row r="9" spans="1:12" ht="30" x14ac:dyDescent="0.25">
      <c r="A9" t="s">
        <v>284</v>
      </c>
      <c r="B9" s="21" t="s">
        <v>341</v>
      </c>
      <c r="C9" s="62" t="s">
        <v>394</v>
      </c>
      <c r="G9" s="118"/>
      <c r="H9" s="118"/>
      <c r="I9" s="118"/>
      <c r="J9" s="118"/>
      <c r="K9" s="129">
        <v>0.29699999999999999</v>
      </c>
    </row>
    <row r="10" spans="1:12" ht="30" x14ac:dyDescent="0.25">
      <c r="A10" t="s">
        <v>289</v>
      </c>
      <c r="B10" s="21" t="s">
        <v>342</v>
      </c>
      <c r="C10" s="62" t="s">
        <v>390</v>
      </c>
      <c r="G10" s="118"/>
      <c r="H10" s="118"/>
      <c r="I10" s="118"/>
      <c r="J10" s="118"/>
      <c r="K10" s="123">
        <v>2617</v>
      </c>
    </row>
    <row r="11" spans="1:12" x14ac:dyDescent="0.25">
      <c r="A11" t="s">
        <v>321</v>
      </c>
      <c r="B11" s="21" t="s">
        <v>271</v>
      </c>
      <c r="C11" s="62" t="s">
        <v>21</v>
      </c>
      <c r="G11" s="118"/>
      <c r="H11" s="118"/>
      <c r="I11" s="118"/>
      <c r="J11" s="118"/>
      <c r="K11" s="136">
        <v>9200</v>
      </c>
    </row>
    <row r="12" spans="1:12" x14ac:dyDescent="0.25">
      <c r="A12" t="s">
        <v>323</v>
      </c>
      <c r="B12" s="21" t="s">
        <v>283</v>
      </c>
      <c r="C12" s="62" t="s">
        <v>21</v>
      </c>
      <c r="G12" s="118"/>
      <c r="H12" s="118"/>
      <c r="I12" s="118"/>
      <c r="J12" s="118"/>
      <c r="K12" s="112">
        <v>3772.4079999999999</v>
      </c>
    </row>
    <row r="13" spans="1:12" ht="30" x14ac:dyDescent="0.25">
      <c r="A13" t="s">
        <v>324</v>
      </c>
      <c r="B13" s="21" t="s">
        <v>288</v>
      </c>
      <c r="C13" s="62" t="s">
        <v>390</v>
      </c>
      <c r="G13" s="118"/>
      <c r="H13" s="118"/>
      <c r="I13" s="118"/>
      <c r="J13" s="118"/>
      <c r="K13" s="112">
        <v>16307</v>
      </c>
    </row>
    <row r="14" spans="1:12" x14ac:dyDescent="0.25">
      <c r="B14" s="21"/>
      <c r="C14" s="62"/>
    </row>
    <row r="15" spans="1:12" ht="15.75" x14ac:dyDescent="0.25">
      <c r="A15" t="s">
        <v>282</v>
      </c>
      <c r="B15" s="28" t="s">
        <v>273</v>
      </c>
      <c r="C15" s="62"/>
    </row>
    <row r="16" spans="1:12" x14ac:dyDescent="0.25">
      <c r="A16" t="s">
        <v>279</v>
      </c>
      <c r="B16" s="21" t="s">
        <v>433</v>
      </c>
      <c r="C16" s="62" t="s">
        <v>21</v>
      </c>
      <c r="D16" s="112">
        <v>10381.867</v>
      </c>
      <c r="E16" s="112">
        <v>10520</v>
      </c>
      <c r="F16" s="112">
        <v>10562.36</v>
      </c>
      <c r="G16" s="112">
        <v>10562.84</v>
      </c>
      <c r="H16" s="112">
        <v>10882.06</v>
      </c>
      <c r="I16" s="112">
        <v>11004.81</v>
      </c>
      <c r="J16" s="112">
        <v>11122.07</v>
      </c>
      <c r="K16" s="112">
        <v>11391.57</v>
      </c>
    </row>
    <row r="17" spans="1:14" x14ac:dyDescent="0.25">
      <c r="A17" t="s">
        <v>280</v>
      </c>
      <c r="B17" s="21" t="s">
        <v>274</v>
      </c>
      <c r="C17" s="62" t="s">
        <v>269</v>
      </c>
      <c r="D17" s="112">
        <v>3.9</v>
      </c>
      <c r="E17" s="112">
        <v>3.1</v>
      </c>
      <c r="F17" s="112">
        <v>2.1</v>
      </c>
      <c r="G17" s="112">
        <v>3</v>
      </c>
      <c r="H17" s="112">
        <v>4.8</v>
      </c>
      <c r="I17" s="112">
        <v>6</v>
      </c>
      <c r="J17" s="112">
        <v>4</v>
      </c>
      <c r="K17" s="112">
        <v>6.3</v>
      </c>
      <c r="M17" s="124"/>
      <c r="N17" s="124"/>
    </row>
    <row r="18" spans="1:14" x14ac:dyDescent="0.25">
      <c r="A18" t="s">
        <v>281</v>
      </c>
      <c r="B18" s="21" t="s">
        <v>275</v>
      </c>
      <c r="C18" s="62" t="s">
        <v>21</v>
      </c>
      <c r="D18" s="112">
        <v>430</v>
      </c>
      <c r="E18" s="112">
        <v>430</v>
      </c>
      <c r="F18" s="112">
        <v>430</v>
      </c>
      <c r="G18" s="112">
        <v>430</v>
      </c>
      <c r="H18" s="112">
        <v>430</v>
      </c>
      <c r="I18" s="112">
        <v>430</v>
      </c>
      <c r="J18" s="112">
        <v>430</v>
      </c>
      <c r="K18" s="112">
        <v>430</v>
      </c>
    </row>
    <row r="19" spans="1:14" x14ac:dyDescent="0.25">
      <c r="A19" t="s">
        <v>338</v>
      </c>
      <c r="B19" s="21" t="s">
        <v>337</v>
      </c>
      <c r="C19" s="62" t="s">
        <v>20</v>
      </c>
      <c r="D19" s="112">
        <v>34707</v>
      </c>
      <c r="E19" s="112">
        <v>35034</v>
      </c>
      <c r="F19" s="112">
        <v>35140</v>
      </c>
      <c r="G19" s="112">
        <v>35147</v>
      </c>
      <c r="H19" s="112">
        <v>35781</v>
      </c>
      <c r="I19" s="112">
        <v>36053</v>
      </c>
      <c r="J19" s="112">
        <v>36208</v>
      </c>
      <c r="K19" s="112">
        <v>37043</v>
      </c>
    </row>
    <row r="21" spans="1:14" ht="15.75" x14ac:dyDescent="0.25">
      <c r="A21" t="s">
        <v>322</v>
      </c>
      <c r="B21" s="28" t="s">
        <v>285</v>
      </c>
      <c r="D21" s="1" t="s">
        <v>286</v>
      </c>
      <c r="E21" s="1" t="s">
        <v>102</v>
      </c>
      <c r="F21" s="1" t="s">
        <v>391</v>
      </c>
    </row>
    <row r="22" spans="1:14" x14ac:dyDescent="0.25">
      <c r="A22" s="88" t="s">
        <v>346</v>
      </c>
      <c r="B22" s="88">
        <v>46012</v>
      </c>
      <c r="D22" s="116">
        <v>2836</v>
      </c>
      <c r="E22" s="116" t="s">
        <v>1157</v>
      </c>
      <c r="F22" s="116" t="s">
        <v>1158</v>
      </c>
    </row>
    <row r="23" spans="1:14" x14ac:dyDescent="0.25">
      <c r="A23" s="88" t="s">
        <v>398</v>
      </c>
      <c r="B23" s="88">
        <v>46037</v>
      </c>
      <c r="D23" s="116">
        <v>2880</v>
      </c>
      <c r="E23" s="116" t="s">
        <v>1159</v>
      </c>
      <c r="F23" s="116" t="s">
        <v>1158</v>
      </c>
    </row>
    <row r="24" spans="1:14" x14ac:dyDescent="0.25">
      <c r="A24" s="88" t="s">
        <v>399</v>
      </c>
      <c r="B24" s="88">
        <v>46042</v>
      </c>
      <c r="D24" s="116">
        <v>2836</v>
      </c>
      <c r="E24" s="116" t="s">
        <v>1160</v>
      </c>
      <c r="F24" s="116" t="s">
        <v>1158</v>
      </c>
    </row>
    <row r="25" spans="1:14" x14ac:dyDescent="0.25">
      <c r="A25" s="88" t="s">
        <v>400</v>
      </c>
      <c r="B25" s="88">
        <v>46043</v>
      </c>
      <c r="D25" s="116">
        <v>2836</v>
      </c>
      <c r="E25" s="116" t="s">
        <v>1157</v>
      </c>
      <c r="F25" s="116" t="s">
        <v>1158</v>
      </c>
    </row>
    <row r="26" spans="1:14" x14ac:dyDescent="0.25">
      <c r="A26" s="88" t="s">
        <v>401</v>
      </c>
      <c r="B26" s="88">
        <v>46091</v>
      </c>
      <c r="D26" s="116">
        <v>2880</v>
      </c>
      <c r="E26" s="116" t="s">
        <v>1161</v>
      </c>
      <c r="F26" s="116" t="s">
        <v>1158</v>
      </c>
    </row>
    <row r="27" spans="1:14" x14ac:dyDescent="0.25">
      <c r="A27" s="88" t="s">
        <v>402</v>
      </c>
      <c r="B27" s="88">
        <v>46126</v>
      </c>
      <c r="D27" s="116">
        <v>2880</v>
      </c>
      <c r="E27" s="116" t="s">
        <v>1159</v>
      </c>
      <c r="F27" s="116" t="s">
        <v>1158</v>
      </c>
    </row>
    <row r="28" spans="1:14" x14ac:dyDescent="0.25">
      <c r="A28" s="88" t="s">
        <v>417</v>
      </c>
      <c r="B28" s="88">
        <v>46128</v>
      </c>
      <c r="D28" s="116">
        <v>2880</v>
      </c>
      <c r="E28" s="116" t="s">
        <v>1161</v>
      </c>
      <c r="F28" s="116" t="s">
        <v>1158</v>
      </c>
    </row>
    <row r="29" spans="1:14" x14ac:dyDescent="0.25">
      <c r="A29" s="88" t="s">
        <v>461</v>
      </c>
      <c r="B29" s="88">
        <v>46129</v>
      </c>
      <c r="D29" s="116">
        <v>2836</v>
      </c>
      <c r="E29" s="116" t="s">
        <v>1160</v>
      </c>
      <c r="F29" s="116" t="s">
        <v>1158</v>
      </c>
    </row>
    <row r="30" spans="1:14" x14ac:dyDescent="0.25">
      <c r="A30" s="88" t="s">
        <v>462</v>
      </c>
      <c r="B30" s="88">
        <v>47007</v>
      </c>
      <c r="D30" s="116">
        <v>2880</v>
      </c>
      <c r="E30" s="116" t="s">
        <v>1162</v>
      </c>
      <c r="F30" s="116" t="s">
        <v>1163</v>
      </c>
    </row>
    <row r="31" spans="1:14" x14ac:dyDescent="0.25">
      <c r="A31" s="88" t="s">
        <v>463</v>
      </c>
      <c r="B31" s="88">
        <v>47016</v>
      </c>
      <c r="D31" s="116">
        <v>2648</v>
      </c>
      <c r="E31" s="116" t="s">
        <v>1164</v>
      </c>
      <c r="F31" s="116" t="s">
        <v>1158</v>
      </c>
    </row>
    <row r="32" spans="1:14" x14ac:dyDescent="0.25">
      <c r="A32" s="88" t="s">
        <v>464</v>
      </c>
      <c r="B32" s="88">
        <v>47019</v>
      </c>
      <c r="D32" s="116">
        <v>2879</v>
      </c>
      <c r="E32" s="116" t="s">
        <v>1165</v>
      </c>
      <c r="F32" s="116" t="s">
        <v>1158</v>
      </c>
    </row>
    <row r="33" spans="1:6" x14ac:dyDescent="0.25">
      <c r="A33" s="88" t="s">
        <v>465</v>
      </c>
      <c r="B33" s="88">
        <v>47029</v>
      </c>
      <c r="D33" s="116">
        <v>2648</v>
      </c>
      <c r="E33" s="116" t="s">
        <v>1166</v>
      </c>
      <c r="F33" s="116" t="s">
        <v>1158</v>
      </c>
    </row>
    <row r="34" spans="1:6" x14ac:dyDescent="0.25">
      <c r="A34" s="88" t="s">
        <v>466</v>
      </c>
      <c r="B34" s="88">
        <v>47031</v>
      </c>
      <c r="D34" s="116">
        <v>2880</v>
      </c>
      <c r="E34" s="116" t="s">
        <v>1162</v>
      </c>
      <c r="F34" s="116" t="s">
        <v>1158</v>
      </c>
    </row>
    <row r="35" spans="1:6" x14ac:dyDescent="0.25">
      <c r="A35" s="88" t="s">
        <v>467</v>
      </c>
      <c r="B35" s="88">
        <v>47039</v>
      </c>
      <c r="D35" s="116">
        <v>2880</v>
      </c>
      <c r="E35" s="116" t="s">
        <v>1167</v>
      </c>
      <c r="F35" s="116" t="s">
        <v>1163</v>
      </c>
    </row>
    <row r="36" spans="1:6" x14ac:dyDescent="0.25">
      <c r="A36" s="88" t="s">
        <v>468</v>
      </c>
      <c r="B36" s="88">
        <v>47048</v>
      </c>
      <c r="D36" s="116">
        <v>2880</v>
      </c>
      <c r="E36" s="116" t="s">
        <v>1162</v>
      </c>
      <c r="F36" s="116" t="s">
        <v>1163</v>
      </c>
    </row>
    <row r="37" spans="1:6" x14ac:dyDescent="0.25">
      <c r="A37" s="88" t="s">
        <v>469</v>
      </c>
      <c r="B37" s="88">
        <v>47053</v>
      </c>
      <c r="D37" s="116">
        <v>2648</v>
      </c>
      <c r="E37" s="116" t="s">
        <v>1168</v>
      </c>
      <c r="F37" s="116" t="s">
        <v>1158</v>
      </c>
    </row>
    <row r="38" spans="1:6" x14ac:dyDescent="0.25">
      <c r="A38" s="88" t="s">
        <v>470</v>
      </c>
      <c r="B38" s="88">
        <v>47058</v>
      </c>
      <c r="D38" s="116">
        <v>2879</v>
      </c>
      <c r="E38" s="116" t="s">
        <v>1165</v>
      </c>
      <c r="F38" s="116" t="s">
        <v>1158</v>
      </c>
    </row>
    <row r="39" spans="1:6" x14ac:dyDescent="0.25">
      <c r="A39" s="88" t="s">
        <v>471</v>
      </c>
      <c r="B39" s="88">
        <v>47102</v>
      </c>
      <c r="D39" s="116">
        <v>2880</v>
      </c>
      <c r="E39" s="116" t="s">
        <v>1162</v>
      </c>
      <c r="F39" s="116" t="s">
        <v>1158</v>
      </c>
    </row>
    <row r="40" spans="1:6" x14ac:dyDescent="0.25">
      <c r="A40" s="88" t="s">
        <v>472</v>
      </c>
      <c r="B40" s="88">
        <v>48013</v>
      </c>
      <c r="D40" s="116">
        <v>2840</v>
      </c>
      <c r="E40" s="116" t="s">
        <v>1169</v>
      </c>
      <c r="F40" s="116" t="s">
        <v>1158</v>
      </c>
    </row>
    <row r="41" spans="1:6" x14ac:dyDescent="0.25">
      <c r="A41" s="88" t="s">
        <v>473</v>
      </c>
      <c r="B41" s="88">
        <v>48015</v>
      </c>
      <c r="D41" s="116">
        <v>2839</v>
      </c>
      <c r="E41" s="116" t="s">
        <v>1170</v>
      </c>
      <c r="F41" s="116" t="s">
        <v>1158</v>
      </c>
    </row>
    <row r="42" spans="1:6" x14ac:dyDescent="0.25">
      <c r="A42" s="88" t="s">
        <v>474</v>
      </c>
      <c r="B42" s="88">
        <v>48027</v>
      </c>
      <c r="D42" s="116">
        <v>2835</v>
      </c>
      <c r="E42" s="116" t="s">
        <v>1171</v>
      </c>
      <c r="F42" s="116" t="s">
        <v>1158</v>
      </c>
    </row>
    <row r="43" spans="1:6" x14ac:dyDescent="0.25">
      <c r="A43" s="88" t="s">
        <v>475</v>
      </c>
      <c r="B43" s="88">
        <v>48030</v>
      </c>
      <c r="D43" s="116">
        <v>2835</v>
      </c>
      <c r="E43" s="116" t="s">
        <v>1171</v>
      </c>
      <c r="F43" s="116" t="s">
        <v>1158</v>
      </c>
    </row>
    <row r="44" spans="1:6" x14ac:dyDescent="0.25">
      <c r="A44" s="88" t="s">
        <v>476</v>
      </c>
      <c r="B44" s="88">
        <v>48031</v>
      </c>
      <c r="D44" s="116">
        <v>2833</v>
      </c>
      <c r="E44" s="116" t="s">
        <v>1172</v>
      </c>
      <c r="F44" s="116" t="s">
        <v>1158</v>
      </c>
    </row>
    <row r="45" spans="1:6" x14ac:dyDescent="0.25">
      <c r="A45" s="88" t="s">
        <v>477</v>
      </c>
      <c r="B45" s="88">
        <v>48046</v>
      </c>
      <c r="D45" s="116">
        <v>2831</v>
      </c>
      <c r="E45" s="116" t="s">
        <v>1173</v>
      </c>
      <c r="F45" s="116" t="s">
        <v>1158</v>
      </c>
    </row>
    <row r="46" spans="1:6" x14ac:dyDescent="0.25">
      <c r="A46" s="88" t="s">
        <v>478</v>
      </c>
      <c r="B46" s="88">
        <v>48079</v>
      </c>
      <c r="D46" s="116">
        <v>2840</v>
      </c>
      <c r="E46" s="116" t="s">
        <v>1174</v>
      </c>
      <c r="F46" s="116" t="s">
        <v>1158</v>
      </c>
    </row>
    <row r="47" spans="1:6" x14ac:dyDescent="0.25">
      <c r="A47" s="88" t="s">
        <v>479</v>
      </c>
      <c r="B47" s="88">
        <v>48237</v>
      </c>
      <c r="D47" s="116">
        <v>2835</v>
      </c>
      <c r="E47" s="116" t="s">
        <v>1171</v>
      </c>
      <c r="F47" s="116" t="s">
        <v>1158</v>
      </c>
    </row>
    <row r="48" spans="1:6" x14ac:dyDescent="0.25">
      <c r="A48" s="88" t="s">
        <v>480</v>
      </c>
      <c r="B48" s="88">
        <v>48239</v>
      </c>
      <c r="D48" s="116">
        <v>2840</v>
      </c>
      <c r="E48" s="116" t="s">
        <v>1175</v>
      </c>
      <c r="F48" s="116" t="s">
        <v>1158</v>
      </c>
    </row>
    <row r="49" spans="1:6" x14ac:dyDescent="0.25">
      <c r="A49" s="88" t="s">
        <v>481</v>
      </c>
      <c r="B49" s="88">
        <v>48243</v>
      </c>
      <c r="D49" s="116">
        <v>2834</v>
      </c>
      <c r="E49" s="116" t="s">
        <v>1176</v>
      </c>
      <c r="F49" s="116" t="s">
        <v>1158</v>
      </c>
    </row>
    <row r="50" spans="1:6" x14ac:dyDescent="0.25">
      <c r="A50" s="88" t="s">
        <v>482</v>
      </c>
      <c r="B50" s="88">
        <v>48244</v>
      </c>
      <c r="D50" s="116">
        <v>2835</v>
      </c>
      <c r="E50" s="116" t="s">
        <v>1171</v>
      </c>
      <c r="F50" s="116" t="s">
        <v>1158</v>
      </c>
    </row>
    <row r="51" spans="1:6" x14ac:dyDescent="0.25">
      <c r="A51" s="88" t="s">
        <v>483</v>
      </c>
      <c r="B51" s="88">
        <v>48245</v>
      </c>
      <c r="D51" s="116">
        <v>2840</v>
      </c>
      <c r="E51" s="116" t="s">
        <v>1175</v>
      </c>
      <c r="F51" s="116" t="s">
        <v>1158</v>
      </c>
    </row>
    <row r="52" spans="1:6" x14ac:dyDescent="0.25">
      <c r="A52" s="88" t="s">
        <v>484</v>
      </c>
      <c r="B52" s="88">
        <v>49000</v>
      </c>
      <c r="D52" s="116">
        <v>2878</v>
      </c>
      <c r="E52" s="116" t="s">
        <v>1177</v>
      </c>
      <c r="F52" s="116" t="s">
        <v>1158</v>
      </c>
    </row>
    <row r="53" spans="1:6" x14ac:dyDescent="0.25">
      <c r="A53" s="88" t="s">
        <v>485</v>
      </c>
      <c r="B53" s="88">
        <v>49002</v>
      </c>
      <c r="D53" s="116">
        <v>2715</v>
      </c>
      <c r="E53" s="116" t="s">
        <v>1178</v>
      </c>
      <c r="F53" s="116" t="s">
        <v>1163</v>
      </c>
    </row>
    <row r="54" spans="1:6" x14ac:dyDescent="0.25">
      <c r="A54" s="88" t="s">
        <v>486</v>
      </c>
      <c r="B54" s="88">
        <v>49013</v>
      </c>
      <c r="D54" s="116">
        <v>2737</v>
      </c>
      <c r="E54" s="116" t="s">
        <v>1179</v>
      </c>
      <c r="F54" s="116" t="s">
        <v>1158</v>
      </c>
    </row>
    <row r="55" spans="1:6" x14ac:dyDescent="0.25">
      <c r="A55" s="88" t="s">
        <v>487</v>
      </c>
      <c r="B55" s="88">
        <v>49019</v>
      </c>
      <c r="D55" s="116">
        <v>2878</v>
      </c>
      <c r="E55" s="116" t="s">
        <v>1177</v>
      </c>
      <c r="F55" s="116" t="s">
        <v>1158</v>
      </c>
    </row>
    <row r="56" spans="1:6" x14ac:dyDescent="0.25">
      <c r="A56" s="88" t="s">
        <v>488</v>
      </c>
      <c r="B56" s="88">
        <v>49032</v>
      </c>
      <c r="D56" s="116">
        <v>2877</v>
      </c>
      <c r="E56" s="116" t="s">
        <v>1180</v>
      </c>
      <c r="F56" s="116" t="s">
        <v>1158</v>
      </c>
    </row>
    <row r="57" spans="1:6" x14ac:dyDescent="0.25">
      <c r="A57" s="88" t="s">
        <v>489</v>
      </c>
      <c r="B57" s="88">
        <v>50014</v>
      </c>
      <c r="D57" s="116">
        <v>2877</v>
      </c>
      <c r="E57" s="116" t="s">
        <v>1181</v>
      </c>
      <c r="F57" s="116" t="s">
        <v>1158</v>
      </c>
    </row>
    <row r="58" spans="1:6" x14ac:dyDescent="0.25">
      <c r="A58" s="88" t="s">
        <v>490</v>
      </c>
      <c r="B58" s="88">
        <v>50017</v>
      </c>
      <c r="D58" s="116">
        <v>2671</v>
      </c>
      <c r="E58" s="116" t="s">
        <v>1182</v>
      </c>
      <c r="F58" s="116" t="s">
        <v>1158</v>
      </c>
    </row>
    <row r="59" spans="1:6" x14ac:dyDescent="0.25">
      <c r="A59" s="88" t="s">
        <v>491</v>
      </c>
      <c r="B59" s="88">
        <v>50031</v>
      </c>
      <c r="D59" s="116">
        <v>2869</v>
      </c>
      <c r="E59" s="116" t="s">
        <v>1183</v>
      </c>
      <c r="F59" s="116" t="s">
        <v>1163</v>
      </c>
    </row>
    <row r="60" spans="1:6" x14ac:dyDescent="0.25">
      <c r="A60" s="88" t="s">
        <v>492</v>
      </c>
      <c r="B60" s="88">
        <v>50037</v>
      </c>
      <c r="D60" s="116">
        <v>2874</v>
      </c>
      <c r="E60" s="116" t="s">
        <v>1184</v>
      </c>
      <c r="F60" s="116" t="s">
        <v>1158</v>
      </c>
    </row>
    <row r="61" spans="1:6" x14ac:dyDescent="0.25">
      <c r="A61" s="88" t="s">
        <v>493</v>
      </c>
      <c r="B61" s="88">
        <v>50052</v>
      </c>
      <c r="D61" s="116">
        <v>2877</v>
      </c>
      <c r="E61" s="116" t="s">
        <v>1181</v>
      </c>
      <c r="F61" s="116" t="s">
        <v>1158</v>
      </c>
    </row>
    <row r="62" spans="1:6" x14ac:dyDescent="0.25">
      <c r="A62" s="88" t="s">
        <v>494</v>
      </c>
      <c r="B62" s="88">
        <v>50102</v>
      </c>
      <c r="D62" s="116">
        <v>2877</v>
      </c>
      <c r="E62" s="116" t="s">
        <v>1181</v>
      </c>
      <c r="F62" s="116" t="s">
        <v>1158</v>
      </c>
    </row>
    <row r="63" spans="1:6" x14ac:dyDescent="0.25">
      <c r="A63" s="88" t="s">
        <v>495</v>
      </c>
      <c r="B63" s="88">
        <v>50119</v>
      </c>
      <c r="D63" s="116">
        <v>2870</v>
      </c>
      <c r="E63" s="116" t="s">
        <v>1185</v>
      </c>
      <c r="F63" s="116" t="s">
        <v>1158</v>
      </c>
    </row>
    <row r="64" spans="1:6" x14ac:dyDescent="0.25">
      <c r="A64" s="88" t="s">
        <v>496</v>
      </c>
      <c r="B64" s="88">
        <v>50121</v>
      </c>
      <c r="D64" s="116">
        <v>2870</v>
      </c>
      <c r="E64" s="116" t="s">
        <v>1185</v>
      </c>
      <c r="F64" s="116" t="s">
        <v>1158</v>
      </c>
    </row>
    <row r="65" spans="1:6" x14ac:dyDescent="0.25">
      <c r="A65" s="88" t="s">
        <v>497</v>
      </c>
      <c r="B65" s="88">
        <v>50137</v>
      </c>
      <c r="D65" s="116">
        <v>2877</v>
      </c>
      <c r="E65" s="116" t="s">
        <v>1181</v>
      </c>
      <c r="F65" s="116" t="s">
        <v>1158</v>
      </c>
    </row>
    <row r="66" spans="1:6" x14ac:dyDescent="0.25">
      <c r="A66" s="88" t="s">
        <v>498</v>
      </c>
      <c r="B66" s="88">
        <v>51010</v>
      </c>
      <c r="D66" s="116">
        <v>2829</v>
      </c>
      <c r="E66" s="116" t="s">
        <v>1186</v>
      </c>
      <c r="F66" s="116" t="s">
        <v>1158</v>
      </c>
    </row>
    <row r="67" spans="1:6" x14ac:dyDescent="0.25">
      <c r="A67" s="88" t="s">
        <v>499</v>
      </c>
      <c r="B67" s="88">
        <v>51018</v>
      </c>
      <c r="D67" s="116">
        <v>2827</v>
      </c>
      <c r="E67" s="116" t="s">
        <v>1187</v>
      </c>
      <c r="F67" s="116" t="s">
        <v>1158</v>
      </c>
    </row>
    <row r="68" spans="1:6" x14ac:dyDescent="0.25">
      <c r="A68" s="88" t="s">
        <v>500</v>
      </c>
      <c r="B68" s="88">
        <v>51039</v>
      </c>
      <c r="D68" s="116">
        <v>2825</v>
      </c>
      <c r="E68" s="116" t="s">
        <v>1188</v>
      </c>
      <c r="F68" s="116" t="s">
        <v>1158</v>
      </c>
    </row>
    <row r="69" spans="1:6" x14ac:dyDescent="0.25">
      <c r="A69" s="88" t="s">
        <v>501</v>
      </c>
      <c r="B69" s="88">
        <v>51042</v>
      </c>
      <c r="D69" s="116">
        <v>2831</v>
      </c>
      <c r="E69" s="116" t="s">
        <v>1189</v>
      </c>
      <c r="F69" s="116" t="s">
        <v>1158</v>
      </c>
    </row>
    <row r="70" spans="1:6" x14ac:dyDescent="0.25">
      <c r="A70" s="88" t="s">
        <v>502</v>
      </c>
      <c r="B70" s="88">
        <v>51048</v>
      </c>
      <c r="D70" s="116">
        <v>2823</v>
      </c>
      <c r="E70" s="116" t="s">
        <v>1190</v>
      </c>
      <c r="F70" s="116" t="s">
        <v>1158</v>
      </c>
    </row>
    <row r="71" spans="1:6" x14ac:dyDescent="0.25">
      <c r="A71" s="88" t="s">
        <v>503</v>
      </c>
      <c r="B71" s="88">
        <v>51049</v>
      </c>
      <c r="D71" s="116">
        <v>2823</v>
      </c>
      <c r="E71" s="116" t="s">
        <v>1190</v>
      </c>
      <c r="F71" s="116" t="s">
        <v>1158</v>
      </c>
    </row>
    <row r="72" spans="1:6" x14ac:dyDescent="0.25">
      <c r="A72" s="88" t="s">
        <v>504</v>
      </c>
      <c r="B72" s="88">
        <v>51115</v>
      </c>
      <c r="D72" s="116">
        <v>2821</v>
      </c>
      <c r="E72" s="116" t="s">
        <v>1191</v>
      </c>
      <c r="F72" s="116" t="s">
        <v>1158</v>
      </c>
    </row>
    <row r="73" spans="1:6" x14ac:dyDescent="0.25">
      <c r="A73" s="88" t="s">
        <v>505</v>
      </c>
      <c r="B73" s="88">
        <v>51124</v>
      </c>
      <c r="D73" s="116">
        <v>2842</v>
      </c>
      <c r="E73" s="116" t="s">
        <v>1192</v>
      </c>
      <c r="F73" s="116" t="s">
        <v>1158</v>
      </c>
    </row>
    <row r="74" spans="1:6" x14ac:dyDescent="0.25">
      <c r="A74" s="88" t="s">
        <v>506</v>
      </c>
      <c r="B74" s="88">
        <v>51161</v>
      </c>
      <c r="D74" s="116">
        <v>2829</v>
      </c>
      <c r="E74" s="116" t="s">
        <v>1186</v>
      </c>
      <c r="F74" s="116" t="s">
        <v>1158</v>
      </c>
    </row>
    <row r="75" spans="1:6" x14ac:dyDescent="0.25">
      <c r="A75" s="88" t="s">
        <v>507</v>
      </c>
      <c r="B75" s="88">
        <v>52020</v>
      </c>
      <c r="D75" s="116">
        <v>2406</v>
      </c>
      <c r="E75" s="116" t="s">
        <v>1193</v>
      </c>
      <c r="F75" s="116" t="s">
        <v>1158</v>
      </c>
    </row>
    <row r="76" spans="1:6" x14ac:dyDescent="0.25">
      <c r="A76" s="88" t="s">
        <v>508</v>
      </c>
      <c r="B76" s="88">
        <v>52026</v>
      </c>
      <c r="D76" s="116">
        <v>2832</v>
      </c>
      <c r="E76" s="116" t="s">
        <v>1194</v>
      </c>
      <c r="F76" s="116" t="s">
        <v>1158</v>
      </c>
    </row>
    <row r="77" spans="1:6" x14ac:dyDescent="0.25">
      <c r="A77" s="88" t="s">
        <v>509</v>
      </c>
      <c r="B77" s="88">
        <v>52060</v>
      </c>
      <c r="D77" s="116">
        <v>2386</v>
      </c>
      <c r="E77" s="116" t="s">
        <v>1195</v>
      </c>
      <c r="F77" s="116" t="s">
        <v>1158</v>
      </c>
    </row>
    <row r="78" spans="1:6" x14ac:dyDescent="0.25">
      <c r="A78" s="88" t="s">
        <v>510</v>
      </c>
      <c r="B78" s="88">
        <v>52062</v>
      </c>
      <c r="D78" s="116">
        <v>2833</v>
      </c>
      <c r="E78" s="116" t="s">
        <v>1172</v>
      </c>
      <c r="F78" s="116" t="s">
        <v>1158</v>
      </c>
    </row>
    <row r="79" spans="1:6" x14ac:dyDescent="0.25">
      <c r="A79" s="88" t="s">
        <v>511</v>
      </c>
      <c r="B79" s="88">
        <v>52069</v>
      </c>
      <c r="D79" s="116">
        <v>2388</v>
      </c>
      <c r="E79" s="116" t="s">
        <v>1196</v>
      </c>
      <c r="F79" s="116" t="s">
        <v>1158</v>
      </c>
    </row>
    <row r="80" spans="1:6" x14ac:dyDescent="0.25">
      <c r="A80" s="88" t="s">
        <v>512</v>
      </c>
      <c r="B80" s="88">
        <v>52082</v>
      </c>
      <c r="D80" s="116">
        <v>2386</v>
      </c>
      <c r="E80" s="116" t="s">
        <v>1195</v>
      </c>
      <c r="F80" s="116" t="s">
        <v>1158</v>
      </c>
    </row>
    <row r="81" spans="1:6" x14ac:dyDescent="0.25">
      <c r="A81" s="88" t="s">
        <v>513</v>
      </c>
      <c r="B81" s="88">
        <v>52088</v>
      </c>
      <c r="D81" s="116">
        <v>2832</v>
      </c>
      <c r="E81" s="116" t="s">
        <v>1194</v>
      </c>
      <c r="F81" s="116" t="s">
        <v>1158</v>
      </c>
    </row>
    <row r="82" spans="1:6" x14ac:dyDescent="0.25">
      <c r="A82" s="88" t="s">
        <v>514</v>
      </c>
      <c r="B82" s="88">
        <v>53000</v>
      </c>
      <c r="D82" s="116">
        <v>2400</v>
      </c>
      <c r="E82" s="116" t="s">
        <v>1197</v>
      </c>
      <c r="F82" s="116" t="s">
        <v>1158</v>
      </c>
    </row>
    <row r="83" spans="1:6" x14ac:dyDescent="0.25">
      <c r="A83" s="88" t="s">
        <v>515</v>
      </c>
      <c r="B83" s="88">
        <v>53002</v>
      </c>
      <c r="D83" s="116">
        <v>2396</v>
      </c>
      <c r="E83" s="116" t="s">
        <v>1198</v>
      </c>
      <c r="F83" s="116" t="s">
        <v>1158</v>
      </c>
    </row>
    <row r="84" spans="1:6" x14ac:dyDescent="0.25">
      <c r="A84" s="88" t="s">
        <v>516</v>
      </c>
      <c r="B84" s="88">
        <v>53004</v>
      </c>
      <c r="D84" s="116">
        <v>2409</v>
      </c>
      <c r="E84" s="116" t="s">
        <v>1199</v>
      </c>
      <c r="F84" s="116" t="s">
        <v>1158</v>
      </c>
    </row>
    <row r="85" spans="1:6" x14ac:dyDescent="0.25">
      <c r="A85" s="88" t="s">
        <v>517</v>
      </c>
      <c r="B85" s="88">
        <v>53027</v>
      </c>
      <c r="D85" s="116">
        <v>2400</v>
      </c>
      <c r="E85" s="116" t="s">
        <v>1197</v>
      </c>
      <c r="F85" s="116" t="s">
        <v>1158</v>
      </c>
    </row>
    <row r="86" spans="1:6" x14ac:dyDescent="0.25">
      <c r="A86" s="88" t="s">
        <v>518</v>
      </c>
      <c r="B86" s="88">
        <v>53030</v>
      </c>
      <c r="D86" s="116">
        <v>2390</v>
      </c>
      <c r="E86" s="116" t="s">
        <v>1200</v>
      </c>
      <c r="F86" s="116" t="s">
        <v>1158</v>
      </c>
    </row>
    <row r="87" spans="1:6" x14ac:dyDescent="0.25">
      <c r="A87" s="88" t="s">
        <v>519</v>
      </c>
      <c r="B87" s="88">
        <v>53048</v>
      </c>
      <c r="D87" s="116">
        <v>2400</v>
      </c>
      <c r="E87" s="116" t="s">
        <v>1197</v>
      </c>
      <c r="F87" s="116" t="s">
        <v>1158</v>
      </c>
    </row>
    <row r="88" spans="1:6" x14ac:dyDescent="0.25">
      <c r="A88" s="88" t="s">
        <v>520</v>
      </c>
      <c r="B88" s="88">
        <v>53108</v>
      </c>
      <c r="D88" s="116">
        <v>2400</v>
      </c>
      <c r="E88" s="116" t="s">
        <v>1201</v>
      </c>
      <c r="F88" s="116" t="s">
        <v>1158</v>
      </c>
    </row>
    <row r="89" spans="1:6" x14ac:dyDescent="0.25">
      <c r="A89" s="88" t="s">
        <v>521</v>
      </c>
      <c r="B89" s="88">
        <v>53115</v>
      </c>
      <c r="D89" s="116">
        <v>2400</v>
      </c>
      <c r="E89" s="116" t="s">
        <v>1197</v>
      </c>
      <c r="F89" s="116" t="s">
        <v>1163</v>
      </c>
    </row>
    <row r="90" spans="1:6" x14ac:dyDescent="0.25">
      <c r="A90" s="88" t="s">
        <v>522</v>
      </c>
      <c r="B90" s="88">
        <v>54003</v>
      </c>
      <c r="D90" s="116">
        <v>2347</v>
      </c>
      <c r="E90" s="116" t="s">
        <v>1202</v>
      </c>
      <c r="F90" s="116" t="s">
        <v>1163</v>
      </c>
    </row>
    <row r="91" spans="1:6" x14ac:dyDescent="0.25">
      <c r="A91" s="88" t="s">
        <v>523</v>
      </c>
      <c r="B91" s="88">
        <v>54004</v>
      </c>
      <c r="D91" s="116">
        <v>2404</v>
      </c>
      <c r="E91" s="116" t="s">
        <v>1203</v>
      </c>
      <c r="F91" s="116" t="s">
        <v>1158</v>
      </c>
    </row>
    <row r="92" spans="1:6" x14ac:dyDescent="0.25">
      <c r="A92" s="88" t="s">
        <v>524</v>
      </c>
      <c r="B92" s="88">
        <v>54029</v>
      </c>
      <c r="D92" s="116">
        <v>2402</v>
      </c>
      <c r="E92" s="116" t="s">
        <v>1204</v>
      </c>
      <c r="F92" s="116" t="s">
        <v>1158</v>
      </c>
    </row>
    <row r="93" spans="1:6" x14ac:dyDescent="0.25">
      <c r="A93" s="88" t="s">
        <v>525</v>
      </c>
      <c r="B93" s="88">
        <v>54036</v>
      </c>
      <c r="D93" s="116">
        <v>2360</v>
      </c>
      <c r="E93" s="116" t="s">
        <v>1205</v>
      </c>
      <c r="F93" s="116" t="s">
        <v>1158</v>
      </c>
    </row>
    <row r="94" spans="1:6" x14ac:dyDescent="0.25">
      <c r="A94" s="88" t="s">
        <v>526</v>
      </c>
      <c r="B94" s="88">
        <v>54038</v>
      </c>
      <c r="D94" s="116">
        <v>2390</v>
      </c>
      <c r="E94" s="116" t="s">
        <v>1200</v>
      </c>
      <c r="F94" s="116" t="s">
        <v>1163</v>
      </c>
    </row>
    <row r="95" spans="1:6" x14ac:dyDescent="0.25">
      <c r="A95" s="88" t="s">
        <v>527</v>
      </c>
      <c r="B95" s="88">
        <v>54102</v>
      </c>
      <c r="D95" s="116">
        <v>2347</v>
      </c>
      <c r="E95" s="116" t="s">
        <v>1202</v>
      </c>
      <c r="F95" s="116" t="s">
        <v>1158</v>
      </c>
    </row>
    <row r="96" spans="1:6" x14ac:dyDescent="0.25">
      <c r="A96" s="88" t="s">
        <v>528</v>
      </c>
      <c r="B96" s="88">
        <v>54104</v>
      </c>
      <c r="D96" s="116">
        <v>2361</v>
      </c>
      <c r="E96" s="116" t="s">
        <v>1206</v>
      </c>
      <c r="F96" s="116" t="s">
        <v>1163</v>
      </c>
    </row>
    <row r="97" spans="1:6" x14ac:dyDescent="0.25">
      <c r="A97" s="88" t="s">
        <v>529</v>
      </c>
      <c r="B97" s="88">
        <v>54105</v>
      </c>
      <c r="D97" s="116">
        <v>2347</v>
      </c>
      <c r="E97" s="116" t="s">
        <v>1207</v>
      </c>
      <c r="F97" s="116" t="s">
        <v>1163</v>
      </c>
    </row>
    <row r="98" spans="1:6" x14ac:dyDescent="0.25">
      <c r="A98" s="88" t="s">
        <v>530</v>
      </c>
      <c r="B98" s="88">
        <v>54138</v>
      </c>
      <c r="D98" s="116">
        <v>2347</v>
      </c>
      <c r="E98" s="116" t="s">
        <v>1208</v>
      </c>
      <c r="F98" s="116" t="s">
        <v>1158</v>
      </c>
    </row>
    <row r="99" spans="1:6" x14ac:dyDescent="0.25">
      <c r="A99" s="88" t="s">
        <v>531</v>
      </c>
      <c r="B99" s="88">
        <v>54151</v>
      </c>
      <c r="D99" s="116">
        <v>2390</v>
      </c>
      <c r="E99" s="116" t="s">
        <v>1209</v>
      </c>
      <c r="F99" s="116" t="s">
        <v>1158</v>
      </c>
    </row>
    <row r="100" spans="1:6" x14ac:dyDescent="0.25">
      <c r="A100" s="88" t="s">
        <v>532</v>
      </c>
      <c r="B100" s="88">
        <v>55023</v>
      </c>
      <c r="D100" s="116">
        <v>2380</v>
      </c>
      <c r="E100" s="116" t="s">
        <v>1210</v>
      </c>
      <c r="F100" s="116" t="s">
        <v>1158</v>
      </c>
    </row>
    <row r="101" spans="1:6" x14ac:dyDescent="0.25">
      <c r="A101" s="88" t="s">
        <v>533</v>
      </c>
      <c r="B101" s="88">
        <v>55024</v>
      </c>
      <c r="D101" s="116">
        <v>2380</v>
      </c>
      <c r="E101" s="116" t="s">
        <v>1210</v>
      </c>
      <c r="F101" s="116" t="s">
        <v>1163</v>
      </c>
    </row>
    <row r="102" spans="1:6" x14ac:dyDescent="0.25">
      <c r="A102" s="88" t="s">
        <v>534</v>
      </c>
      <c r="B102" s="88">
        <v>55031</v>
      </c>
      <c r="D102" s="116">
        <v>2346</v>
      </c>
      <c r="E102" s="116" t="s">
        <v>1211</v>
      </c>
      <c r="F102" s="116" t="s">
        <v>1158</v>
      </c>
    </row>
    <row r="103" spans="1:6" x14ac:dyDescent="0.25">
      <c r="A103" s="88" t="s">
        <v>535</v>
      </c>
      <c r="B103" s="88">
        <v>55049</v>
      </c>
      <c r="D103" s="116">
        <v>2343</v>
      </c>
      <c r="E103" s="116" t="s">
        <v>1212</v>
      </c>
      <c r="F103" s="116" t="s">
        <v>1163</v>
      </c>
    </row>
    <row r="104" spans="1:6" x14ac:dyDescent="0.25">
      <c r="A104" s="88" t="s">
        <v>536</v>
      </c>
      <c r="B104" s="88">
        <v>55054</v>
      </c>
      <c r="D104" s="116">
        <v>2340</v>
      </c>
      <c r="E104" s="116" t="s">
        <v>1213</v>
      </c>
      <c r="F104" s="116" t="s">
        <v>1158</v>
      </c>
    </row>
    <row r="105" spans="1:6" x14ac:dyDescent="0.25">
      <c r="A105" s="88" t="s">
        <v>537</v>
      </c>
      <c r="B105" s="88">
        <v>55081</v>
      </c>
      <c r="D105" s="116">
        <v>2339</v>
      </c>
      <c r="E105" s="116" t="s">
        <v>1214</v>
      </c>
      <c r="F105" s="116" t="s">
        <v>1158</v>
      </c>
    </row>
    <row r="106" spans="1:6" x14ac:dyDescent="0.25">
      <c r="A106" s="88" t="s">
        <v>538</v>
      </c>
      <c r="B106" s="88">
        <v>55136</v>
      </c>
      <c r="D106" s="116">
        <v>2354</v>
      </c>
      <c r="E106" s="116" t="s">
        <v>1215</v>
      </c>
      <c r="F106" s="116" t="s">
        <v>1163</v>
      </c>
    </row>
    <row r="107" spans="1:6" x14ac:dyDescent="0.25">
      <c r="A107" s="88" t="s">
        <v>539</v>
      </c>
      <c r="B107" s="88">
        <v>55194</v>
      </c>
      <c r="D107" s="116">
        <v>2340</v>
      </c>
      <c r="E107" s="116" t="s">
        <v>1216</v>
      </c>
      <c r="F107" s="116" t="s">
        <v>1158</v>
      </c>
    </row>
    <row r="108" spans="1:6" x14ac:dyDescent="0.25">
      <c r="A108" s="88" t="s">
        <v>540</v>
      </c>
      <c r="B108" s="88">
        <v>55202</v>
      </c>
      <c r="D108" s="116">
        <v>2380</v>
      </c>
      <c r="E108" s="116" t="s">
        <v>1210</v>
      </c>
      <c r="F108" s="116" t="s">
        <v>1163</v>
      </c>
    </row>
    <row r="109" spans="1:6" x14ac:dyDescent="0.25">
      <c r="A109" s="88" t="s">
        <v>541</v>
      </c>
      <c r="B109" s="88">
        <v>55235</v>
      </c>
      <c r="D109" s="116">
        <v>2340</v>
      </c>
      <c r="E109" s="116" t="s">
        <v>1217</v>
      </c>
      <c r="F109" s="116" t="s">
        <v>1158</v>
      </c>
    </row>
    <row r="110" spans="1:6" x14ac:dyDescent="0.25">
      <c r="A110" s="88" t="s">
        <v>542</v>
      </c>
      <c r="B110" s="88">
        <v>55276</v>
      </c>
      <c r="D110" s="116">
        <v>2340</v>
      </c>
      <c r="E110" s="116" t="s">
        <v>1218</v>
      </c>
      <c r="F110" s="116" t="s">
        <v>1158</v>
      </c>
    </row>
    <row r="111" spans="1:6" x14ac:dyDescent="0.25">
      <c r="A111" s="88" t="s">
        <v>543</v>
      </c>
      <c r="B111" s="88">
        <v>55302</v>
      </c>
      <c r="D111" s="116">
        <v>2340</v>
      </c>
      <c r="E111" s="116" t="s">
        <v>1219</v>
      </c>
      <c r="F111" s="116" t="s">
        <v>1158</v>
      </c>
    </row>
    <row r="112" spans="1:6" x14ac:dyDescent="0.25">
      <c r="A112" s="88" t="s">
        <v>544</v>
      </c>
      <c r="B112" s="88">
        <v>55309</v>
      </c>
      <c r="D112" s="116">
        <v>2352</v>
      </c>
      <c r="E112" s="116" t="s">
        <v>1220</v>
      </c>
      <c r="F112" s="116" t="s">
        <v>1158</v>
      </c>
    </row>
    <row r="113" spans="1:6" x14ac:dyDescent="0.25">
      <c r="A113" s="88" t="s">
        <v>545</v>
      </c>
      <c r="B113" s="88">
        <v>55325</v>
      </c>
      <c r="D113" s="116">
        <v>2340</v>
      </c>
      <c r="E113" s="116" t="s">
        <v>1213</v>
      </c>
      <c r="F113" s="116" t="s">
        <v>1163</v>
      </c>
    </row>
    <row r="114" spans="1:6" x14ac:dyDescent="0.25">
      <c r="A114" s="88" t="s">
        <v>546</v>
      </c>
      <c r="B114" s="88">
        <v>55327</v>
      </c>
      <c r="D114" s="116">
        <v>2340</v>
      </c>
      <c r="E114" s="116" t="s">
        <v>1213</v>
      </c>
      <c r="F114" s="116" t="s">
        <v>1163</v>
      </c>
    </row>
    <row r="115" spans="1:6" x14ac:dyDescent="0.25">
      <c r="A115" s="88" t="s">
        <v>547</v>
      </c>
      <c r="B115" s="88">
        <v>56002</v>
      </c>
      <c r="D115" s="116">
        <v>2350</v>
      </c>
      <c r="E115" s="116" t="s">
        <v>1221</v>
      </c>
      <c r="F115" s="116" t="s">
        <v>1158</v>
      </c>
    </row>
    <row r="116" spans="1:6" x14ac:dyDescent="0.25">
      <c r="A116" s="88" t="s">
        <v>548</v>
      </c>
      <c r="B116" s="88">
        <v>56006</v>
      </c>
      <c r="D116" s="116">
        <v>2359</v>
      </c>
      <c r="E116" s="116" t="s">
        <v>1222</v>
      </c>
      <c r="F116" s="116" t="s">
        <v>1158</v>
      </c>
    </row>
    <row r="117" spans="1:6" x14ac:dyDescent="0.25">
      <c r="A117" s="88" t="s">
        <v>549</v>
      </c>
      <c r="B117" s="88">
        <v>56008</v>
      </c>
      <c r="D117" s="116">
        <v>2371</v>
      </c>
      <c r="E117" s="116" t="s">
        <v>1223</v>
      </c>
      <c r="F117" s="116" t="s">
        <v>1158</v>
      </c>
    </row>
    <row r="118" spans="1:6" x14ac:dyDescent="0.25">
      <c r="A118" s="88" t="s">
        <v>550</v>
      </c>
      <c r="B118" s="88">
        <v>56011</v>
      </c>
      <c r="D118" s="116">
        <v>2370</v>
      </c>
      <c r="E118" s="116" t="s">
        <v>1224</v>
      </c>
      <c r="F118" s="116" t="s">
        <v>1158</v>
      </c>
    </row>
    <row r="119" spans="1:6" x14ac:dyDescent="0.25">
      <c r="A119" s="88" t="s">
        <v>551</v>
      </c>
      <c r="B119" s="88">
        <v>56013</v>
      </c>
      <c r="D119" s="116">
        <v>2370</v>
      </c>
      <c r="E119" s="116" t="s">
        <v>1224</v>
      </c>
      <c r="F119" s="116" t="s">
        <v>1163</v>
      </c>
    </row>
    <row r="120" spans="1:6" x14ac:dyDescent="0.25">
      <c r="A120" s="88" t="s">
        <v>552</v>
      </c>
      <c r="B120" s="88">
        <v>56016</v>
      </c>
      <c r="D120" s="116">
        <v>2365</v>
      </c>
      <c r="E120" s="116" t="s">
        <v>1225</v>
      </c>
      <c r="F120" s="116" t="s">
        <v>1158</v>
      </c>
    </row>
    <row r="121" spans="1:6" x14ac:dyDescent="0.25">
      <c r="A121" s="88" t="s">
        <v>553</v>
      </c>
      <c r="B121" s="88">
        <v>56017</v>
      </c>
      <c r="D121" s="116">
        <v>2360</v>
      </c>
      <c r="E121" s="116" t="s">
        <v>1226</v>
      </c>
      <c r="F121" s="116" t="s">
        <v>1158</v>
      </c>
    </row>
    <row r="122" spans="1:6" x14ac:dyDescent="0.25">
      <c r="A122" s="88" t="s">
        <v>554</v>
      </c>
      <c r="B122" s="88">
        <v>56018</v>
      </c>
      <c r="D122" s="116">
        <v>2360</v>
      </c>
      <c r="E122" s="116" t="s">
        <v>1226</v>
      </c>
      <c r="F122" s="116" t="s">
        <v>1163</v>
      </c>
    </row>
    <row r="123" spans="1:6" x14ac:dyDescent="0.25">
      <c r="A123" s="88" t="s">
        <v>555</v>
      </c>
      <c r="B123" s="88">
        <v>56021</v>
      </c>
      <c r="D123" s="116">
        <v>2369</v>
      </c>
      <c r="E123" s="116" t="s">
        <v>1227</v>
      </c>
      <c r="F123" s="116" t="s">
        <v>1158</v>
      </c>
    </row>
    <row r="124" spans="1:6" x14ac:dyDescent="0.25">
      <c r="A124" s="88" t="s">
        <v>556</v>
      </c>
      <c r="B124" s="88">
        <v>56022</v>
      </c>
      <c r="D124" s="116">
        <v>2476</v>
      </c>
      <c r="E124" s="116" t="s">
        <v>1228</v>
      </c>
      <c r="F124" s="116" t="s">
        <v>1158</v>
      </c>
    </row>
    <row r="125" spans="1:6" x14ac:dyDescent="0.25">
      <c r="A125" s="88" t="s">
        <v>557</v>
      </c>
      <c r="B125" s="88">
        <v>56032</v>
      </c>
      <c r="D125" s="116">
        <v>2372</v>
      </c>
      <c r="E125" s="116" t="s">
        <v>1229</v>
      </c>
      <c r="F125" s="116" t="s">
        <v>1163</v>
      </c>
    </row>
    <row r="126" spans="1:6" x14ac:dyDescent="0.25">
      <c r="A126" s="88" t="s">
        <v>558</v>
      </c>
      <c r="B126" s="88">
        <v>56034</v>
      </c>
      <c r="D126" s="116">
        <v>2358</v>
      </c>
      <c r="E126" s="116" t="s">
        <v>1230</v>
      </c>
      <c r="F126" s="116" t="s">
        <v>1158</v>
      </c>
    </row>
    <row r="127" spans="1:6" x14ac:dyDescent="0.25">
      <c r="A127" s="88" t="s">
        <v>559</v>
      </c>
      <c r="B127" s="88">
        <v>56035</v>
      </c>
      <c r="D127" s="116">
        <v>2354</v>
      </c>
      <c r="E127" s="116" t="s">
        <v>1231</v>
      </c>
      <c r="F127" s="116" t="s">
        <v>1158</v>
      </c>
    </row>
    <row r="128" spans="1:6" x14ac:dyDescent="0.25">
      <c r="A128" s="88" t="s">
        <v>560</v>
      </c>
      <c r="B128" s="88">
        <v>56037</v>
      </c>
      <c r="D128" s="116">
        <v>2350</v>
      </c>
      <c r="E128" s="116" t="s">
        <v>1221</v>
      </c>
      <c r="F128" s="116" t="s">
        <v>1163</v>
      </c>
    </row>
    <row r="129" spans="1:6" x14ac:dyDescent="0.25">
      <c r="A129" s="88" t="s">
        <v>561</v>
      </c>
      <c r="B129" s="88">
        <v>56041</v>
      </c>
      <c r="D129" s="116">
        <v>2372</v>
      </c>
      <c r="E129" s="116" t="s">
        <v>1232</v>
      </c>
      <c r="F129" s="116" t="s">
        <v>1158</v>
      </c>
    </row>
    <row r="130" spans="1:6" x14ac:dyDescent="0.25">
      <c r="A130" s="88" t="s">
        <v>562</v>
      </c>
      <c r="B130" s="88">
        <v>56042</v>
      </c>
      <c r="D130" s="116">
        <v>2358</v>
      </c>
      <c r="E130" s="116" t="s">
        <v>1233</v>
      </c>
      <c r="F130" s="116" t="s">
        <v>1158</v>
      </c>
    </row>
    <row r="131" spans="1:6" x14ac:dyDescent="0.25">
      <c r="A131" s="88" t="s">
        <v>563</v>
      </c>
      <c r="B131" s="88">
        <v>56057</v>
      </c>
      <c r="D131" s="116">
        <v>2365</v>
      </c>
      <c r="E131" s="116" t="s">
        <v>1234</v>
      </c>
      <c r="F131" s="116" t="s">
        <v>1158</v>
      </c>
    </row>
    <row r="132" spans="1:6" x14ac:dyDescent="0.25">
      <c r="A132" s="88" t="s">
        <v>564</v>
      </c>
      <c r="B132" s="88">
        <v>56059</v>
      </c>
      <c r="D132" s="116">
        <v>2372</v>
      </c>
      <c r="E132" s="116" t="s">
        <v>1229</v>
      </c>
      <c r="F132" s="116" t="s">
        <v>1158</v>
      </c>
    </row>
    <row r="133" spans="1:6" x14ac:dyDescent="0.25">
      <c r="A133" s="88" t="s">
        <v>565</v>
      </c>
      <c r="B133" s="88">
        <v>56062</v>
      </c>
      <c r="D133" s="116">
        <v>2358</v>
      </c>
      <c r="E133" s="116" t="s">
        <v>1235</v>
      </c>
      <c r="F133" s="116" t="s">
        <v>1158</v>
      </c>
    </row>
    <row r="134" spans="1:6" x14ac:dyDescent="0.25">
      <c r="A134" s="88" t="s">
        <v>566</v>
      </c>
      <c r="B134" s="88">
        <v>56124</v>
      </c>
      <c r="D134" s="116">
        <v>2365</v>
      </c>
      <c r="E134" s="116" t="s">
        <v>1236</v>
      </c>
      <c r="F134" s="116" t="s">
        <v>1158</v>
      </c>
    </row>
    <row r="135" spans="1:6" x14ac:dyDescent="0.25">
      <c r="A135" s="88" t="s">
        <v>567</v>
      </c>
      <c r="B135" s="88">
        <v>56140</v>
      </c>
      <c r="D135" s="116">
        <v>2371</v>
      </c>
      <c r="E135" s="116" t="s">
        <v>1237</v>
      </c>
      <c r="F135" s="116" t="s">
        <v>1158</v>
      </c>
    </row>
    <row r="136" spans="1:6" x14ac:dyDescent="0.25">
      <c r="A136" s="88" t="s">
        <v>568</v>
      </c>
      <c r="B136" s="88">
        <v>56202</v>
      </c>
      <c r="D136" s="116">
        <v>2372</v>
      </c>
      <c r="E136" s="116" t="s">
        <v>1229</v>
      </c>
      <c r="F136" s="116" t="s">
        <v>1158</v>
      </c>
    </row>
    <row r="137" spans="1:6" x14ac:dyDescent="0.25">
      <c r="A137" s="88" t="s">
        <v>569</v>
      </c>
      <c r="B137" s="88">
        <v>56217</v>
      </c>
      <c r="D137" s="116">
        <v>2365</v>
      </c>
      <c r="E137" s="116" t="s">
        <v>1238</v>
      </c>
      <c r="F137" s="116" t="s">
        <v>1158</v>
      </c>
    </row>
    <row r="138" spans="1:6" x14ac:dyDescent="0.25">
      <c r="A138" s="88" t="s">
        <v>570</v>
      </c>
      <c r="B138" s="88">
        <v>56218</v>
      </c>
      <c r="D138" s="116">
        <v>2350</v>
      </c>
      <c r="E138" s="116" t="s">
        <v>1239</v>
      </c>
      <c r="F138" s="116" t="s">
        <v>1158</v>
      </c>
    </row>
    <row r="139" spans="1:6" x14ac:dyDescent="0.25">
      <c r="A139" s="88" t="s">
        <v>571</v>
      </c>
      <c r="B139" s="88">
        <v>56221</v>
      </c>
      <c r="D139" s="116">
        <v>2350</v>
      </c>
      <c r="E139" s="116" t="s">
        <v>1221</v>
      </c>
      <c r="F139" s="116" t="s">
        <v>1158</v>
      </c>
    </row>
    <row r="140" spans="1:6" x14ac:dyDescent="0.25">
      <c r="A140" s="88" t="s">
        <v>572</v>
      </c>
      <c r="B140" s="88">
        <v>56224</v>
      </c>
      <c r="D140" s="116">
        <v>2370</v>
      </c>
      <c r="E140" s="116" t="s">
        <v>1224</v>
      </c>
      <c r="F140" s="116" t="s">
        <v>1158</v>
      </c>
    </row>
    <row r="141" spans="1:6" x14ac:dyDescent="0.25">
      <c r="A141" s="88" t="s">
        <v>573</v>
      </c>
      <c r="B141" s="88">
        <v>56229</v>
      </c>
      <c r="D141" s="116">
        <v>2365</v>
      </c>
      <c r="E141" s="116" t="s">
        <v>1225</v>
      </c>
      <c r="F141" s="116" t="s">
        <v>1163</v>
      </c>
    </row>
    <row r="142" spans="1:6" x14ac:dyDescent="0.25">
      <c r="A142" s="88" t="s">
        <v>574</v>
      </c>
      <c r="B142" s="88">
        <v>56238</v>
      </c>
      <c r="D142" s="116">
        <v>2350</v>
      </c>
      <c r="E142" s="116" t="s">
        <v>1221</v>
      </c>
      <c r="F142" s="116" t="s">
        <v>1163</v>
      </c>
    </row>
    <row r="143" spans="1:6" x14ac:dyDescent="0.25">
      <c r="A143" s="88" t="s">
        <v>575</v>
      </c>
      <c r="B143" s="88">
        <v>56242</v>
      </c>
      <c r="D143" s="116">
        <v>2360</v>
      </c>
      <c r="E143" s="116" t="s">
        <v>1226</v>
      </c>
      <c r="F143" s="116" t="s">
        <v>1163</v>
      </c>
    </row>
    <row r="144" spans="1:6" x14ac:dyDescent="0.25">
      <c r="A144" s="88" t="s">
        <v>576</v>
      </c>
      <c r="B144" s="88">
        <v>56243</v>
      </c>
      <c r="D144" s="116">
        <v>2370</v>
      </c>
      <c r="E144" s="116" t="s">
        <v>1224</v>
      </c>
      <c r="F144" s="116" t="s">
        <v>1163</v>
      </c>
    </row>
    <row r="145" spans="1:6" x14ac:dyDescent="0.25">
      <c r="A145" s="88" t="s">
        <v>577</v>
      </c>
      <c r="B145" s="88">
        <v>57009</v>
      </c>
      <c r="D145" s="116">
        <v>2372</v>
      </c>
      <c r="E145" s="116" t="s">
        <v>1240</v>
      </c>
      <c r="F145" s="116" t="s">
        <v>1158</v>
      </c>
    </row>
    <row r="146" spans="1:6" x14ac:dyDescent="0.25">
      <c r="A146" s="88" t="s">
        <v>578</v>
      </c>
      <c r="B146" s="88">
        <v>57017</v>
      </c>
      <c r="D146" s="116">
        <v>2350</v>
      </c>
      <c r="E146" s="116" t="s">
        <v>1241</v>
      </c>
      <c r="F146" s="116" t="s">
        <v>1158</v>
      </c>
    </row>
    <row r="147" spans="1:6" x14ac:dyDescent="0.25">
      <c r="A147" s="88" t="s">
        <v>579</v>
      </c>
      <c r="B147" s="88">
        <v>57021</v>
      </c>
      <c r="D147" s="116">
        <v>2475</v>
      </c>
      <c r="E147" s="116" t="s">
        <v>1242</v>
      </c>
      <c r="F147" s="116" t="s">
        <v>1158</v>
      </c>
    </row>
    <row r="148" spans="1:6" x14ac:dyDescent="0.25">
      <c r="A148" s="88" t="s">
        <v>580</v>
      </c>
      <c r="B148" s="88">
        <v>57033</v>
      </c>
      <c r="D148" s="116">
        <v>2350</v>
      </c>
      <c r="E148" s="116" t="s">
        <v>1243</v>
      </c>
      <c r="F148" s="116" t="s">
        <v>1158</v>
      </c>
    </row>
    <row r="149" spans="1:6" x14ac:dyDescent="0.25">
      <c r="A149" s="88" t="s">
        <v>581</v>
      </c>
      <c r="B149" s="88">
        <v>57056</v>
      </c>
      <c r="D149" s="116">
        <v>2350</v>
      </c>
      <c r="E149" s="116" t="s">
        <v>1241</v>
      </c>
      <c r="F149" s="116" t="s">
        <v>1158</v>
      </c>
    </row>
    <row r="150" spans="1:6" x14ac:dyDescent="0.25">
      <c r="A150" s="88" t="s">
        <v>582</v>
      </c>
      <c r="B150" s="88">
        <v>57058</v>
      </c>
      <c r="D150" s="116">
        <v>2354</v>
      </c>
      <c r="E150" s="116" t="s">
        <v>1231</v>
      </c>
      <c r="F150" s="116" t="s">
        <v>1158</v>
      </c>
    </row>
    <row r="151" spans="1:6" x14ac:dyDescent="0.25">
      <c r="A151" s="88" t="s">
        <v>583</v>
      </c>
      <c r="B151" s="88">
        <v>57059</v>
      </c>
      <c r="D151" s="116">
        <v>2350</v>
      </c>
      <c r="E151" s="116" t="s">
        <v>1241</v>
      </c>
      <c r="F151" s="116" t="s">
        <v>1158</v>
      </c>
    </row>
    <row r="152" spans="1:6" x14ac:dyDescent="0.25">
      <c r="A152" s="88" t="s">
        <v>584</v>
      </c>
      <c r="B152" s="88">
        <v>57082</v>
      </c>
      <c r="D152" s="116">
        <v>2370</v>
      </c>
      <c r="E152" s="116" t="s">
        <v>1244</v>
      </c>
      <c r="F152" s="116" t="s">
        <v>1158</v>
      </c>
    </row>
    <row r="153" spans="1:6" x14ac:dyDescent="0.25">
      <c r="A153" s="88" t="s">
        <v>585</v>
      </c>
      <c r="B153" s="88">
        <v>57091</v>
      </c>
      <c r="D153" s="116">
        <v>2358</v>
      </c>
      <c r="E153" s="116" t="s">
        <v>1245</v>
      </c>
      <c r="F153" s="116" t="s">
        <v>1158</v>
      </c>
    </row>
    <row r="154" spans="1:6" x14ac:dyDescent="0.25">
      <c r="A154" s="88" t="s">
        <v>586</v>
      </c>
      <c r="B154" s="88">
        <v>57095</v>
      </c>
      <c r="D154" s="116">
        <v>2469</v>
      </c>
      <c r="E154" s="116" t="s">
        <v>1246</v>
      </c>
      <c r="F154" s="116" t="s">
        <v>1163</v>
      </c>
    </row>
    <row r="155" spans="1:6" x14ac:dyDescent="0.25">
      <c r="A155" s="88" t="s">
        <v>587</v>
      </c>
      <c r="B155" s="88">
        <v>57103</v>
      </c>
      <c r="D155" s="116">
        <v>2370</v>
      </c>
      <c r="E155" s="116" t="s">
        <v>1247</v>
      </c>
      <c r="F155" s="116" t="s">
        <v>1158</v>
      </c>
    </row>
    <row r="156" spans="1:6" x14ac:dyDescent="0.25">
      <c r="A156" s="88" t="s">
        <v>588</v>
      </c>
      <c r="B156" s="88">
        <v>57104</v>
      </c>
      <c r="D156" s="116">
        <v>2354</v>
      </c>
      <c r="E156" s="116" t="s">
        <v>1248</v>
      </c>
      <c r="F156" s="116" t="s">
        <v>1158</v>
      </c>
    </row>
    <row r="157" spans="1:6" x14ac:dyDescent="0.25">
      <c r="A157" s="88" t="s">
        <v>589</v>
      </c>
      <c r="B157" s="88">
        <v>57105</v>
      </c>
      <c r="D157" s="116">
        <v>2354</v>
      </c>
      <c r="E157" s="116" t="s">
        <v>1231</v>
      </c>
      <c r="F157" s="116" t="s">
        <v>1158</v>
      </c>
    </row>
    <row r="158" spans="1:6" x14ac:dyDescent="0.25">
      <c r="A158" s="88" t="s">
        <v>590</v>
      </c>
      <c r="B158" s="88">
        <v>57115</v>
      </c>
      <c r="D158" s="116">
        <v>2370</v>
      </c>
      <c r="E158" s="116" t="s">
        <v>1249</v>
      </c>
      <c r="F158" s="116" t="s">
        <v>1158</v>
      </c>
    </row>
    <row r="159" spans="1:6" x14ac:dyDescent="0.25">
      <c r="A159" s="88" t="s">
        <v>591</v>
      </c>
      <c r="B159" s="88">
        <v>58009</v>
      </c>
      <c r="D159" s="116">
        <v>2481</v>
      </c>
      <c r="E159" s="116" t="s">
        <v>1250</v>
      </c>
      <c r="F159" s="116" t="s">
        <v>1158</v>
      </c>
    </row>
    <row r="160" spans="1:6" x14ac:dyDescent="0.25">
      <c r="A160" s="88" t="s">
        <v>592</v>
      </c>
      <c r="B160" s="88">
        <v>58012</v>
      </c>
      <c r="D160" s="116">
        <v>2464</v>
      </c>
      <c r="E160" s="116" t="s">
        <v>1251</v>
      </c>
      <c r="F160" s="116" t="s">
        <v>1163</v>
      </c>
    </row>
    <row r="161" spans="1:6" x14ac:dyDescent="0.25">
      <c r="A161" s="88" t="s">
        <v>593</v>
      </c>
      <c r="B161" s="88">
        <v>58013</v>
      </c>
      <c r="D161" s="116">
        <v>2484</v>
      </c>
      <c r="E161" s="116" t="s">
        <v>1252</v>
      </c>
      <c r="F161" s="116" t="s">
        <v>1158</v>
      </c>
    </row>
    <row r="162" spans="1:6" x14ac:dyDescent="0.25">
      <c r="A162" s="88" t="s">
        <v>594</v>
      </c>
      <c r="B162" s="88">
        <v>58016</v>
      </c>
      <c r="D162" s="116">
        <v>2474</v>
      </c>
      <c r="E162" s="116" t="s">
        <v>1253</v>
      </c>
      <c r="F162" s="116" t="s">
        <v>1158</v>
      </c>
    </row>
    <row r="163" spans="1:6" x14ac:dyDescent="0.25">
      <c r="A163" s="88" t="s">
        <v>595</v>
      </c>
      <c r="B163" s="88">
        <v>58025</v>
      </c>
      <c r="D163" s="116">
        <v>2460</v>
      </c>
      <c r="E163" s="116" t="s">
        <v>1254</v>
      </c>
      <c r="F163" s="116" t="s">
        <v>1158</v>
      </c>
    </row>
    <row r="164" spans="1:6" x14ac:dyDescent="0.25">
      <c r="A164" s="88" t="s">
        <v>596</v>
      </c>
      <c r="B164" s="88">
        <v>58026</v>
      </c>
      <c r="D164" s="116">
        <v>2474</v>
      </c>
      <c r="E164" s="116" t="s">
        <v>1255</v>
      </c>
      <c r="F164" s="116" t="s">
        <v>1158</v>
      </c>
    </row>
    <row r="165" spans="1:6" x14ac:dyDescent="0.25">
      <c r="A165" s="88" t="s">
        <v>597</v>
      </c>
      <c r="B165" s="88">
        <v>58027</v>
      </c>
      <c r="D165" s="116">
        <v>2465</v>
      </c>
      <c r="E165" s="116" t="s">
        <v>1256</v>
      </c>
      <c r="F165" s="116" t="s">
        <v>1158</v>
      </c>
    </row>
    <row r="166" spans="1:6" x14ac:dyDescent="0.25">
      <c r="A166" s="88" t="s">
        <v>598</v>
      </c>
      <c r="B166" s="88">
        <v>58037</v>
      </c>
      <c r="D166" s="116">
        <v>2480</v>
      </c>
      <c r="E166" s="116" t="s">
        <v>1257</v>
      </c>
      <c r="F166" s="116" t="s">
        <v>1158</v>
      </c>
    </row>
    <row r="167" spans="1:6" x14ac:dyDescent="0.25">
      <c r="A167" s="88" t="s">
        <v>599</v>
      </c>
      <c r="B167" s="88">
        <v>58044</v>
      </c>
      <c r="D167" s="116">
        <v>2480</v>
      </c>
      <c r="E167" s="116" t="s">
        <v>1258</v>
      </c>
      <c r="F167" s="116" t="s">
        <v>1158</v>
      </c>
    </row>
    <row r="168" spans="1:6" x14ac:dyDescent="0.25">
      <c r="A168" s="88" t="s">
        <v>600</v>
      </c>
      <c r="B168" s="88">
        <v>58050</v>
      </c>
      <c r="D168" s="116">
        <v>2474</v>
      </c>
      <c r="E168" s="116" t="s">
        <v>1259</v>
      </c>
      <c r="F168" s="116" t="s">
        <v>1158</v>
      </c>
    </row>
    <row r="169" spans="1:6" x14ac:dyDescent="0.25">
      <c r="A169" s="88" t="s">
        <v>601</v>
      </c>
      <c r="B169" s="88">
        <v>58052</v>
      </c>
      <c r="D169" s="116">
        <v>2472</v>
      </c>
      <c r="E169" s="116" t="s">
        <v>1260</v>
      </c>
      <c r="F169" s="116" t="s">
        <v>1158</v>
      </c>
    </row>
    <row r="170" spans="1:6" x14ac:dyDescent="0.25">
      <c r="A170" s="88" t="s">
        <v>602</v>
      </c>
      <c r="B170" s="88">
        <v>58057</v>
      </c>
      <c r="D170" s="116">
        <v>2484</v>
      </c>
      <c r="E170" s="116" t="s">
        <v>1261</v>
      </c>
      <c r="F170" s="116" t="s">
        <v>1158</v>
      </c>
    </row>
    <row r="171" spans="1:6" x14ac:dyDescent="0.25">
      <c r="A171" s="88" t="s">
        <v>603</v>
      </c>
      <c r="B171" s="88">
        <v>58060</v>
      </c>
      <c r="D171" s="116">
        <v>2480</v>
      </c>
      <c r="E171" s="116" t="s">
        <v>1262</v>
      </c>
      <c r="F171" s="116" t="s">
        <v>1158</v>
      </c>
    </row>
    <row r="172" spans="1:6" x14ac:dyDescent="0.25">
      <c r="A172" s="88" t="s">
        <v>604</v>
      </c>
      <c r="B172" s="88">
        <v>58063</v>
      </c>
      <c r="D172" s="116">
        <v>2470</v>
      </c>
      <c r="E172" s="116" t="s">
        <v>1263</v>
      </c>
      <c r="F172" s="116" t="s">
        <v>1158</v>
      </c>
    </row>
    <row r="173" spans="1:6" x14ac:dyDescent="0.25">
      <c r="A173" s="88" t="s">
        <v>605</v>
      </c>
      <c r="B173" s="88">
        <v>58065</v>
      </c>
      <c r="D173" s="116">
        <v>2549</v>
      </c>
      <c r="E173" s="116" t="s">
        <v>1264</v>
      </c>
      <c r="F173" s="116" t="s">
        <v>1158</v>
      </c>
    </row>
    <row r="174" spans="1:6" x14ac:dyDescent="0.25">
      <c r="A174" s="88" t="s">
        <v>606</v>
      </c>
      <c r="B174" s="88">
        <v>58072</v>
      </c>
      <c r="D174" s="116">
        <v>2480</v>
      </c>
      <c r="E174" s="116" t="s">
        <v>1265</v>
      </c>
      <c r="F174" s="116" t="s">
        <v>1158</v>
      </c>
    </row>
    <row r="175" spans="1:6" x14ac:dyDescent="0.25">
      <c r="A175" s="88" t="s">
        <v>607</v>
      </c>
      <c r="B175" s="88">
        <v>58076</v>
      </c>
      <c r="D175" s="116">
        <v>2460</v>
      </c>
      <c r="E175" s="116" t="s">
        <v>1254</v>
      </c>
      <c r="F175" s="116" t="s">
        <v>1158</v>
      </c>
    </row>
    <row r="176" spans="1:6" x14ac:dyDescent="0.25">
      <c r="A176" s="88" t="s">
        <v>608</v>
      </c>
      <c r="B176" s="88">
        <v>58077</v>
      </c>
      <c r="D176" s="116">
        <v>2460</v>
      </c>
      <c r="E176" s="116" t="s">
        <v>1266</v>
      </c>
      <c r="F176" s="116" t="s">
        <v>1163</v>
      </c>
    </row>
    <row r="177" spans="1:6" x14ac:dyDescent="0.25">
      <c r="A177" s="88" t="s">
        <v>609</v>
      </c>
      <c r="B177" s="88">
        <v>58081</v>
      </c>
      <c r="D177" s="116">
        <v>2470</v>
      </c>
      <c r="E177" s="116" t="s">
        <v>1267</v>
      </c>
      <c r="F177" s="116" t="s">
        <v>1158</v>
      </c>
    </row>
    <row r="178" spans="1:6" x14ac:dyDescent="0.25">
      <c r="A178" s="88" t="s">
        <v>610</v>
      </c>
      <c r="B178" s="88">
        <v>58099</v>
      </c>
      <c r="D178" s="116">
        <v>2469</v>
      </c>
      <c r="E178" s="116" t="s">
        <v>1268</v>
      </c>
      <c r="F178" s="116" t="s">
        <v>1158</v>
      </c>
    </row>
    <row r="179" spans="1:6" x14ac:dyDescent="0.25">
      <c r="A179" s="88" t="s">
        <v>611</v>
      </c>
      <c r="B179" s="88">
        <v>58109</v>
      </c>
      <c r="D179" s="116">
        <v>2484</v>
      </c>
      <c r="E179" s="116" t="s">
        <v>1269</v>
      </c>
      <c r="F179" s="116" t="s">
        <v>1158</v>
      </c>
    </row>
    <row r="180" spans="1:6" x14ac:dyDescent="0.25">
      <c r="A180" s="88" t="s">
        <v>612</v>
      </c>
      <c r="B180" s="88">
        <v>58113</v>
      </c>
      <c r="D180" s="116">
        <v>2474</v>
      </c>
      <c r="E180" s="116" t="s">
        <v>1270</v>
      </c>
      <c r="F180" s="116" t="s">
        <v>1158</v>
      </c>
    </row>
    <row r="181" spans="1:6" x14ac:dyDescent="0.25">
      <c r="A181" s="88" t="s">
        <v>613</v>
      </c>
      <c r="B181" s="88">
        <v>58116</v>
      </c>
      <c r="D181" s="116">
        <v>2474</v>
      </c>
      <c r="E181" s="116" t="s">
        <v>1271</v>
      </c>
      <c r="F181" s="116" t="s">
        <v>1158</v>
      </c>
    </row>
    <row r="182" spans="1:6" x14ac:dyDescent="0.25">
      <c r="A182" s="88" t="s">
        <v>614</v>
      </c>
      <c r="B182" s="88">
        <v>58129</v>
      </c>
      <c r="D182" s="116">
        <v>2484</v>
      </c>
      <c r="E182" s="116" t="s">
        <v>1272</v>
      </c>
      <c r="F182" s="116" t="s">
        <v>1158</v>
      </c>
    </row>
    <row r="183" spans="1:6" x14ac:dyDescent="0.25">
      <c r="A183" s="88" t="s">
        <v>615</v>
      </c>
      <c r="B183" s="88">
        <v>58130</v>
      </c>
      <c r="D183" s="116">
        <v>2460</v>
      </c>
      <c r="E183" s="116" t="s">
        <v>1273</v>
      </c>
      <c r="F183" s="116" t="s">
        <v>1163</v>
      </c>
    </row>
    <row r="184" spans="1:6" x14ac:dyDescent="0.25">
      <c r="A184" s="88" t="s">
        <v>616</v>
      </c>
      <c r="B184" s="88">
        <v>58131</v>
      </c>
      <c r="D184" s="116">
        <v>2477</v>
      </c>
      <c r="E184" s="116" t="s">
        <v>1274</v>
      </c>
      <c r="F184" s="116" t="s">
        <v>1158</v>
      </c>
    </row>
    <row r="185" spans="1:6" x14ac:dyDescent="0.25">
      <c r="A185" s="88" t="s">
        <v>617</v>
      </c>
      <c r="B185" s="88">
        <v>58132</v>
      </c>
      <c r="D185" s="116">
        <v>2470</v>
      </c>
      <c r="E185" s="116" t="s">
        <v>1275</v>
      </c>
      <c r="F185" s="116" t="s">
        <v>1158</v>
      </c>
    </row>
    <row r="186" spans="1:6" x14ac:dyDescent="0.25">
      <c r="A186" s="88" t="s">
        <v>618</v>
      </c>
      <c r="B186" s="88">
        <v>58158</v>
      </c>
      <c r="D186" s="116">
        <v>2484</v>
      </c>
      <c r="E186" s="116" t="s">
        <v>1276</v>
      </c>
      <c r="F186" s="116" t="s">
        <v>1158</v>
      </c>
    </row>
    <row r="187" spans="1:6" x14ac:dyDescent="0.25">
      <c r="A187" s="88" t="s">
        <v>619</v>
      </c>
      <c r="B187" s="88">
        <v>58161</v>
      </c>
      <c r="D187" s="116">
        <v>2460</v>
      </c>
      <c r="E187" s="116" t="s">
        <v>1277</v>
      </c>
      <c r="F187" s="116" t="s">
        <v>1163</v>
      </c>
    </row>
    <row r="188" spans="1:6" x14ac:dyDescent="0.25">
      <c r="A188" s="88" t="s">
        <v>620</v>
      </c>
      <c r="B188" s="88">
        <v>58189</v>
      </c>
      <c r="D188" s="116">
        <v>2460</v>
      </c>
      <c r="E188" s="116" t="s">
        <v>1278</v>
      </c>
      <c r="F188" s="116" t="s">
        <v>1158</v>
      </c>
    </row>
    <row r="189" spans="1:6" x14ac:dyDescent="0.25">
      <c r="A189" s="88" t="s">
        <v>621</v>
      </c>
      <c r="B189" s="88">
        <v>58192</v>
      </c>
      <c r="D189" s="116">
        <v>2470</v>
      </c>
      <c r="E189" s="116" t="s">
        <v>1279</v>
      </c>
      <c r="F189" s="116" t="s">
        <v>1158</v>
      </c>
    </row>
    <row r="190" spans="1:6" x14ac:dyDescent="0.25">
      <c r="A190" s="88" t="s">
        <v>622</v>
      </c>
      <c r="B190" s="88">
        <v>58198</v>
      </c>
      <c r="D190" s="116">
        <v>2478</v>
      </c>
      <c r="E190" s="116" t="s">
        <v>1280</v>
      </c>
      <c r="F190" s="116" t="s">
        <v>1163</v>
      </c>
    </row>
    <row r="191" spans="1:6" x14ac:dyDescent="0.25">
      <c r="A191" s="88" t="s">
        <v>623</v>
      </c>
      <c r="B191" s="88">
        <v>58208</v>
      </c>
      <c r="D191" s="116">
        <v>2470</v>
      </c>
      <c r="E191" s="116" t="s">
        <v>1263</v>
      </c>
      <c r="F191" s="116" t="s">
        <v>1163</v>
      </c>
    </row>
    <row r="192" spans="1:6" x14ac:dyDescent="0.25">
      <c r="A192" s="88" t="s">
        <v>624</v>
      </c>
      <c r="B192" s="88">
        <v>58212</v>
      </c>
      <c r="D192" s="116">
        <v>2472</v>
      </c>
      <c r="E192" s="116" t="s">
        <v>1281</v>
      </c>
      <c r="F192" s="116" t="s">
        <v>1163</v>
      </c>
    </row>
    <row r="193" spans="1:6" x14ac:dyDescent="0.25">
      <c r="A193" s="88" t="s">
        <v>625</v>
      </c>
      <c r="B193" s="88">
        <v>58214</v>
      </c>
      <c r="D193" s="116">
        <v>2480</v>
      </c>
      <c r="E193" s="116" t="s">
        <v>1282</v>
      </c>
      <c r="F193" s="116" t="s">
        <v>1163</v>
      </c>
    </row>
    <row r="194" spans="1:6" x14ac:dyDescent="0.25">
      <c r="A194" s="88" t="s">
        <v>626</v>
      </c>
      <c r="B194" s="88">
        <v>58216</v>
      </c>
      <c r="D194" s="116">
        <v>2481</v>
      </c>
      <c r="E194" s="116" t="s">
        <v>1250</v>
      </c>
      <c r="F194" s="116" t="s">
        <v>1158</v>
      </c>
    </row>
    <row r="195" spans="1:6" x14ac:dyDescent="0.25">
      <c r="A195" s="88" t="s">
        <v>627</v>
      </c>
      <c r="B195" s="88">
        <v>58221</v>
      </c>
      <c r="D195" s="116">
        <v>2480</v>
      </c>
      <c r="E195" s="116" t="s">
        <v>1283</v>
      </c>
      <c r="F195" s="116" t="s">
        <v>1163</v>
      </c>
    </row>
    <row r="196" spans="1:6" x14ac:dyDescent="0.25">
      <c r="A196" s="88" t="s">
        <v>628</v>
      </c>
      <c r="B196" s="88">
        <v>59000</v>
      </c>
      <c r="D196" s="116">
        <v>2440</v>
      </c>
      <c r="E196" s="116" t="s">
        <v>1284</v>
      </c>
      <c r="F196" s="116" t="s">
        <v>1158</v>
      </c>
    </row>
    <row r="197" spans="1:6" x14ac:dyDescent="0.25">
      <c r="A197" s="88" t="s">
        <v>629</v>
      </c>
      <c r="B197" s="88">
        <v>59001</v>
      </c>
      <c r="D197" s="116">
        <v>2454</v>
      </c>
      <c r="E197" s="116" t="s">
        <v>1285</v>
      </c>
      <c r="F197" s="116" t="s">
        <v>1158</v>
      </c>
    </row>
    <row r="198" spans="1:6" x14ac:dyDescent="0.25">
      <c r="A198" s="88" t="s">
        <v>630</v>
      </c>
      <c r="B198" s="88">
        <v>59004</v>
      </c>
      <c r="D198" s="116">
        <v>2450</v>
      </c>
      <c r="E198" s="116" t="s">
        <v>1286</v>
      </c>
      <c r="F198" s="116" t="s">
        <v>1158</v>
      </c>
    </row>
    <row r="199" spans="1:6" x14ac:dyDescent="0.25">
      <c r="A199" s="88" t="s">
        <v>631</v>
      </c>
      <c r="B199" s="88">
        <v>59007</v>
      </c>
      <c r="D199" s="116">
        <v>2440</v>
      </c>
      <c r="E199" s="116" t="s">
        <v>1287</v>
      </c>
      <c r="F199" s="116" t="s">
        <v>1163</v>
      </c>
    </row>
    <row r="200" spans="1:6" x14ac:dyDescent="0.25">
      <c r="A200" s="88" t="s">
        <v>632</v>
      </c>
      <c r="B200" s="88">
        <v>59008</v>
      </c>
      <c r="D200" s="116">
        <v>2453</v>
      </c>
      <c r="E200" s="116" t="s">
        <v>1288</v>
      </c>
      <c r="F200" s="116" t="s">
        <v>1158</v>
      </c>
    </row>
    <row r="201" spans="1:6" x14ac:dyDescent="0.25">
      <c r="A201" s="88" t="s">
        <v>633</v>
      </c>
      <c r="B201" s="88">
        <v>59017</v>
      </c>
      <c r="D201" s="116">
        <v>2440</v>
      </c>
      <c r="E201" s="116" t="s">
        <v>1289</v>
      </c>
      <c r="F201" s="116" t="s">
        <v>1163</v>
      </c>
    </row>
    <row r="202" spans="1:6" x14ac:dyDescent="0.25">
      <c r="A202" s="88" t="s">
        <v>634</v>
      </c>
      <c r="B202" s="88">
        <v>59026</v>
      </c>
      <c r="D202" s="116">
        <v>2450</v>
      </c>
      <c r="E202" s="116" t="s">
        <v>1290</v>
      </c>
      <c r="F202" s="116" t="s">
        <v>1158</v>
      </c>
    </row>
    <row r="203" spans="1:6" x14ac:dyDescent="0.25">
      <c r="A203" s="88" t="s">
        <v>635</v>
      </c>
      <c r="B203" s="88">
        <v>59030</v>
      </c>
      <c r="D203" s="116">
        <v>2431</v>
      </c>
      <c r="E203" s="116" t="s">
        <v>1291</v>
      </c>
      <c r="F203" s="116" t="s">
        <v>1163</v>
      </c>
    </row>
    <row r="204" spans="1:6" x14ac:dyDescent="0.25">
      <c r="A204" s="88" t="s">
        <v>636</v>
      </c>
      <c r="B204" s="88">
        <v>59040</v>
      </c>
      <c r="D204" s="116">
        <v>2450</v>
      </c>
      <c r="E204" s="116" t="s">
        <v>1292</v>
      </c>
      <c r="F204" s="116" t="s">
        <v>1163</v>
      </c>
    </row>
    <row r="205" spans="1:6" x14ac:dyDescent="0.25">
      <c r="A205" s="88" t="s">
        <v>637</v>
      </c>
      <c r="B205" s="88">
        <v>59048</v>
      </c>
      <c r="D205" s="116">
        <v>2440</v>
      </c>
      <c r="E205" s="116" t="s">
        <v>1293</v>
      </c>
      <c r="F205" s="116" t="s">
        <v>1158</v>
      </c>
    </row>
    <row r="206" spans="1:6" x14ac:dyDescent="0.25">
      <c r="A206" s="88" t="s">
        <v>638</v>
      </c>
      <c r="B206" s="88">
        <v>59051</v>
      </c>
      <c r="D206" s="116">
        <v>2456</v>
      </c>
      <c r="E206" s="116" t="s">
        <v>1294</v>
      </c>
      <c r="F206" s="116" t="s">
        <v>1158</v>
      </c>
    </row>
    <row r="207" spans="1:6" x14ac:dyDescent="0.25">
      <c r="A207" s="88" t="s">
        <v>639</v>
      </c>
      <c r="B207" s="88">
        <v>59067</v>
      </c>
      <c r="D207" s="116">
        <v>2453</v>
      </c>
      <c r="E207" s="116" t="s">
        <v>1295</v>
      </c>
      <c r="F207" s="116" t="s">
        <v>1158</v>
      </c>
    </row>
    <row r="208" spans="1:6" x14ac:dyDescent="0.25">
      <c r="A208" s="88" t="s">
        <v>640</v>
      </c>
      <c r="B208" s="88">
        <v>59074</v>
      </c>
      <c r="D208" s="116" t="s">
        <v>1296</v>
      </c>
      <c r="E208" s="116" t="s">
        <v>1297</v>
      </c>
      <c r="F208" s="116" t="s">
        <v>1158</v>
      </c>
    </row>
    <row r="209" spans="1:6" x14ac:dyDescent="0.25">
      <c r="A209" s="88" t="s">
        <v>641</v>
      </c>
      <c r="B209" s="88">
        <v>59079</v>
      </c>
      <c r="D209" s="116">
        <v>2453</v>
      </c>
      <c r="E209" s="116" t="s">
        <v>1298</v>
      </c>
      <c r="F209" s="116" t="s">
        <v>1158</v>
      </c>
    </row>
    <row r="210" spans="1:6" x14ac:dyDescent="0.25">
      <c r="A210" s="88" t="s">
        <v>642</v>
      </c>
      <c r="B210" s="88">
        <v>59094</v>
      </c>
      <c r="D210" s="116">
        <v>2454</v>
      </c>
      <c r="E210" s="116" t="s">
        <v>1299</v>
      </c>
      <c r="F210" s="116" t="s">
        <v>1158</v>
      </c>
    </row>
    <row r="211" spans="1:6" x14ac:dyDescent="0.25">
      <c r="A211" s="88" t="s">
        <v>643</v>
      </c>
      <c r="B211" s="88">
        <v>59140</v>
      </c>
      <c r="D211" s="116">
        <v>2453</v>
      </c>
      <c r="E211" s="116" t="s">
        <v>1295</v>
      </c>
      <c r="F211" s="116" t="s">
        <v>1163</v>
      </c>
    </row>
    <row r="212" spans="1:6" x14ac:dyDescent="0.25">
      <c r="A212" s="88" t="s">
        <v>644</v>
      </c>
      <c r="B212" s="88">
        <v>59151</v>
      </c>
      <c r="D212" s="116">
        <v>2450</v>
      </c>
      <c r="E212" s="116" t="s">
        <v>1292</v>
      </c>
      <c r="F212" s="116" t="s">
        <v>1163</v>
      </c>
    </row>
    <row r="213" spans="1:6" x14ac:dyDescent="0.25">
      <c r="A213" s="88" t="s">
        <v>645</v>
      </c>
      <c r="B213" s="88">
        <v>60000</v>
      </c>
      <c r="D213" s="116">
        <v>2354</v>
      </c>
      <c r="E213" s="116" t="s">
        <v>1231</v>
      </c>
      <c r="F213" s="116" t="s">
        <v>1158</v>
      </c>
    </row>
    <row r="214" spans="1:6" x14ac:dyDescent="0.25">
      <c r="A214" s="88" t="s">
        <v>646</v>
      </c>
      <c r="B214" s="88">
        <v>60006</v>
      </c>
      <c r="D214" s="116">
        <v>2430</v>
      </c>
      <c r="E214" s="116" t="s">
        <v>1300</v>
      </c>
      <c r="F214" s="116" t="s">
        <v>1158</v>
      </c>
    </row>
    <row r="215" spans="1:6" x14ac:dyDescent="0.25">
      <c r="A215" s="88" t="s">
        <v>647</v>
      </c>
      <c r="B215" s="88">
        <v>60009</v>
      </c>
      <c r="D215" s="116">
        <v>2423</v>
      </c>
      <c r="E215" s="116" t="s">
        <v>1301</v>
      </c>
      <c r="F215" s="116" t="s">
        <v>1158</v>
      </c>
    </row>
    <row r="216" spans="1:6" x14ac:dyDescent="0.25">
      <c r="A216" s="88" t="s">
        <v>648</v>
      </c>
      <c r="B216" s="88">
        <v>60013</v>
      </c>
      <c r="D216" s="116">
        <v>2428</v>
      </c>
      <c r="E216" s="116" t="s">
        <v>1302</v>
      </c>
      <c r="F216" s="116" t="s">
        <v>1163</v>
      </c>
    </row>
    <row r="217" spans="1:6" x14ac:dyDescent="0.25">
      <c r="A217" s="88" t="s">
        <v>649</v>
      </c>
      <c r="B217" s="88">
        <v>60023</v>
      </c>
      <c r="D217" s="116">
        <v>2427</v>
      </c>
      <c r="E217" s="116" t="s">
        <v>1303</v>
      </c>
      <c r="F217" s="116" t="s">
        <v>1158</v>
      </c>
    </row>
    <row r="218" spans="1:6" x14ac:dyDescent="0.25">
      <c r="A218" s="88" t="s">
        <v>650</v>
      </c>
      <c r="B218" s="88">
        <v>60026</v>
      </c>
      <c r="D218" s="116">
        <v>2444</v>
      </c>
      <c r="E218" s="116" t="s">
        <v>1304</v>
      </c>
      <c r="F218" s="116" t="s">
        <v>1158</v>
      </c>
    </row>
    <row r="219" spans="1:6" x14ac:dyDescent="0.25">
      <c r="A219" s="88" t="s">
        <v>651</v>
      </c>
      <c r="B219" s="88">
        <v>60030</v>
      </c>
      <c r="D219" s="116">
        <v>2430</v>
      </c>
      <c r="E219" s="116" t="s">
        <v>1305</v>
      </c>
      <c r="F219" s="116" t="s">
        <v>1158</v>
      </c>
    </row>
    <row r="220" spans="1:6" x14ac:dyDescent="0.25">
      <c r="A220" s="88" t="s">
        <v>652</v>
      </c>
      <c r="B220" s="88">
        <v>60034</v>
      </c>
      <c r="D220" s="116">
        <v>2446</v>
      </c>
      <c r="E220" s="116" t="s">
        <v>1306</v>
      </c>
      <c r="F220" s="116" t="s">
        <v>1158</v>
      </c>
    </row>
    <row r="221" spans="1:6" x14ac:dyDescent="0.25">
      <c r="A221" s="88" t="s">
        <v>653</v>
      </c>
      <c r="B221" s="88">
        <v>60039</v>
      </c>
      <c r="D221" s="116">
        <v>2439</v>
      </c>
      <c r="E221" s="116" t="s">
        <v>1307</v>
      </c>
      <c r="F221" s="116" t="s">
        <v>1158</v>
      </c>
    </row>
    <row r="222" spans="1:6" x14ac:dyDescent="0.25">
      <c r="A222" s="88" t="s">
        <v>654</v>
      </c>
      <c r="B222" s="88">
        <v>60076</v>
      </c>
      <c r="D222" s="116">
        <v>2444</v>
      </c>
      <c r="E222" s="116" t="s">
        <v>1304</v>
      </c>
      <c r="F222" s="116" t="s">
        <v>1158</v>
      </c>
    </row>
    <row r="223" spans="1:6" x14ac:dyDescent="0.25">
      <c r="A223" s="88" t="s">
        <v>655</v>
      </c>
      <c r="B223" s="88">
        <v>60080</v>
      </c>
      <c r="D223" s="116">
        <v>2429</v>
      </c>
      <c r="E223" s="116" t="s">
        <v>1308</v>
      </c>
      <c r="F223" s="116" t="s">
        <v>1158</v>
      </c>
    </row>
    <row r="224" spans="1:6" x14ac:dyDescent="0.25">
      <c r="A224" s="88" t="s">
        <v>656</v>
      </c>
      <c r="B224" s="88">
        <v>60085</v>
      </c>
      <c r="D224" s="116">
        <v>2446</v>
      </c>
      <c r="E224" s="116" t="s">
        <v>1309</v>
      </c>
      <c r="F224" s="116" t="s">
        <v>1163</v>
      </c>
    </row>
    <row r="225" spans="1:6" x14ac:dyDescent="0.25">
      <c r="A225" s="88" t="s">
        <v>657</v>
      </c>
      <c r="B225" s="88">
        <v>60104</v>
      </c>
      <c r="D225" s="116">
        <v>2354</v>
      </c>
      <c r="E225" s="116" t="s">
        <v>1310</v>
      </c>
      <c r="F225" s="116" t="s">
        <v>1158</v>
      </c>
    </row>
    <row r="226" spans="1:6" x14ac:dyDescent="0.25">
      <c r="A226" s="88" t="s">
        <v>658</v>
      </c>
      <c r="B226" s="88">
        <v>60106</v>
      </c>
      <c r="D226" s="116">
        <v>2324</v>
      </c>
      <c r="E226" s="116" t="s">
        <v>1311</v>
      </c>
      <c r="F226" s="116" t="s">
        <v>1158</v>
      </c>
    </row>
    <row r="227" spans="1:6" x14ac:dyDescent="0.25">
      <c r="A227" s="88" t="s">
        <v>659</v>
      </c>
      <c r="B227" s="88">
        <v>60110</v>
      </c>
      <c r="D227" s="116">
        <v>2440</v>
      </c>
      <c r="E227" s="116" t="s">
        <v>1312</v>
      </c>
      <c r="F227" s="116" t="s">
        <v>1158</v>
      </c>
    </row>
    <row r="228" spans="1:6" x14ac:dyDescent="0.25">
      <c r="A228" s="88" t="s">
        <v>660</v>
      </c>
      <c r="B228" s="88">
        <v>60112</v>
      </c>
      <c r="D228" s="116">
        <v>2422</v>
      </c>
      <c r="E228" s="116" t="s">
        <v>1313</v>
      </c>
      <c r="F228" s="116" t="s">
        <v>1158</v>
      </c>
    </row>
    <row r="229" spans="1:6" x14ac:dyDescent="0.25">
      <c r="A229" s="88" t="s">
        <v>661</v>
      </c>
      <c r="B229" s="88">
        <v>60121</v>
      </c>
      <c r="D229" s="116">
        <v>2429</v>
      </c>
      <c r="E229" s="116" t="s">
        <v>1314</v>
      </c>
      <c r="F229" s="116" t="s">
        <v>1158</v>
      </c>
    </row>
    <row r="230" spans="1:6" x14ac:dyDescent="0.25">
      <c r="A230" s="88" t="s">
        <v>662</v>
      </c>
      <c r="B230" s="88">
        <v>60139</v>
      </c>
      <c r="D230" s="116">
        <v>2444</v>
      </c>
      <c r="E230" s="116" t="s">
        <v>1304</v>
      </c>
      <c r="F230" s="116" t="s">
        <v>1163</v>
      </c>
    </row>
    <row r="231" spans="1:6" x14ac:dyDescent="0.25">
      <c r="A231" s="88" t="s">
        <v>663</v>
      </c>
      <c r="B231" s="88">
        <v>60141</v>
      </c>
      <c r="D231" s="116">
        <v>2430</v>
      </c>
      <c r="E231" s="116" t="s">
        <v>1315</v>
      </c>
      <c r="F231" s="116" t="s">
        <v>1163</v>
      </c>
    </row>
    <row r="232" spans="1:6" x14ac:dyDescent="0.25">
      <c r="A232" s="88" t="s">
        <v>664</v>
      </c>
      <c r="B232" s="88">
        <v>61008</v>
      </c>
      <c r="D232" s="116">
        <v>2320</v>
      </c>
      <c r="E232" s="116" t="s">
        <v>1316</v>
      </c>
      <c r="F232" s="116" t="s">
        <v>1158</v>
      </c>
    </row>
    <row r="233" spans="1:6" x14ac:dyDescent="0.25">
      <c r="A233" s="88" t="s">
        <v>665</v>
      </c>
      <c r="B233" s="88">
        <v>61009</v>
      </c>
      <c r="D233" s="116">
        <v>2325</v>
      </c>
      <c r="E233" s="116" t="s">
        <v>1317</v>
      </c>
      <c r="F233" s="116" t="s">
        <v>1158</v>
      </c>
    </row>
    <row r="234" spans="1:6" x14ac:dyDescent="0.25">
      <c r="A234" s="88" t="s">
        <v>666</v>
      </c>
      <c r="B234" s="88">
        <v>61017</v>
      </c>
      <c r="D234" s="116">
        <v>2420</v>
      </c>
      <c r="E234" s="116" t="s">
        <v>1318</v>
      </c>
      <c r="F234" s="116" t="s">
        <v>1158</v>
      </c>
    </row>
    <row r="235" spans="1:6" x14ac:dyDescent="0.25">
      <c r="A235" s="88" t="s">
        <v>667</v>
      </c>
      <c r="B235" s="88">
        <v>61029</v>
      </c>
      <c r="D235" s="116">
        <v>2250</v>
      </c>
      <c r="E235" s="116" t="s">
        <v>1319</v>
      </c>
      <c r="F235" s="116" t="s">
        <v>1158</v>
      </c>
    </row>
    <row r="236" spans="1:6" x14ac:dyDescent="0.25">
      <c r="A236" s="88" t="s">
        <v>668</v>
      </c>
      <c r="B236" s="88">
        <v>61034</v>
      </c>
      <c r="D236" s="116">
        <v>2323</v>
      </c>
      <c r="E236" s="116" t="s">
        <v>1320</v>
      </c>
      <c r="F236" s="116" t="s">
        <v>1158</v>
      </c>
    </row>
    <row r="237" spans="1:6" x14ac:dyDescent="0.25">
      <c r="A237" s="88" t="s">
        <v>669</v>
      </c>
      <c r="B237" s="88">
        <v>61051</v>
      </c>
      <c r="D237" s="116">
        <v>2338</v>
      </c>
      <c r="E237" s="116" t="s">
        <v>1321</v>
      </c>
      <c r="F237" s="116" t="s">
        <v>1163</v>
      </c>
    </row>
    <row r="238" spans="1:6" x14ac:dyDescent="0.25">
      <c r="A238" s="88" t="s">
        <v>670</v>
      </c>
      <c r="B238" s="88">
        <v>61053</v>
      </c>
      <c r="D238" s="116">
        <v>2333</v>
      </c>
      <c r="E238" s="116" t="s">
        <v>1322</v>
      </c>
      <c r="F238" s="116" t="s">
        <v>1158</v>
      </c>
    </row>
    <row r="239" spans="1:6" x14ac:dyDescent="0.25">
      <c r="A239" s="88" t="s">
        <v>671</v>
      </c>
      <c r="B239" s="88">
        <v>61054</v>
      </c>
      <c r="D239" s="116">
        <v>2315</v>
      </c>
      <c r="E239" s="116" t="s">
        <v>1323</v>
      </c>
      <c r="F239" s="116" t="s">
        <v>1163</v>
      </c>
    </row>
    <row r="240" spans="1:6" x14ac:dyDescent="0.25">
      <c r="A240" s="88" t="s">
        <v>672</v>
      </c>
      <c r="B240" s="88">
        <v>61055</v>
      </c>
      <c r="D240" s="116">
        <v>2300</v>
      </c>
      <c r="E240" s="116" t="s">
        <v>1324</v>
      </c>
      <c r="F240" s="116" t="s">
        <v>1163</v>
      </c>
    </row>
    <row r="241" spans="1:6" x14ac:dyDescent="0.25">
      <c r="A241" s="88" t="s">
        <v>673</v>
      </c>
      <c r="B241" s="88">
        <v>61057</v>
      </c>
      <c r="D241" s="116">
        <v>2259</v>
      </c>
      <c r="E241" s="116" t="s">
        <v>1325</v>
      </c>
      <c r="F241" s="116" t="s">
        <v>1158</v>
      </c>
    </row>
    <row r="242" spans="1:6" x14ac:dyDescent="0.25">
      <c r="A242" s="88" t="s">
        <v>674</v>
      </c>
      <c r="B242" s="88">
        <v>61063</v>
      </c>
      <c r="D242" s="116" t="s">
        <v>1296</v>
      </c>
      <c r="E242" s="116" t="s">
        <v>1326</v>
      </c>
      <c r="F242" s="116" t="s">
        <v>1158</v>
      </c>
    </row>
    <row r="243" spans="1:6" x14ac:dyDescent="0.25">
      <c r="A243" s="88" t="s">
        <v>675</v>
      </c>
      <c r="B243" s="88">
        <v>61069</v>
      </c>
      <c r="D243" s="116">
        <v>2337</v>
      </c>
      <c r="E243" s="116" t="s">
        <v>1327</v>
      </c>
      <c r="F243" s="116" t="s">
        <v>1158</v>
      </c>
    </row>
    <row r="244" spans="1:6" x14ac:dyDescent="0.25">
      <c r="A244" s="88" t="s">
        <v>676</v>
      </c>
      <c r="B244" s="88">
        <v>61076</v>
      </c>
      <c r="D244" s="116">
        <v>2324</v>
      </c>
      <c r="E244" s="116" t="s">
        <v>1328</v>
      </c>
      <c r="F244" s="116" t="s">
        <v>1158</v>
      </c>
    </row>
    <row r="245" spans="1:6" x14ac:dyDescent="0.25">
      <c r="A245" s="88" t="s">
        <v>677</v>
      </c>
      <c r="B245" s="88">
        <v>61078</v>
      </c>
      <c r="D245" s="116">
        <v>2318</v>
      </c>
      <c r="E245" s="116" t="s">
        <v>1329</v>
      </c>
      <c r="F245" s="116" t="s">
        <v>1163</v>
      </c>
    </row>
    <row r="246" spans="1:6" x14ac:dyDescent="0.25">
      <c r="A246" s="88" t="s">
        <v>678</v>
      </c>
      <c r="B246" s="88">
        <v>61086</v>
      </c>
      <c r="D246" s="116">
        <v>2330</v>
      </c>
      <c r="E246" s="116" t="s">
        <v>1330</v>
      </c>
      <c r="F246" s="116" t="s">
        <v>1163</v>
      </c>
    </row>
    <row r="247" spans="1:6" x14ac:dyDescent="0.25">
      <c r="A247" s="88" t="s">
        <v>679</v>
      </c>
      <c r="B247" s="88">
        <v>61087</v>
      </c>
      <c r="D247" s="116">
        <v>2250</v>
      </c>
      <c r="E247" s="116" t="s">
        <v>1331</v>
      </c>
      <c r="F247" s="116" t="s">
        <v>1163</v>
      </c>
    </row>
    <row r="248" spans="1:6" x14ac:dyDescent="0.25">
      <c r="A248" s="88" t="s">
        <v>680</v>
      </c>
      <c r="B248" s="88">
        <v>61089</v>
      </c>
      <c r="D248" s="116">
        <v>2337</v>
      </c>
      <c r="E248" s="116" t="s">
        <v>1332</v>
      </c>
      <c r="F248" s="116" t="s">
        <v>1163</v>
      </c>
    </row>
    <row r="249" spans="1:6" x14ac:dyDescent="0.25">
      <c r="A249" s="88" t="s">
        <v>681</v>
      </c>
      <c r="B249" s="88">
        <v>61133</v>
      </c>
      <c r="D249" s="116">
        <v>2283</v>
      </c>
      <c r="E249" s="116" t="s">
        <v>1333</v>
      </c>
      <c r="F249" s="116" t="s">
        <v>1158</v>
      </c>
    </row>
    <row r="250" spans="1:6" x14ac:dyDescent="0.25">
      <c r="A250" s="88" t="s">
        <v>682</v>
      </c>
      <c r="B250" s="88">
        <v>61142</v>
      </c>
      <c r="D250" s="116">
        <v>2250</v>
      </c>
      <c r="E250" s="116" t="s">
        <v>1319</v>
      </c>
      <c r="F250" s="116" t="s">
        <v>1158</v>
      </c>
    </row>
    <row r="251" spans="1:6" x14ac:dyDescent="0.25">
      <c r="A251" s="88" t="s">
        <v>683</v>
      </c>
      <c r="B251" s="88">
        <v>61143</v>
      </c>
      <c r="D251" s="116">
        <v>2330</v>
      </c>
      <c r="E251" s="116" t="s">
        <v>1334</v>
      </c>
      <c r="F251" s="116" t="s">
        <v>1158</v>
      </c>
    </row>
    <row r="252" spans="1:6" x14ac:dyDescent="0.25">
      <c r="A252" s="88" t="s">
        <v>684</v>
      </c>
      <c r="B252" s="88">
        <v>61149</v>
      </c>
      <c r="D252" s="116">
        <v>2849</v>
      </c>
      <c r="E252" s="116" t="s">
        <v>1335</v>
      </c>
      <c r="F252" s="116" t="s">
        <v>1158</v>
      </c>
    </row>
    <row r="253" spans="1:6" x14ac:dyDescent="0.25">
      <c r="A253" s="88" t="s">
        <v>685</v>
      </c>
      <c r="B253" s="88">
        <v>61151</v>
      </c>
      <c r="D253" s="116">
        <v>2420</v>
      </c>
      <c r="E253" s="116" t="s">
        <v>1336</v>
      </c>
      <c r="F253" s="116" t="s">
        <v>1163</v>
      </c>
    </row>
    <row r="254" spans="1:6" x14ac:dyDescent="0.25">
      <c r="A254" s="88" t="s">
        <v>686</v>
      </c>
      <c r="B254" s="88">
        <v>61152</v>
      </c>
      <c r="D254" s="116">
        <v>2325</v>
      </c>
      <c r="E254" s="116" t="s">
        <v>1337</v>
      </c>
      <c r="F254" s="116" t="s">
        <v>1158</v>
      </c>
    </row>
    <row r="255" spans="1:6" x14ac:dyDescent="0.25">
      <c r="A255" s="88" t="s">
        <v>687</v>
      </c>
      <c r="B255" s="88">
        <v>61158</v>
      </c>
      <c r="D255" s="116">
        <v>2330</v>
      </c>
      <c r="E255" s="116" t="s">
        <v>1338</v>
      </c>
      <c r="F255" s="116" t="s">
        <v>1158</v>
      </c>
    </row>
    <row r="256" spans="1:6" x14ac:dyDescent="0.25">
      <c r="A256" s="88" t="s">
        <v>688</v>
      </c>
      <c r="B256" s="88">
        <v>61171</v>
      </c>
      <c r="D256" s="116">
        <v>2330</v>
      </c>
      <c r="E256" s="116" t="s">
        <v>1339</v>
      </c>
      <c r="F256" s="116" t="s">
        <v>1158</v>
      </c>
    </row>
    <row r="257" spans="1:6" x14ac:dyDescent="0.25">
      <c r="A257" s="88" t="s">
        <v>689</v>
      </c>
      <c r="B257" s="88">
        <v>61172</v>
      </c>
      <c r="D257" s="116">
        <v>2330</v>
      </c>
      <c r="E257" s="116" t="s">
        <v>1334</v>
      </c>
      <c r="F257" s="116" t="s">
        <v>1158</v>
      </c>
    </row>
    <row r="258" spans="1:6" x14ac:dyDescent="0.25">
      <c r="A258" s="88" t="s">
        <v>690</v>
      </c>
      <c r="B258" s="88">
        <v>61174</v>
      </c>
      <c r="D258" s="116">
        <v>2325</v>
      </c>
      <c r="E258" s="116" t="s">
        <v>1340</v>
      </c>
      <c r="F258" s="116" t="s">
        <v>1158</v>
      </c>
    </row>
    <row r="259" spans="1:6" x14ac:dyDescent="0.25">
      <c r="A259" s="88" t="s">
        <v>691</v>
      </c>
      <c r="B259" s="88">
        <v>61175</v>
      </c>
      <c r="D259" s="116">
        <v>2330</v>
      </c>
      <c r="E259" s="116" t="s">
        <v>1341</v>
      </c>
      <c r="F259" s="116" t="s">
        <v>1158</v>
      </c>
    </row>
    <row r="260" spans="1:6" x14ac:dyDescent="0.25">
      <c r="A260" s="88" t="s">
        <v>692</v>
      </c>
      <c r="B260" s="88">
        <v>61178</v>
      </c>
      <c r="D260" s="116">
        <v>2330</v>
      </c>
      <c r="E260" s="116" t="s">
        <v>1342</v>
      </c>
      <c r="F260" s="116" t="s">
        <v>1158</v>
      </c>
    </row>
    <row r="261" spans="1:6" x14ac:dyDescent="0.25">
      <c r="A261" s="88" t="s">
        <v>693</v>
      </c>
      <c r="B261" s="88">
        <v>61181</v>
      </c>
      <c r="D261" s="116">
        <v>2330</v>
      </c>
      <c r="E261" s="116" t="s">
        <v>1343</v>
      </c>
      <c r="F261" s="116" t="s">
        <v>1158</v>
      </c>
    </row>
    <row r="262" spans="1:6" x14ac:dyDescent="0.25">
      <c r="A262" s="88" t="s">
        <v>694</v>
      </c>
      <c r="B262" s="88">
        <v>61183</v>
      </c>
      <c r="D262" s="116">
        <v>2325</v>
      </c>
      <c r="E262" s="116" t="s">
        <v>1344</v>
      </c>
      <c r="F262" s="116" t="s">
        <v>1158</v>
      </c>
    </row>
    <row r="263" spans="1:6" x14ac:dyDescent="0.25">
      <c r="A263" s="88" t="s">
        <v>695</v>
      </c>
      <c r="B263" s="88">
        <v>61186</v>
      </c>
      <c r="D263" s="116">
        <v>2329</v>
      </c>
      <c r="E263" s="116" t="s">
        <v>1345</v>
      </c>
      <c r="F263" s="116" t="s">
        <v>1158</v>
      </c>
    </row>
    <row r="264" spans="1:6" x14ac:dyDescent="0.25">
      <c r="A264" s="88" t="s">
        <v>696</v>
      </c>
      <c r="B264" s="88">
        <v>61193</v>
      </c>
      <c r="D264" s="116">
        <v>2325</v>
      </c>
      <c r="E264" s="116" t="s">
        <v>1346</v>
      </c>
      <c r="F264" s="116" t="s">
        <v>1158</v>
      </c>
    </row>
    <row r="265" spans="1:6" x14ac:dyDescent="0.25">
      <c r="A265" s="88" t="s">
        <v>697</v>
      </c>
      <c r="B265" s="88">
        <v>61209</v>
      </c>
      <c r="D265" s="116">
        <v>2330</v>
      </c>
      <c r="E265" s="116" t="s">
        <v>1347</v>
      </c>
      <c r="F265" s="116" t="s">
        <v>1158</v>
      </c>
    </row>
    <row r="266" spans="1:6" x14ac:dyDescent="0.25">
      <c r="A266" s="88" t="s">
        <v>698</v>
      </c>
      <c r="B266" s="88">
        <v>61211</v>
      </c>
      <c r="D266" s="116">
        <v>2756</v>
      </c>
      <c r="E266" s="116" t="s">
        <v>1348</v>
      </c>
      <c r="F266" s="116" t="s">
        <v>1158</v>
      </c>
    </row>
    <row r="267" spans="1:6" x14ac:dyDescent="0.25">
      <c r="A267" s="88" t="s">
        <v>699</v>
      </c>
      <c r="B267" s="88">
        <v>61212</v>
      </c>
      <c r="D267" s="116">
        <v>2333</v>
      </c>
      <c r="E267" s="116" t="s">
        <v>1322</v>
      </c>
      <c r="F267" s="116" t="s">
        <v>1158</v>
      </c>
    </row>
    <row r="268" spans="1:6" x14ac:dyDescent="0.25">
      <c r="A268" s="88" t="s">
        <v>700</v>
      </c>
      <c r="B268" s="88">
        <v>61223</v>
      </c>
      <c r="D268" s="116">
        <v>2293</v>
      </c>
      <c r="E268" s="116" t="s">
        <v>1349</v>
      </c>
      <c r="F268" s="116" t="s">
        <v>1158</v>
      </c>
    </row>
    <row r="269" spans="1:6" x14ac:dyDescent="0.25">
      <c r="A269" s="88" t="s">
        <v>701</v>
      </c>
      <c r="B269" s="88">
        <v>61224</v>
      </c>
      <c r="D269" s="116">
        <v>2325</v>
      </c>
      <c r="E269" s="116" t="s">
        <v>1350</v>
      </c>
      <c r="F269" s="116" t="s">
        <v>1158</v>
      </c>
    </row>
    <row r="270" spans="1:6" x14ac:dyDescent="0.25">
      <c r="A270" s="88" t="s">
        <v>702</v>
      </c>
      <c r="B270" s="88">
        <v>61237</v>
      </c>
      <c r="D270" s="116">
        <v>2320</v>
      </c>
      <c r="E270" s="116" t="s">
        <v>1351</v>
      </c>
      <c r="F270" s="116" t="s">
        <v>1158</v>
      </c>
    </row>
    <row r="271" spans="1:6" x14ac:dyDescent="0.25">
      <c r="A271" s="88" t="s">
        <v>703</v>
      </c>
      <c r="B271" s="88">
        <v>61238</v>
      </c>
      <c r="D271" s="116">
        <v>2320</v>
      </c>
      <c r="E271" s="116" t="s">
        <v>1351</v>
      </c>
      <c r="F271" s="116" t="s">
        <v>1158</v>
      </c>
    </row>
    <row r="272" spans="1:6" x14ac:dyDescent="0.25">
      <c r="A272" s="88" t="s">
        <v>704</v>
      </c>
      <c r="B272" s="88">
        <v>61239</v>
      </c>
      <c r="D272" s="116">
        <v>2320</v>
      </c>
      <c r="E272" s="116" t="s">
        <v>1351</v>
      </c>
      <c r="F272" s="116" t="s">
        <v>1158</v>
      </c>
    </row>
    <row r="273" spans="1:6" x14ac:dyDescent="0.25">
      <c r="A273" s="88" t="s">
        <v>705</v>
      </c>
      <c r="B273" s="88">
        <v>61240</v>
      </c>
      <c r="D273" s="116">
        <v>2325</v>
      </c>
      <c r="E273" s="116" t="s">
        <v>1352</v>
      </c>
      <c r="F273" s="116" t="s">
        <v>1158</v>
      </c>
    </row>
    <row r="274" spans="1:6" x14ac:dyDescent="0.25">
      <c r="A274" s="88" t="s">
        <v>706</v>
      </c>
      <c r="B274" s="88">
        <v>61242</v>
      </c>
      <c r="D274" s="116">
        <v>2325</v>
      </c>
      <c r="E274" s="116" t="s">
        <v>1353</v>
      </c>
      <c r="F274" s="116" t="s">
        <v>1158</v>
      </c>
    </row>
    <row r="275" spans="1:6" x14ac:dyDescent="0.25">
      <c r="A275" s="88" t="s">
        <v>707</v>
      </c>
      <c r="B275" s="88">
        <v>61245</v>
      </c>
      <c r="D275" s="116">
        <v>2330</v>
      </c>
      <c r="E275" s="116" t="s">
        <v>1341</v>
      </c>
      <c r="F275" s="116" t="s">
        <v>1158</v>
      </c>
    </row>
    <row r="276" spans="1:6" x14ac:dyDescent="0.25">
      <c r="A276" s="88" t="s">
        <v>708</v>
      </c>
      <c r="B276" s="88">
        <v>61246</v>
      </c>
      <c r="D276" s="116">
        <v>2337</v>
      </c>
      <c r="E276" s="116" t="s">
        <v>1354</v>
      </c>
      <c r="F276" s="116" t="s">
        <v>1158</v>
      </c>
    </row>
    <row r="277" spans="1:6" x14ac:dyDescent="0.25">
      <c r="A277" s="88" t="s">
        <v>709</v>
      </c>
      <c r="B277" s="88">
        <v>61250</v>
      </c>
      <c r="D277" s="116">
        <v>2421</v>
      </c>
      <c r="E277" s="116" t="s">
        <v>1355</v>
      </c>
      <c r="F277" s="116" t="s">
        <v>1163</v>
      </c>
    </row>
    <row r="278" spans="1:6" x14ac:dyDescent="0.25">
      <c r="A278" s="88" t="s">
        <v>710</v>
      </c>
      <c r="B278" s="88">
        <v>61259</v>
      </c>
      <c r="D278" s="116">
        <v>2321</v>
      </c>
      <c r="E278" s="116" t="s">
        <v>1356</v>
      </c>
      <c r="F278" s="116" t="s">
        <v>1158</v>
      </c>
    </row>
    <row r="279" spans="1:6" x14ac:dyDescent="0.25">
      <c r="A279" s="88" t="s">
        <v>711</v>
      </c>
      <c r="B279" s="88">
        <v>61260</v>
      </c>
      <c r="D279" s="116">
        <v>2320</v>
      </c>
      <c r="E279" s="116" t="s">
        <v>1351</v>
      </c>
      <c r="F279" s="116" t="s">
        <v>1163</v>
      </c>
    </row>
    <row r="280" spans="1:6" x14ac:dyDescent="0.25">
      <c r="A280" s="88" t="s">
        <v>712</v>
      </c>
      <c r="B280" s="88">
        <v>61273</v>
      </c>
      <c r="D280" s="116">
        <v>2263</v>
      </c>
      <c r="E280" s="116" t="s">
        <v>1357</v>
      </c>
      <c r="F280" s="116" t="s">
        <v>1158</v>
      </c>
    </row>
    <row r="281" spans="1:6" x14ac:dyDescent="0.25">
      <c r="A281" s="88" t="s">
        <v>713</v>
      </c>
      <c r="B281" s="88">
        <v>61275</v>
      </c>
      <c r="D281" s="116">
        <v>2330</v>
      </c>
      <c r="E281" s="116" t="s">
        <v>1343</v>
      </c>
      <c r="F281" s="116" t="s">
        <v>1158</v>
      </c>
    </row>
    <row r="282" spans="1:6" x14ac:dyDescent="0.25">
      <c r="A282" s="88" t="s">
        <v>714</v>
      </c>
      <c r="B282" s="88">
        <v>61278</v>
      </c>
      <c r="D282" s="116">
        <v>2337</v>
      </c>
      <c r="E282" s="116" t="s">
        <v>1358</v>
      </c>
      <c r="F282" s="116" t="s">
        <v>1158</v>
      </c>
    </row>
    <row r="283" spans="1:6" x14ac:dyDescent="0.25">
      <c r="A283" s="88" t="s">
        <v>715</v>
      </c>
      <c r="B283" s="88">
        <v>61287</v>
      </c>
      <c r="D283" s="116">
        <v>2329</v>
      </c>
      <c r="E283" s="116" t="s">
        <v>1345</v>
      </c>
      <c r="F283" s="116" t="s">
        <v>1163</v>
      </c>
    </row>
    <row r="284" spans="1:6" x14ac:dyDescent="0.25">
      <c r="A284" s="88" t="s">
        <v>716</v>
      </c>
      <c r="B284" s="88">
        <v>61288</v>
      </c>
      <c r="D284" s="116">
        <v>2311</v>
      </c>
      <c r="E284" s="116" t="s">
        <v>1359</v>
      </c>
      <c r="F284" s="116" t="s">
        <v>1163</v>
      </c>
    </row>
    <row r="285" spans="1:6" x14ac:dyDescent="0.25">
      <c r="A285" s="88" t="s">
        <v>717</v>
      </c>
      <c r="B285" s="88">
        <v>61309</v>
      </c>
      <c r="D285" s="116">
        <v>2330</v>
      </c>
      <c r="E285" s="116" t="s">
        <v>1341</v>
      </c>
      <c r="F285" s="116" t="s">
        <v>1158</v>
      </c>
    </row>
    <row r="286" spans="1:6" x14ac:dyDescent="0.25">
      <c r="A286" s="88" t="s">
        <v>718</v>
      </c>
      <c r="B286" s="88">
        <v>61311</v>
      </c>
      <c r="D286" s="116">
        <v>2318</v>
      </c>
      <c r="E286" s="116" t="s">
        <v>1360</v>
      </c>
      <c r="F286" s="116" t="s">
        <v>1158</v>
      </c>
    </row>
    <row r="287" spans="1:6" x14ac:dyDescent="0.25">
      <c r="A287" s="88" t="s">
        <v>719</v>
      </c>
      <c r="B287" s="88">
        <v>61314</v>
      </c>
      <c r="D287" s="116">
        <v>2325</v>
      </c>
      <c r="E287" s="116" t="s">
        <v>1344</v>
      </c>
      <c r="F287" s="116" t="s">
        <v>1158</v>
      </c>
    </row>
    <row r="288" spans="1:6" x14ac:dyDescent="0.25">
      <c r="A288" s="88" t="s">
        <v>720</v>
      </c>
      <c r="B288" s="88">
        <v>61317</v>
      </c>
      <c r="D288" s="116">
        <v>2333</v>
      </c>
      <c r="E288" s="116" t="s">
        <v>1361</v>
      </c>
      <c r="F288" s="116" t="s">
        <v>1158</v>
      </c>
    </row>
    <row r="289" spans="1:6" x14ac:dyDescent="0.25">
      <c r="A289" s="88" t="s">
        <v>721</v>
      </c>
      <c r="B289" s="88">
        <v>61325</v>
      </c>
      <c r="D289" s="116">
        <v>2311</v>
      </c>
      <c r="E289" s="116" t="s">
        <v>1362</v>
      </c>
      <c r="F289" s="116" t="s">
        <v>1158</v>
      </c>
    </row>
    <row r="290" spans="1:6" x14ac:dyDescent="0.25">
      <c r="A290" s="88" t="s">
        <v>722</v>
      </c>
      <c r="B290" s="88">
        <v>61334</v>
      </c>
      <c r="D290" s="116">
        <v>2849</v>
      </c>
      <c r="E290" s="116" t="s">
        <v>1363</v>
      </c>
      <c r="F290" s="116" t="s">
        <v>1158</v>
      </c>
    </row>
    <row r="291" spans="1:6" x14ac:dyDescent="0.25">
      <c r="A291" s="88" t="s">
        <v>723</v>
      </c>
      <c r="B291" s="88">
        <v>61335</v>
      </c>
      <c r="D291" s="116">
        <v>2337</v>
      </c>
      <c r="E291" s="116" t="s">
        <v>1364</v>
      </c>
      <c r="F291" s="116" t="s">
        <v>1158</v>
      </c>
    </row>
    <row r="292" spans="1:6" x14ac:dyDescent="0.25">
      <c r="A292" s="88" t="s">
        <v>724</v>
      </c>
      <c r="B292" s="88">
        <v>61336</v>
      </c>
      <c r="D292" s="116">
        <v>2756</v>
      </c>
      <c r="E292" s="116" t="s">
        <v>1365</v>
      </c>
      <c r="F292" s="116" t="s">
        <v>1158</v>
      </c>
    </row>
    <row r="293" spans="1:6" x14ac:dyDescent="0.25">
      <c r="A293" s="88" t="s">
        <v>725</v>
      </c>
      <c r="B293" s="88">
        <v>61343</v>
      </c>
      <c r="D293" s="116">
        <v>2337</v>
      </c>
      <c r="E293" s="116" t="s">
        <v>1332</v>
      </c>
      <c r="F293" s="116" t="s">
        <v>1158</v>
      </c>
    </row>
    <row r="294" spans="1:6" x14ac:dyDescent="0.25">
      <c r="A294" s="88" t="s">
        <v>726</v>
      </c>
      <c r="B294" s="88">
        <v>61346</v>
      </c>
      <c r="D294" s="116">
        <v>2337</v>
      </c>
      <c r="E294" s="116" t="s">
        <v>1358</v>
      </c>
      <c r="F294" s="116" t="s">
        <v>1158</v>
      </c>
    </row>
    <row r="295" spans="1:6" x14ac:dyDescent="0.25">
      <c r="A295" s="88" t="s">
        <v>727</v>
      </c>
      <c r="B295" s="88">
        <v>61351</v>
      </c>
      <c r="D295" s="116">
        <v>2250</v>
      </c>
      <c r="E295" s="116" t="s">
        <v>1366</v>
      </c>
      <c r="F295" s="116" t="s">
        <v>1158</v>
      </c>
    </row>
    <row r="296" spans="1:6" x14ac:dyDescent="0.25">
      <c r="A296" s="88" t="s">
        <v>728</v>
      </c>
      <c r="B296" s="88">
        <v>61356</v>
      </c>
      <c r="D296" s="116">
        <v>2337</v>
      </c>
      <c r="E296" s="116" t="s">
        <v>1354</v>
      </c>
      <c r="F296" s="116" t="s">
        <v>1158</v>
      </c>
    </row>
    <row r="297" spans="1:6" x14ac:dyDescent="0.25">
      <c r="A297" s="88" t="s">
        <v>729</v>
      </c>
      <c r="B297" s="88">
        <v>61363</v>
      </c>
      <c r="D297" s="116">
        <v>2337</v>
      </c>
      <c r="E297" s="116" t="s">
        <v>1327</v>
      </c>
      <c r="F297" s="116" t="s">
        <v>1163</v>
      </c>
    </row>
    <row r="298" spans="1:6" x14ac:dyDescent="0.25">
      <c r="A298" s="88" t="s">
        <v>730</v>
      </c>
      <c r="B298" s="88">
        <v>61366</v>
      </c>
      <c r="D298" s="116">
        <v>2263</v>
      </c>
      <c r="E298" s="116" t="s">
        <v>1357</v>
      </c>
      <c r="F298" s="116" t="s">
        <v>1163</v>
      </c>
    </row>
    <row r="299" spans="1:6" x14ac:dyDescent="0.25">
      <c r="A299" s="88" t="s">
        <v>731</v>
      </c>
      <c r="B299" s="88">
        <v>61371</v>
      </c>
      <c r="D299" s="116">
        <v>2330</v>
      </c>
      <c r="E299" s="116" t="s">
        <v>1367</v>
      </c>
      <c r="F299" s="116" t="s">
        <v>1158</v>
      </c>
    </row>
    <row r="300" spans="1:6" x14ac:dyDescent="0.25">
      <c r="A300" s="88" t="s">
        <v>732</v>
      </c>
      <c r="B300" s="88">
        <v>61375</v>
      </c>
      <c r="D300" s="116">
        <v>2250</v>
      </c>
      <c r="E300" s="116" t="s">
        <v>1368</v>
      </c>
      <c r="F300" s="116" t="s">
        <v>1163</v>
      </c>
    </row>
    <row r="301" spans="1:6" x14ac:dyDescent="0.25">
      <c r="A301" s="88" t="s">
        <v>733</v>
      </c>
      <c r="B301" s="88">
        <v>61379</v>
      </c>
      <c r="D301" s="116">
        <v>2318</v>
      </c>
      <c r="E301" s="116" t="s">
        <v>1329</v>
      </c>
      <c r="F301" s="116" t="s">
        <v>1158</v>
      </c>
    </row>
    <row r="302" spans="1:6" x14ac:dyDescent="0.25">
      <c r="A302" s="88" t="s">
        <v>734</v>
      </c>
      <c r="B302" s="88">
        <v>61388</v>
      </c>
      <c r="D302" s="116">
        <v>2320</v>
      </c>
      <c r="E302" s="116" t="s">
        <v>1369</v>
      </c>
      <c r="F302" s="116" t="s">
        <v>1163</v>
      </c>
    </row>
    <row r="303" spans="1:6" x14ac:dyDescent="0.25">
      <c r="A303" s="88" t="s">
        <v>735</v>
      </c>
      <c r="B303" s="88">
        <v>61390</v>
      </c>
      <c r="D303" s="116">
        <v>2308</v>
      </c>
      <c r="E303" s="116" t="s">
        <v>1370</v>
      </c>
      <c r="F303" s="116" t="s">
        <v>1163</v>
      </c>
    </row>
    <row r="304" spans="1:6" x14ac:dyDescent="0.25">
      <c r="A304" s="88" t="s">
        <v>736</v>
      </c>
      <c r="B304" s="88">
        <v>61392</v>
      </c>
      <c r="D304" s="116">
        <v>2338</v>
      </c>
      <c r="E304" s="116" t="s">
        <v>1321</v>
      </c>
      <c r="F304" s="116" t="s">
        <v>1163</v>
      </c>
    </row>
    <row r="305" spans="1:6" x14ac:dyDescent="0.25">
      <c r="A305" s="88" t="s">
        <v>737</v>
      </c>
      <c r="B305" s="88">
        <v>61397</v>
      </c>
      <c r="D305" s="116">
        <v>2330</v>
      </c>
      <c r="E305" s="116" t="s">
        <v>1367</v>
      </c>
      <c r="F305" s="116" t="s">
        <v>1163</v>
      </c>
    </row>
    <row r="306" spans="1:6" x14ac:dyDescent="0.25">
      <c r="A306" s="88" t="s">
        <v>738</v>
      </c>
      <c r="B306" s="88">
        <v>61407</v>
      </c>
      <c r="D306" s="116">
        <v>2318</v>
      </c>
      <c r="E306" s="116" t="s">
        <v>1329</v>
      </c>
      <c r="F306" s="116" t="s">
        <v>1158</v>
      </c>
    </row>
    <row r="307" spans="1:6" x14ac:dyDescent="0.25">
      <c r="A307" s="88" t="s">
        <v>739</v>
      </c>
      <c r="B307" s="88">
        <v>61412</v>
      </c>
      <c r="D307" s="116">
        <v>2265</v>
      </c>
      <c r="E307" s="116" t="s">
        <v>1371</v>
      </c>
      <c r="F307" s="116" t="s">
        <v>1163</v>
      </c>
    </row>
    <row r="308" spans="1:6" x14ac:dyDescent="0.25">
      <c r="A308" s="88" t="s">
        <v>740</v>
      </c>
      <c r="B308" s="88">
        <v>61425</v>
      </c>
      <c r="D308" s="116">
        <v>2250</v>
      </c>
      <c r="E308" s="116" t="s">
        <v>1372</v>
      </c>
      <c r="F308" s="116" t="s">
        <v>1163</v>
      </c>
    </row>
    <row r="309" spans="1:6" x14ac:dyDescent="0.25">
      <c r="A309" s="88" t="s">
        <v>741</v>
      </c>
      <c r="B309" s="88">
        <v>62005</v>
      </c>
      <c r="D309" s="116">
        <v>2329</v>
      </c>
      <c r="E309" s="116" t="s">
        <v>1373</v>
      </c>
      <c r="F309" s="116" t="s">
        <v>1158</v>
      </c>
    </row>
    <row r="310" spans="1:6" x14ac:dyDescent="0.25">
      <c r="A310" s="88" t="s">
        <v>742</v>
      </c>
      <c r="B310" s="88">
        <v>62009</v>
      </c>
      <c r="D310" s="116">
        <v>2329</v>
      </c>
      <c r="E310" s="116" t="s">
        <v>1373</v>
      </c>
      <c r="F310" s="116" t="s">
        <v>1158</v>
      </c>
    </row>
    <row r="311" spans="1:6" x14ac:dyDescent="0.25">
      <c r="A311" s="88" t="s">
        <v>743</v>
      </c>
      <c r="B311" s="88">
        <v>62013</v>
      </c>
      <c r="D311" s="116">
        <v>2852</v>
      </c>
      <c r="E311" s="116" t="s">
        <v>1374</v>
      </c>
      <c r="F311" s="116" t="s">
        <v>1163</v>
      </c>
    </row>
    <row r="312" spans="1:6" x14ac:dyDescent="0.25">
      <c r="A312" s="88" t="s">
        <v>744</v>
      </c>
      <c r="B312" s="88">
        <v>62020</v>
      </c>
      <c r="D312" s="116">
        <v>2849</v>
      </c>
      <c r="E312" s="116" t="s">
        <v>1375</v>
      </c>
      <c r="F312" s="116" t="s">
        <v>1158</v>
      </c>
    </row>
    <row r="313" spans="1:6" x14ac:dyDescent="0.25">
      <c r="A313" s="88" t="s">
        <v>745</v>
      </c>
      <c r="B313" s="88">
        <v>62021</v>
      </c>
      <c r="D313" s="116">
        <v>2850</v>
      </c>
      <c r="E313" s="116" t="s">
        <v>1376</v>
      </c>
      <c r="F313" s="116" t="s">
        <v>1158</v>
      </c>
    </row>
    <row r="314" spans="1:6" x14ac:dyDescent="0.25">
      <c r="A314" s="88" t="s">
        <v>746</v>
      </c>
      <c r="B314" s="88">
        <v>62026</v>
      </c>
      <c r="D314" s="116">
        <v>2849</v>
      </c>
      <c r="E314" s="116" t="s">
        <v>1377</v>
      </c>
      <c r="F314" s="116" t="s">
        <v>1158</v>
      </c>
    </row>
    <row r="315" spans="1:6" x14ac:dyDescent="0.25">
      <c r="A315" s="88" t="s">
        <v>747</v>
      </c>
      <c r="B315" s="88">
        <v>62053</v>
      </c>
      <c r="D315" s="116">
        <v>2850</v>
      </c>
      <c r="E315" s="116" t="s">
        <v>1378</v>
      </c>
      <c r="F315" s="116" t="s">
        <v>1158</v>
      </c>
    </row>
    <row r="316" spans="1:6" x14ac:dyDescent="0.25">
      <c r="A316" s="88" t="s">
        <v>748</v>
      </c>
      <c r="B316" s="88">
        <v>62096</v>
      </c>
      <c r="D316" s="116">
        <v>2849</v>
      </c>
      <c r="E316" s="116" t="s">
        <v>1379</v>
      </c>
      <c r="F316" s="116" t="s">
        <v>1158</v>
      </c>
    </row>
    <row r="317" spans="1:6" x14ac:dyDescent="0.25">
      <c r="A317" s="88" t="s">
        <v>749</v>
      </c>
      <c r="B317" s="88">
        <v>62100</v>
      </c>
      <c r="D317" s="116">
        <v>2849</v>
      </c>
      <c r="E317" s="116" t="s">
        <v>1379</v>
      </c>
      <c r="F317" s="116" t="s">
        <v>1163</v>
      </c>
    </row>
    <row r="318" spans="1:6" x14ac:dyDescent="0.25">
      <c r="A318" s="88" t="s">
        <v>750</v>
      </c>
      <c r="B318" s="88">
        <v>62101</v>
      </c>
      <c r="D318" s="116">
        <v>2850</v>
      </c>
      <c r="E318" s="116" t="s">
        <v>1380</v>
      </c>
      <c r="F318" s="116" t="s">
        <v>1163</v>
      </c>
    </row>
    <row r="319" spans="1:6" x14ac:dyDescent="0.25">
      <c r="A319" s="88" t="s">
        <v>751</v>
      </c>
      <c r="B319" s="88">
        <v>62102</v>
      </c>
      <c r="D319" s="116">
        <v>2849</v>
      </c>
      <c r="E319" s="116" t="s">
        <v>1375</v>
      </c>
      <c r="F319" s="116" t="s">
        <v>1158</v>
      </c>
    </row>
    <row r="320" spans="1:6" x14ac:dyDescent="0.25">
      <c r="A320" s="88" t="s">
        <v>752</v>
      </c>
      <c r="B320" s="88">
        <v>63004</v>
      </c>
      <c r="D320" s="116">
        <v>2795</v>
      </c>
      <c r="E320" s="116" t="s">
        <v>1381</v>
      </c>
      <c r="F320" s="116" t="s">
        <v>1158</v>
      </c>
    </row>
    <row r="321" spans="1:6" x14ac:dyDescent="0.25">
      <c r="A321" s="88" t="s">
        <v>753</v>
      </c>
      <c r="B321" s="88">
        <v>63005</v>
      </c>
      <c r="D321" s="116">
        <v>2991</v>
      </c>
      <c r="E321" s="116" t="s">
        <v>1382</v>
      </c>
      <c r="F321" s="116" t="s">
        <v>1163</v>
      </c>
    </row>
    <row r="322" spans="1:6" x14ac:dyDescent="0.25">
      <c r="A322" s="88" t="s">
        <v>754</v>
      </c>
      <c r="B322" s="88">
        <v>63009</v>
      </c>
      <c r="D322" s="116">
        <v>2785</v>
      </c>
      <c r="E322" s="116" t="s">
        <v>1383</v>
      </c>
      <c r="F322" s="116" t="s">
        <v>1158</v>
      </c>
    </row>
    <row r="323" spans="1:6" x14ac:dyDescent="0.25">
      <c r="A323" s="88" t="s">
        <v>755</v>
      </c>
      <c r="B323" s="88">
        <v>63010</v>
      </c>
      <c r="D323" s="116">
        <v>2799</v>
      </c>
      <c r="E323" s="116" t="s">
        <v>1384</v>
      </c>
      <c r="F323" s="116" t="s">
        <v>1158</v>
      </c>
    </row>
    <row r="324" spans="1:6" x14ac:dyDescent="0.25">
      <c r="A324" s="88" t="s">
        <v>756</v>
      </c>
      <c r="B324" s="88">
        <v>63018</v>
      </c>
      <c r="D324" s="116">
        <v>2800</v>
      </c>
      <c r="E324" s="116" t="s">
        <v>1385</v>
      </c>
      <c r="F324" s="116" t="s">
        <v>1158</v>
      </c>
    </row>
    <row r="325" spans="1:6" x14ac:dyDescent="0.25">
      <c r="A325" s="88" t="s">
        <v>757</v>
      </c>
      <c r="B325" s="88">
        <v>63019</v>
      </c>
      <c r="D325" s="116">
        <v>2791</v>
      </c>
      <c r="E325" s="116" t="s">
        <v>1386</v>
      </c>
      <c r="F325" s="116" t="s">
        <v>1158</v>
      </c>
    </row>
    <row r="326" spans="1:6" x14ac:dyDescent="0.25">
      <c r="A326" s="88" t="s">
        <v>758</v>
      </c>
      <c r="B326" s="88">
        <v>63021</v>
      </c>
      <c r="D326" s="116">
        <v>2794</v>
      </c>
      <c r="E326" s="116" t="s">
        <v>1387</v>
      </c>
      <c r="F326" s="116" t="s">
        <v>1158</v>
      </c>
    </row>
    <row r="327" spans="1:6" x14ac:dyDescent="0.25">
      <c r="A327" s="88" t="s">
        <v>759</v>
      </c>
      <c r="B327" s="88">
        <v>63023</v>
      </c>
      <c r="D327" s="116">
        <v>2794</v>
      </c>
      <c r="E327" s="116" t="s">
        <v>1387</v>
      </c>
      <c r="F327" s="116" t="s">
        <v>1158</v>
      </c>
    </row>
    <row r="328" spans="1:6" x14ac:dyDescent="0.25">
      <c r="A328" s="88" t="s">
        <v>760</v>
      </c>
      <c r="B328" s="88">
        <v>63033</v>
      </c>
      <c r="D328" s="116">
        <v>2787</v>
      </c>
      <c r="E328" s="116" t="s">
        <v>1388</v>
      </c>
      <c r="F328" s="116" t="s">
        <v>1158</v>
      </c>
    </row>
    <row r="329" spans="1:6" x14ac:dyDescent="0.25">
      <c r="A329" s="88" t="s">
        <v>761</v>
      </c>
      <c r="B329" s="88">
        <v>63035</v>
      </c>
      <c r="D329" s="116">
        <v>2850</v>
      </c>
      <c r="E329" s="116" t="s">
        <v>1389</v>
      </c>
      <c r="F329" s="116" t="s">
        <v>1158</v>
      </c>
    </row>
    <row r="330" spans="1:6" x14ac:dyDescent="0.25">
      <c r="A330" s="88" t="s">
        <v>762</v>
      </c>
      <c r="B330" s="88">
        <v>63036</v>
      </c>
      <c r="D330" s="116">
        <v>2790</v>
      </c>
      <c r="E330" s="116" t="s">
        <v>1390</v>
      </c>
      <c r="F330" s="116" t="s">
        <v>1158</v>
      </c>
    </row>
    <row r="331" spans="1:6" x14ac:dyDescent="0.25">
      <c r="A331" s="88" t="s">
        <v>763</v>
      </c>
      <c r="B331" s="88">
        <v>63039</v>
      </c>
      <c r="D331" s="116">
        <v>2780</v>
      </c>
      <c r="E331" s="116" t="s">
        <v>1391</v>
      </c>
      <c r="F331" s="116" t="s">
        <v>1163</v>
      </c>
    </row>
    <row r="332" spans="1:6" x14ac:dyDescent="0.25">
      <c r="A332" s="88" t="s">
        <v>764</v>
      </c>
      <c r="B332" s="88">
        <v>63043</v>
      </c>
      <c r="D332" s="116">
        <v>2758</v>
      </c>
      <c r="E332" s="116" t="s">
        <v>1392</v>
      </c>
      <c r="F332" s="116" t="s">
        <v>1158</v>
      </c>
    </row>
    <row r="333" spans="1:6" x14ac:dyDescent="0.25">
      <c r="A333" s="88" t="s">
        <v>765</v>
      </c>
      <c r="B333" s="88">
        <v>63046</v>
      </c>
      <c r="D333" s="116">
        <v>2845</v>
      </c>
      <c r="E333" s="116" t="s">
        <v>1393</v>
      </c>
      <c r="F333" s="116" t="s">
        <v>1158</v>
      </c>
    </row>
    <row r="334" spans="1:6" x14ac:dyDescent="0.25">
      <c r="A334" s="88" t="s">
        <v>766</v>
      </c>
      <c r="B334" s="88">
        <v>63053</v>
      </c>
      <c r="D334" s="116">
        <v>2798</v>
      </c>
      <c r="E334" s="116" t="s">
        <v>1394</v>
      </c>
      <c r="F334" s="116" t="s">
        <v>1158</v>
      </c>
    </row>
    <row r="335" spans="1:6" x14ac:dyDescent="0.25">
      <c r="A335" s="88" t="s">
        <v>767</v>
      </c>
      <c r="B335" s="88">
        <v>63056</v>
      </c>
      <c r="D335" s="116">
        <v>2786</v>
      </c>
      <c r="E335" s="116" t="s">
        <v>1395</v>
      </c>
      <c r="F335" s="116" t="s">
        <v>1158</v>
      </c>
    </row>
    <row r="336" spans="1:6" x14ac:dyDescent="0.25">
      <c r="A336" s="88" t="s">
        <v>768</v>
      </c>
      <c r="B336" s="88">
        <v>63058</v>
      </c>
      <c r="D336" s="116">
        <v>2800</v>
      </c>
      <c r="E336" s="116" t="s">
        <v>1396</v>
      </c>
      <c r="F336" s="116" t="s">
        <v>1158</v>
      </c>
    </row>
    <row r="337" spans="1:6" x14ac:dyDescent="0.25">
      <c r="A337" s="88" t="s">
        <v>769</v>
      </c>
      <c r="B337" s="88">
        <v>63062</v>
      </c>
      <c r="D337" s="116">
        <v>2790</v>
      </c>
      <c r="E337" s="116" t="s">
        <v>1397</v>
      </c>
      <c r="F337" s="116" t="s">
        <v>1158</v>
      </c>
    </row>
    <row r="338" spans="1:6" x14ac:dyDescent="0.25">
      <c r="A338" s="88" t="s">
        <v>770</v>
      </c>
      <c r="B338" s="88">
        <v>63063</v>
      </c>
      <c r="D338" s="116">
        <v>2787</v>
      </c>
      <c r="E338" s="116" t="s">
        <v>1398</v>
      </c>
      <c r="F338" s="116" t="s">
        <v>1163</v>
      </c>
    </row>
    <row r="339" spans="1:6" x14ac:dyDescent="0.25">
      <c r="A339" s="88" t="s">
        <v>771</v>
      </c>
      <c r="B339" s="88">
        <v>63065</v>
      </c>
      <c r="D339" s="116">
        <v>2800</v>
      </c>
      <c r="E339" s="116" t="s">
        <v>1399</v>
      </c>
      <c r="F339" s="116" t="s">
        <v>1158</v>
      </c>
    </row>
    <row r="340" spans="1:6" x14ac:dyDescent="0.25">
      <c r="A340" s="88" t="s">
        <v>772</v>
      </c>
      <c r="B340" s="88">
        <v>63077</v>
      </c>
      <c r="D340" s="116">
        <v>2777</v>
      </c>
      <c r="E340" s="116" t="s">
        <v>1400</v>
      </c>
      <c r="F340" s="116" t="s">
        <v>1163</v>
      </c>
    </row>
    <row r="341" spans="1:6" x14ac:dyDescent="0.25">
      <c r="A341" s="88" t="s">
        <v>773</v>
      </c>
      <c r="B341" s="88">
        <v>63087</v>
      </c>
      <c r="D341" s="116">
        <v>2787</v>
      </c>
      <c r="E341" s="116" t="s">
        <v>1401</v>
      </c>
      <c r="F341" s="116" t="s">
        <v>1158</v>
      </c>
    </row>
    <row r="342" spans="1:6" x14ac:dyDescent="0.25">
      <c r="A342" s="88" t="s">
        <v>774</v>
      </c>
      <c r="B342" s="88">
        <v>63108</v>
      </c>
      <c r="D342" s="116">
        <v>2787</v>
      </c>
      <c r="E342" s="116" t="s">
        <v>1398</v>
      </c>
      <c r="F342" s="116" t="s">
        <v>1158</v>
      </c>
    </row>
    <row r="343" spans="1:6" x14ac:dyDescent="0.25">
      <c r="A343" s="88" t="s">
        <v>775</v>
      </c>
      <c r="B343" s="88">
        <v>63111</v>
      </c>
      <c r="D343" s="116">
        <v>2795</v>
      </c>
      <c r="E343" s="116" t="s">
        <v>1402</v>
      </c>
      <c r="F343" s="116" t="s">
        <v>1158</v>
      </c>
    </row>
    <row r="344" spans="1:6" x14ac:dyDescent="0.25">
      <c r="A344" s="88" t="s">
        <v>776</v>
      </c>
      <c r="B344" s="88">
        <v>63116</v>
      </c>
      <c r="D344" s="116">
        <v>2583</v>
      </c>
      <c r="E344" s="116" t="s">
        <v>1403</v>
      </c>
      <c r="F344" s="116" t="s">
        <v>1158</v>
      </c>
    </row>
    <row r="345" spans="1:6" x14ac:dyDescent="0.25">
      <c r="A345" s="88" t="s">
        <v>777</v>
      </c>
      <c r="B345" s="88">
        <v>63216</v>
      </c>
      <c r="D345" s="116">
        <v>2791</v>
      </c>
      <c r="E345" s="116" t="s">
        <v>1386</v>
      </c>
      <c r="F345" s="116" t="s">
        <v>1158</v>
      </c>
    </row>
    <row r="346" spans="1:6" x14ac:dyDescent="0.25">
      <c r="A346" s="88" t="s">
        <v>778</v>
      </c>
      <c r="B346" s="88">
        <v>63224</v>
      </c>
      <c r="D346" s="116">
        <v>2790</v>
      </c>
      <c r="E346" s="116" t="s">
        <v>1404</v>
      </c>
      <c r="F346" s="116" t="s">
        <v>1158</v>
      </c>
    </row>
    <row r="347" spans="1:6" x14ac:dyDescent="0.25">
      <c r="A347" s="88" t="s">
        <v>779</v>
      </c>
      <c r="B347" s="88">
        <v>63226</v>
      </c>
      <c r="D347" s="116">
        <v>2790</v>
      </c>
      <c r="E347" s="116" t="s">
        <v>1405</v>
      </c>
      <c r="F347" s="116" t="s">
        <v>1163</v>
      </c>
    </row>
    <row r="348" spans="1:6" x14ac:dyDescent="0.25">
      <c r="A348" s="88" t="s">
        <v>780</v>
      </c>
      <c r="B348" s="88">
        <v>63227</v>
      </c>
      <c r="D348" s="116">
        <v>2782</v>
      </c>
      <c r="E348" s="116" t="s">
        <v>1406</v>
      </c>
      <c r="F348" s="116" t="s">
        <v>1158</v>
      </c>
    </row>
    <row r="349" spans="1:6" x14ac:dyDescent="0.25">
      <c r="A349" s="88" t="s">
        <v>781</v>
      </c>
      <c r="B349" s="88">
        <v>63231</v>
      </c>
      <c r="D349" s="116">
        <v>2800</v>
      </c>
      <c r="E349" s="116" t="s">
        <v>1407</v>
      </c>
      <c r="F349" s="116" t="s">
        <v>1158</v>
      </c>
    </row>
    <row r="350" spans="1:6" x14ac:dyDescent="0.25">
      <c r="A350" s="88" t="s">
        <v>782</v>
      </c>
      <c r="B350" s="88">
        <v>63237</v>
      </c>
      <c r="D350" s="116">
        <v>2800</v>
      </c>
      <c r="E350" s="116" t="s">
        <v>1399</v>
      </c>
      <c r="F350" s="116" t="s">
        <v>1158</v>
      </c>
    </row>
    <row r="351" spans="1:6" x14ac:dyDescent="0.25">
      <c r="A351" s="88" t="s">
        <v>783</v>
      </c>
      <c r="B351" s="88">
        <v>63244</v>
      </c>
      <c r="D351" s="116">
        <v>2800</v>
      </c>
      <c r="E351" s="116" t="s">
        <v>1399</v>
      </c>
      <c r="F351" s="116" t="s">
        <v>1158</v>
      </c>
    </row>
    <row r="352" spans="1:6" x14ac:dyDescent="0.25">
      <c r="A352" s="88" t="s">
        <v>784</v>
      </c>
      <c r="B352" s="88">
        <v>63251</v>
      </c>
      <c r="D352" s="116">
        <v>2758</v>
      </c>
      <c r="E352" s="116" t="s">
        <v>1392</v>
      </c>
      <c r="F352" s="116" t="s">
        <v>1158</v>
      </c>
    </row>
    <row r="353" spans="1:6" x14ac:dyDescent="0.25">
      <c r="A353" s="88" t="s">
        <v>785</v>
      </c>
      <c r="B353" s="88">
        <v>63253</v>
      </c>
      <c r="D353" s="116">
        <v>2800</v>
      </c>
      <c r="E353" s="116" t="s">
        <v>1408</v>
      </c>
      <c r="F353" s="116" t="s">
        <v>1158</v>
      </c>
    </row>
    <row r="354" spans="1:6" x14ac:dyDescent="0.25">
      <c r="A354" s="88" t="s">
        <v>786</v>
      </c>
      <c r="B354" s="88">
        <v>63254</v>
      </c>
      <c r="D354" s="116">
        <v>2800</v>
      </c>
      <c r="E354" s="116" t="s">
        <v>1399</v>
      </c>
      <c r="F354" s="116" t="s">
        <v>1163</v>
      </c>
    </row>
    <row r="355" spans="1:6" x14ac:dyDescent="0.25">
      <c r="A355" s="88" t="s">
        <v>787</v>
      </c>
      <c r="B355" s="88">
        <v>63267</v>
      </c>
      <c r="D355" s="116">
        <v>2808</v>
      </c>
      <c r="E355" s="116" t="s">
        <v>1409</v>
      </c>
      <c r="F355" s="116" t="s">
        <v>1158</v>
      </c>
    </row>
    <row r="356" spans="1:6" x14ac:dyDescent="0.25">
      <c r="A356" s="88" t="s">
        <v>788</v>
      </c>
      <c r="B356" s="88">
        <v>63268</v>
      </c>
      <c r="D356" s="116">
        <v>2790</v>
      </c>
      <c r="E356" s="116" t="s">
        <v>1397</v>
      </c>
      <c r="F356" s="116" t="s">
        <v>1158</v>
      </c>
    </row>
    <row r="357" spans="1:6" x14ac:dyDescent="0.25">
      <c r="A357" s="88" t="s">
        <v>789</v>
      </c>
      <c r="B357" s="88">
        <v>63281</v>
      </c>
      <c r="D357" s="116">
        <v>2785</v>
      </c>
      <c r="E357" s="116" t="s">
        <v>1383</v>
      </c>
      <c r="F357" s="116" t="s">
        <v>1158</v>
      </c>
    </row>
    <row r="358" spans="1:6" x14ac:dyDescent="0.25">
      <c r="A358" s="88" t="s">
        <v>790</v>
      </c>
      <c r="B358" s="88">
        <v>63291</v>
      </c>
      <c r="D358" s="116">
        <v>2795</v>
      </c>
      <c r="E358" s="116" t="s">
        <v>1410</v>
      </c>
      <c r="F358" s="116" t="s">
        <v>1163</v>
      </c>
    </row>
    <row r="359" spans="1:6" x14ac:dyDescent="0.25">
      <c r="A359" s="88" t="s">
        <v>791</v>
      </c>
      <c r="B359" s="88">
        <v>63292</v>
      </c>
      <c r="D359" s="116">
        <v>2785</v>
      </c>
      <c r="E359" s="116" t="s">
        <v>1383</v>
      </c>
      <c r="F359" s="116" t="s">
        <v>1163</v>
      </c>
    </row>
    <row r="360" spans="1:6" x14ac:dyDescent="0.25">
      <c r="A360" s="88" t="s">
        <v>792</v>
      </c>
      <c r="B360" s="88">
        <v>63293</v>
      </c>
      <c r="D360" s="116">
        <v>2787</v>
      </c>
      <c r="E360" s="116" t="s">
        <v>1398</v>
      </c>
      <c r="F360" s="116" t="s">
        <v>1158</v>
      </c>
    </row>
    <row r="361" spans="1:6" x14ac:dyDescent="0.25">
      <c r="A361" s="88" t="s">
        <v>793</v>
      </c>
      <c r="B361" s="88">
        <v>63303</v>
      </c>
      <c r="D361" s="116">
        <v>2800</v>
      </c>
      <c r="E361" s="116" t="s">
        <v>1407</v>
      </c>
      <c r="F361" s="116" t="s">
        <v>1163</v>
      </c>
    </row>
    <row r="362" spans="1:6" x14ac:dyDescent="0.25">
      <c r="A362" s="88" t="s">
        <v>794</v>
      </c>
      <c r="B362" s="88">
        <v>63305</v>
      </c>
      <c r="D362" s="116">
        <v>2991</v>
      </c>
      <c r="E362" s="116" t="s">
        <v>1382</v>
      </c>
      <c r="F362" s="116" t="s">
        <v>1158</v>
      </c>
    </row>
    <row r="363" spans="1:6" x14ac:dyDescent="0.25">
      <c r="A363" s="88" t="s">
        <v>795</v>
      </c>
      <c r="B363" s="88">
        <v>64008</v>
      </c>
      <c r="D363" s="116">
        <v>2357</v>
      </c>
      <c r="E363" s="116" t="s">
        <v>1411</v>
      </c>
      <c r="F363" s="116" t="s">
        <v>1158</v>
      </c>
    </row>
    <row r="364" spans="1:6" x14ac:dyDescent="0.25">
      <c r="A364" s="88" t="s">
        <v>796</v>
      </c>
      <c r="B364" s="88">
        <v>64009</v>
      </c>
      <c r="D364" s="116">
        <v>2844</v>
      </c>
      <c r="E364" s="116" t="s">
        <v>1412</v>
      </c>
      <c r="F364" s="116" t="s">
        <v>1163</v>
      </c>
    </row>
    <row r="365" spans="1:6" x14ac:dyDescent="0.25">
      <c r="A365" s="88" t="s">
        <v>797</v>
      </c>
      <c r="B365" s="88">
        <v>64017</v>
      </c>
      <c r="D365" s="116">
        <v>2357</v>
      </c>
      <c r="E365" s="116" t="s">
        <v>1411</v>
      </c>
      <c r="F365" s="116" t="s">
        <v>1158</v>
      </c>
    </row>
    <row r="366" spans="1:6" x14ac:dyDescent="0.25">
      <c r="A366" s="88" t="s">
        <v>798</v>
      </c>
      <c r="B366" s="88">
        <v>64025</v>
      </c>
      <c r="D366" s="116">
        <v>2843</v>
      </c>
      <c r="E366" s="116" t="s">
        <v>1413</v>
      </c>
      <c r="F366" s="116" t="s">
        <v>1158</v>
      </c>
    </row>
    <row r="367" spans="1:6" x14ac:dyDescent="0.25">
      <c r="A367" s="88" t="s">
        <v>799</v>
      </c>
      <c r="B367" s="88">
        <v>64033</v>
      </c>
      <c r="D367" s="116">
        <v>2357</v>
      </c>
      <c r="E367" s="116" t="s">
        <v>1411</v>
      </c>
      <c r="F367" s="116" t="s">
        <v>1158</v>
      </c>
    </row>
    <row r="368" spans="1:6" x14ac:dyDescent="0.25">
      <c r="A368" s="88" t="s">
        <v>800</v>
      </c>
      <c r="B368" s="88">
        <v>64046</v>
      </c>
      <c r="D368" s="116">
        <v>2357</v>
      </c>
      <c r="E368" s="116" t="s">
        <v>1411</v>
      </c>
      <c r="F368" s="116" t="s">
        <v>1158</v>
      </c>
    </row>
    <row r="369" spans="1:6" x14ac:dyDescent="0.25">
      <c r="A369" s="88" t="s">
        <v>801</v>
      </c>
      <c r="B369" s="88">
        <v>65006</v>
      </c>
      <c r="D369" s="116">
        <v>2804</v>
      </c>
      <c r="E369" s="116" t="s">
        <v>1414</v>
      </c>
      <c r="F369" s="116" t="s">
        <v>1158</v>
      </c>
    </row>
    <row r="370" spans="1:6" x14ac:dyDescent="0.25">
      <c r="A370" s="88" t="s">
        <v>802</v>
      </c>
      <c r="B370" s="88">
        <v>65012</v>
      </c>
      <c r="D370" s="116">
        <v>2830</v>
      </c>
      <c r="E370" s="116" t="s">
        <v>1415</v>
      </c>
      <c r="F370" s="116" t="s">
        <v>1158</v>
      </c>
    </row>
    <row r="371" spans="1:6" x14ac:dyDescent="0.25">
      <c r="A371" s="88" t="s">
        <v>803</v>
      </c>
      <c r="B371" s="88">
        <v>65016</v>
      </c>
      <c r="D371" s="116">
        <v>2871</v>
      </c>
      <c r="E371" s="116" t="s">
        <v>1416</v>
      </c>
      <c r="F371" s="116" t="s">
        <v>1158</v>
      </c>
    </row>
    <row r="372" spans="1:6" x14ac:dyDescent="0.25">
      <c r="A372" s="88" t="s">
        <v>804</v>
      </c>
      <c r="B372" s="88">
        <v>65023</v>
      </c>
      <c r="D372" s="116">
        <v>2866</v>
      </c>
      <c r="E372" s="116" t="s">
        <v>1417</v>
      </c>
      <c r="F372" s="116" t="s">
        <v>1158</v>
      </c>
    </row>
    <row r="373" spans="1:6" x14ac:dyDescent="0.25">
      <c r="A373" s="88" t="s">
        <v>805</v>
      </c>
      <c r="B373" s="88">
        <v>65026</v>
      </c>
      <c r="D373" s="116">
        <v>2870</v>
      </c>
      <c r="E373" s="116" t="s">
        <v>1418</v>
      </c>
      <c r="F373" s="116" t="s">
        <v>1158</v>
      </c>
    </row>
    <row r="374" spans="1:6" x14ac:dyDescent="0.25">
      <c r="A374" s="88" t="s">
        <v>806</v>
      </c>
      <c r="B374" s="88">
        <v>65034</v>
      </c>
      <c r="D374" s="116">
        <v>2820</v>
      </c>
      <c r="E374" s="116" t="s">
        <v>1419</v>
      </c>
      <c r="F374" s="116" t="s">
        <v>1163</v>
      </c>
    </row>
    <row r="375" spans="1:6" x14ac:dyDescent="0.25">
      <c r="A375" s="88" t="s">
        <v>807</v>
      </c>
      <c r="B375" s="88">
        <v>65035</v>
      </c>
      <c r="D375" s="116">
        <v>2820</v>
      </c>
      <c r="E375" s="116" t="s">
        <v>1420</v>
      </c>
      <c r="F375" s="116" t="s">
        <v>1158</v>
      </c>
    </row>
    <row r="376" spans="1:6" x14ac:dyDescent="0.25">
      <c r="A376" s="88" t="s">
        <v>808</v>
      </c>
      <c r="B376" s="88">
        <v>65037</v>
      </c>
      <c r="D376" s="116">
        <v>2830</v>
      </c>
      <c r="E376" s="116" t="s">
        <v>1415</v>
      </c>
      <c r="F376" s="116" t="s">
        <v>1158</v>
      </c>
    </row>
    <row r="377" spans="1:6" x14ac:dyDescent="0.25">
      <c r="A377" s="88" t="s">
        <v>809</v>
      </c>
      <c r="B377" s="88">
        <v>65068</v>
      </c>
      <c r="D377" s="116">
        <v>2870</v>
      </c>
      <c r="E377" s="116" t="s">
        <v>1418</v>
      </c>
      <c r="F377" s="116" t="s">
        <v>1163</v>
      </c>
    </row>
    <row r="378" spans="1:6" x14ac:dyDescent="0.25">
      <c r="A378" s="88" t="s">
        <v>810</v>
      </c>
      <c r="B378" s="88">
        <v>65070</v>
      </c>
      <c r="D378" s="116">
        <v>2830</v>
      </c>
      <c r="E378" s="116" t="s">
        <v>1415</v>
      </c>
      <c r="F378" s="116" t="s">
        <v>1163</v>
      </c>
    </row>
    <row r="379" spans="1:6" x14ac:dyDescent="0.25">
      <c r="A379" s="88" t="s">
        <v>811</v>
      </c>
      <c r="B379" s="88">
        <v>65091</v>
      </c>
      <c r="D379" s="116">
        <v>2794</v>
      </c>
      <c r="E379" s="116" t="s">
        <v>1387</v>
      </c>
      <c r="F379" s="116" t="s">
        <v>1158</v>
      </c>
    </row>
    <row r="380" spans="1:6" x14ac:dyDescent="0.25">
      <c r="A380" s="88" t="s">
        <v>812</v>
      </c>
      <c r="B380" s="88">
        <v>65092</v>
      </c>
      <c r="D380" s="116">
        <v>2830</v>
      </c>
      <c r="E380" s="116" t="s">
        <v>1415</v>
      </c>
      <c r="F380" s="116" t="s">
        <v>1158</v>
      </c>
    </row>
    <row r="381" spans="1:6" x14ac:dyDescent="0.25">
      <c r="A381" s="88" t="s">
        <v>813</v>
      </c>
      <c r="B381" s="88">
        <v>65100</v>
      </c>
      <c r="D381" s="116">
        <v>2870</v>
      </c>
      <c r="E381" s="116" t="s">
        <v>1418</v>
      </c>
      <c r="F381" s="116" t="s">
        <v>1163</v>
      </c>
    </row>
    <row r="382" spans="1:6" x14ac:dyDescent="0.25">
      <c r="A382" s="88" t="s">
        <v>814</v>
      </c>
      <c r="B382" s="88">
        <v>65103</v>
      </c>
      <c r="D382" s="116">
        <v>2871</v>
      </c>
      <c r="E382" s="116" t="s">
        <v>1416</v>
      </c>
      <c r="F382" s="116" t="s">
        <v>1163</v>
      </c>
    </row>
    <row r="383" spans="1:6" x14ac:dyDescent="0.25">
      <c r="A383" s="88" t="s">
        <v>815</v>
      </c>
      <c r="B383" s="88">
        <v>65111</v>
      </c>
      <c r="D383" s="116">
        <v>2794</v>
      </c>
      <c r="E383" s="116" t="s">
        <v>1387</v>
      </c>
      <c r="F383" s="116" t="s">
        <v>1163</v>
      </c>
    </row>
    <row r="384" spans="1:6" x14ac:dyDescent="0.25">
      <c r="A384" s="88" t="s">
        <v>816</v>
      </c>
      <c r="B384" s="88">
        <v>66009</v>
      </c>
      <c r="D384" s="116">
        <v>2021</v>
      </c>
      <c r="E384" s="116" t="s">
        <v>1421</v>
      </c>
      <c r="F384" s="116" t="s">
        <v>1158</v>
      </c>
    </row>
    <row r="385" spans="1:6" x14ac:dyDescent="0.25">
      <c r="A385" s="88" t="s">
        <v>817</v>
      </c>
      <c r="B385" s="88">
        <v>66022</v>
      </c>
      <c r="D385" s="116" t="s">
        <v>1422</v>
      </c>
      <c r="E385" s="116" t="s">
        <v>1422</v>
      </c>
      <c r="F385" s="116" t="s">
        <v>1158</v>
      </c>
    </row>
    <row r="386" spans="1:6" x14ac:dyDescent="0.25">
      <c r="A386" s="88" t="s">
        <v>818</v>
      </c>
      <c r="B386" s="88">
        <v>66037</v>
      </c>
      <c r="D386" s="116">
        <v>2020</v>
      </c>
      <c r="E386" s="116" t="s">
        <v>1423</v>
      </c>
      <c r="F386" s="116" t="s">
        <v>1163</v>
      </c>
    </row>
    <row r="387" spans="1:6" x14ac:dyDescent="0.25">
      <c r="A387" s="88" t="s">
        <v>819</v>
      </c>
      <c r="B387" s="88">
        <v>66043</v>
      </c>
      <c r="D387" s="116">
        <v>2231</v>
      </c>
      <c r="E387" s="116" t="s">
        <v>1424</v>
      </c>
      <c r="F387" s="116" t="s">
        <v>1158</v>
      </c>
    </row>
    <row r="388" spans="1:6" x14ac:dyDescent="0.25">
      <c r="A388" s="88" t="s">
        <v>820</v>
      </c>
      <c r="B388" s="88">
        <v>66051</v>
      </c>
      <c r="D388" s="116">
        <v>2036</v>
      </c>
      <c r="E388" s="116" t="s">
        <v>1425</v>
      </c>
      <c r="F388" s="116" t="s">
        <v>1158</v>
      </c>
    </row>
    <row r="389" spans="1:6" x14ac:dyDescent="0.25">
      <c r="A389" s="88" t="s">
        <v>821</v>
      </c>
      <c r="B389" s="88">
        <v>66059</v>
      </c>
      <c r="D389" s="116">
        <v>2084</v>
      </c>
      <c r="E389" s="116" t="s">
        <v>1426</v>
      </c>
      <c r="F389" s="116" t="s">
        <v>1163</v>
      </c>
    </row>
    <row r="390" spans="1:6" x14ac:dyDescent="0.25">
      <c r="A390" s="88" t="s">
        <v>822</v>
      </c>
      <c r="B390" s="88">
        <v>66062</v>
      </c>
      <c r="D390" s="116">
        <v>2000</v>
      </c>
      <c r="E390" s="116" t="s">
        <v>1427</v>
      </c>
      <c r="F390" s="116" t="s">
        <v>1163</v>
      </c>
    </row>
    <row r="391" spans="1:6" x14ac:dyDescent="0.25">
      <c r="A391" s="88" t="s">
        <v>823</v>
      </c>
      <c r="B391" s="88">
        <v>66063</v>
      </c>
      <c r="D391" s="116">
        <v>2076</v>
      </c>
      <c r="E391" s="116" t="s">
        <v>1428</v>
      </c>
      <c r="F391" s="116" t="s">
        <v>1158</v>
      </c>
    </row>
    <row r="392" spans="1:6" x14ac:dyDescent="0.25">
      <c r="A392" s="88" t="s">
        <v>824</v>
      </c>
      <c r="B392" s="88">
        <v>66078</v>
      </c>
      <c r="D392" s="116">
        <v>2234</v>
      </c>
      <c r="E392" s="116" t="s">
        <v>1429</v>
      </c>
      <c r="F392" s="116" t="s">
        <v>1158</v>
      </c>
    </row>
    <row r="393" spans="1:6" x14ac:dyDescent="0.25">
      <c r="A393" s="88" t="s">
        <v>825</v>
      </c>
      <c r="B393" s="88">
        <v>66100</v>
      </c>
      <c r="D393" s="116">
        <v>2036</v>
      </c>
      <c r="E393" s="116" t="s">
        <v>1430</v>
      </c>
      <c r="F393" s="116" t="s">
        <v>1163</v>
      </c>
    </row>
    <row r="394" spans="1:6" x14ac:dyDescent="0.25">
      <c r="A394" s="88" t="s">
        <v>826</v>
      </c>
      <c r="B394" s="88">
        <v>66124</v>
      </c>
      <c r="D394" s="116">
        <v>2151</v>
      </c>
      <c r="E394" s="116" t="s">
        <v>1431</v>
      </c>
      <c r="F394" s="116" t="s">
        <v>1163</v>
      </c>
    </row>
    <row r="395" spans="1:6" x14ac:dyDescent="0.25">
      <c r="A395" s="88" t="s">
        <v>827</v>
      </c>
      <c r="B395" s="88">
        <v>66131</v>
      </c>
      <c r="D395" s="116">
        <v>2066</v>
      </c>
      <c r="E395" s="116" t="s">
        <v>1432</v>
      </c>
      <c r="F395" s="116" t="s">
        <v>1163</v>
      </c>
    </row>
    <row r="396" spans="1:6" x14ac:dyDescent="0.25">
      <c r="A396" s="88" t="s">
        <v>828</v>
      </c>
      <c r="B396" s="88">
        <v>66134</v>
      </c>
      <c r="D396" s="116">
        <v>2142</v>
      </c>
      <c r="E396" s="116" t="s">
        <v>1433</v>
      </c>
      <c r="F396" s="116" t="s">
        <v>1158</v>
      </c>
    </row>
    <row r="397" spans="1:6" x14ac:dyDescent="0.25">
      <c r="A397" s="88" t="s">
        <v>829</v>
      </c>
      <c r="B397" s="88">
        <v>66135</v>
      </c>
      <c r="D397" s="116">
        <v>2127</v>
      </c>
      <c r="E397" s="116" t="s">
        <v>1434</v>
      </c>
      <c r="F397" s="116" t="s">
        <v>1158</v>
      </c>
    </row>
    <row r="398" spans="1:6" x14ac:dyDescent="0.25">
      <c r="A398" s="88" t="s">
        <v>830</v>
      </c>
      <c r="B398" s="88">
        <v>66137</v>
      </c>
      <c r="D398" s="116">
        <v>2200</v>
      </c>
      <c r="E398" s="116" t="s">
        <v>1435</v>
      </c>
      <c r="F398" s="116" t="s">
        <v>1163</v>
      </c>
    </row>
    <row r="399" spans="1:6" x14ac:dyDescent="0.25">
      <c r="A399" s="88" t="s">
        <v>831</v>
      </c>
      <c r="B399" s="88">
        <v>66142</v>
      </c>
      <c r="D399" s="116">
        <v>2084</v>
      </c>
      <c r="E399" s="116" t="s">
        <v>1436</v>
      </c>
      <c r="F399" s="116" t="s">
        <v>1158</v>
      </c>
    </row>
    <row r="400" spans="1:6" x14ac:dyDescent="0.25">
      <c r="A400" s="88" t="s">
        <v>832</v>
      </c>
      <c r="B400" s="88">
        <v>66154</v>
      </c>
      <c r="D400" s="116">
        <v>2173</v>
      </c>
      <c r="E400" s="116" t="s">
        <v>1437</v>
      </c>
      <c r="F400" s="116" t="s">
        <v>1158</v>
      </c>
    </row>
    <row r="401" spans="1:6" x14ac:dyDescent="0.25">
      <c r="A401" s="88" t="s">
        <v>833</v>
      </c>
      <c r="B401" s="88">
        <v>66156</v>
      </c>
      <c r="D401" s="116">
        <v>2113</v>
      </c>
      <c r="E401" s="116" t="s">
        <v>1438</v>
      </c>
      <c r="F401" s="116" t="s">
        <v>1158</v>
      </c>
    </row>
    <row r="402" spans="1:6" x14ac:dyDescent="0.25">
      <c r="A402" s="88" t="s">
        <v>834</v>
      </c>
      <c r="B402" s="88">
        <v>66160</v>
      </c>
      <c r="D402" s="116">
        <v>2021</v>
      </c>
      <c r="E402" s="116" t="s">
        <v>1421</v>
      </c>
      <c r="F402" s="116" t="s">
        <v>1158</v>
      </c>
    </row>
    <row r="403" spans="1:6" x14ac:dyDescent="0.25">
      <c r="A403" s="88" t="s">
        <v>835</v>
      </c>
      <c r="B403" s="88">
        <v>66161</v>
      </c>
      <c r="D403" s="116">
        <v>2173</v>
      </c>
      <c r="E403" s="116" t="s">
        <v>1437</v>
      </c>
      <c r="F403" s="116" t="s">
        <v>1163</v>
      </c>
    </row>
    <row r="404" spans="1:6" x14ac:dyDescent="0.25">
      <c r="A404" s="88" t="s">
        <v>836</v>
      </c>
      <c r="B404" s="88">
        <v>66164</v>
      </c>
      <c r="D404" s="116">
        <v>2141</v>
      </c>
      <c r="E404" s="116" t="s">
        <v>1439</v>
      </c>
      <c r="F404" s="116" t="s">
        <v>1158</v>
      </c>
    </row>
    <row r="405" spans="1:6" x14ac:dyDescent="0.25">
      <c r="A405" s="88" t="s">
        <v>837</v>
      </c>
      <c r="B405" s="88">
        <v>66169</v>
      </c>
      <c r="D405" s="116">
        <v>2142</v>
      </c>
      <c r="E405" s="116" t="s">
        <v>1440</v>
      </c>
      <c r="F405" s="116" t="s">
        <v>1158</v>
      </c>
    </row>
    <row r="406" spans="1:6" x14ac:dyDescent="0.25">
      <c r="A406" s="88" t="s">
        <v>838</v>
      </c>
      <c r="B406" s="88">
        <v>66184</v>
      </c>
      <c r="D406" s="116">
        <v>2088</v>
      </c>
      <c r="E406" s="116" t="s">
        <v>1441</v>
      </c>
      <c r="F406" s="116" t="s">
        <v>1158</v>
      </c>
    </row>
    <row r="407" spans="1:6" x14ac:dyDescent="0.25">
      <c r="A407" s="88" t="s">
        <v>839</v>
      </c>
      <c r="B407" s="88">
        <v>66192</v>
      </c>
      <c r="D407" s="116">
        <v>2020</v>
      </c>
      <c r="E407" s="116" t="s">
        <v>1423</v>
      </c>
      <c r="F407" s="116" t="s">
        <v>1158</v>
      </c>
    </row>
    <row r="408" spans="1:6" x14ac:dyDescent="0.25">
      <c r="A408" s="88" t="s">
        <v>840</v>
      </c>
      <c r="B408" s="88">
        <v>66193</v>
      </c>
      <c r="D408" s="116">
        <v>2113</v>
      </c>
      <c r="E408" s="116" t="s">
        <v>1438</v>
      </c>
      <c r="F408" s="116" t="s">
        <v>1158</v>
      </c>
    </row>
    <row r="409" spans="1:6" x14ac:dyDescent="0.25">
      <c r="A409" s="88" t="s">
        <v>841</v>
      </c>
      <c r="B409" s="88">
        <v>66194</v>
      </c>
      <c r="D409" s="116">
        <v>2193</v>
      </c>
      <c r="E409" s="116" t="s">
        <v>1442</v>
      </c>
      <c r="F409" s="116" t="s">
        <v>1163</v>
      </c>
    </row>
    <row r="410" spans="1:6" x14ac:dyDescent="0.25">
      <c r="A410" s="88" t="s">
        <v>842</v>
      </c>
      <c r="B410" s="88">
        <v>66195</v>
      </c>
      <c r="D410" s="116">
        <v>2127</v>
      </c>
      <c r="E410" s="116" t="s">
        <v>1434</v>
      </c>
      <c r="F410" s="116" t="s">
        <v>1158</v>
      </c>
    </row>
    <row r="411" spans="1:6" x14ac:dyDescent="0.25">
      <c r="A411" s="88" t="s">
        <v>843</v>
      </c>
      <c r="B411" s="88">
        <v>66196</v>
      </c>
      <c r="D411" s="116" t="s">
        <v>1422</v>
      </c>
      <c r="E411" s="116" t="s">
        <v>1422</v>
      </c>
      <c r="F411" s="116" t="s">
        <v>1163</v>
      </c>
    </row>
    <row r="412" spans="1:6" x14ac:dyDescent="0.25">
      <c r="A412" s="88" t="s">
        <v>844</v>
      </c>
      <c r="B412" s="88">
        <v>66197</v>
      </c>
      <c r="D412" s="116">
        <v>2095</v>
      </c>
      <c r="E412" s="116" t="s">
        <v>1443</v>
      </c>
      <c r="F412" s="116" t="s">
        <v>1163</v>
      </c>
    </row>
    <row r="413" spans="1:6" x14ac:dyDescent="0.25">
      <c r="A413" s="88" t="s">
        <v>845</v>
      </c>
      <c r="B413" s="88">
        <v>66198</v>
      </c>
      <c r="D413" s="116" t="s">
        <v>1422</v>
      </c>
      <c r="E413" s="116" t="s">
        <v>1422</v>
      </c>
      <c r="F413" s="116" t="s">
        <v>1158</v>
      </c>
    </row>
    <row r="414" spans="1:6" x14ac:dyDescent="0.25">
      <c r="A414" s="88" t="s">
        <v>846</v>
      </c>
      <c r="B414" s="88">
        <v>66199</v>
      </c>
      <c r="D414" s="116">
        <v>2088</v>
      </c>
      <c r="E414" s="116" t="s">
        <v>1441</v>
      </c>
      <c r="F414" s="116" t="s">
        <v>1158</v>
      </c>
    </row>
    <row r="415" spans="1:6" x14ac:dyDescent="0.25">
      <c r="A415" s="88" t="s">
        <v>847</v>
      </c>
      <c r="B415" s="88">
        <v>66200</v>
      </c>
      <c r="D415" s="116" t="s">
        <v>1422</v>
      </c>
      <c r="E415" s="116" t="s">
        <v>1422</v>
      </c>
      <c r="F415" s="116" t="s">
        <v>1158</v>
      </c>
    </row>
    <row r="416" spans="1:6" x14ac:dyDescent="0.25">
      <c r="A416" s="88" t="s">
        <v>848</v>
      </c>
      <c r="B416" s="88">
        <v>66201</v>
      </c>
      <c r="D416" s="116">
        <v>2030</v>
      </c>
      <c r="E416" s="116" t="s">
        <v>1444</v>
      </c>
      <c r="F416" s="116" t="s">
        <v>1158</v>
      </c>
    </row>
    <row r="417" spans="1:6" x14ac:dyDescent="0.25">
      <c r="A417" s="88" t="s">
        <v>849</v>
      </c>
      <c r="B417" s="88">
        <v>66202</v>
      </c>
      <c r="D417" s="116" t="s">
        <v>1422</v>
      </c>
      <c r="E417" s="116" t="s">
        <v>1445</v>
      </c>
      <c r="F417" s="116" t="s">
        <v>1158</v>
      </c>
    </row>
    <row r="418" spans="1:6" x14ac:dyDescent="0.25">
      <c r="A418" s="88" t="s">
        <v>850</v>
      </c>
      <c r="B418" s="88">
        <v>66203</v>
      </c>
      <c r="D418" s="116" t="s">
        <v>1422</v>
      </c>
      <c r="E418" s="116" t="s">
        <v>1445</v>
      </c>
      <c r="F418" s="116" t="s">
        <v>1158</v>
      </c>
    </row>
    <row r="419" spans="1:6" x14ac:dyDescent="0.25">
      <c r="A419" s="88" t="s">
        <v>851</v>
      </c>
      <c r="B419" s="88">
        <v>66208</v>
      </c>
      <c r="D419" s="116" t="s">
        <v>1446</v>
      </c>
      <c r="E419" s="116" t="s">
        <v>1446</v>
      </c>
      <c r="F419" s="116" t="s">
        <v>1163</v>
      </c>
    </row>
    <row r="420" spans="1:6" x14ac:dyDescent="0.25">
      <c r="A420" s="88" t="s">
        <v>852</v>
      </c>
      <c r="B420" s="88">
        <v>66212</v>
      </c>
      <c r="D420" s="116">
        <v>2127</v>
      </c>
      <c r="E420" s="116" t="s">
        <v>1434</v>
      </c>
      <c r="F420" s="116" t="s">
        <v>1163</v>
      </c>
    </row>
    <row r="421" spans="1:6" x14ac:dyDescent="0.25">
      <c r="A421" s="88" t="s">
        <v>853</v>
      </c>
      <c r="B421" s="88">
        <v>67006</v>
      </c>
      <c r="D421" s="116">
        <v>2166</v>
      </c>
      <c r="E421" s="116" t="s">
        <v>1447</v>
      </c>
      <c r="F421" s="116" t="s">
        <v>1158</v>
      </c>
    </row>
    <row r="422" spans="1:6" x14ac:dyDescent="0.25">
      <c r="A422" s="88" t="s">
        <v>854</v>
      </c>
      <c r="B422" s="88">
        <v>67009</v>
      </c>
      <c r="D422" s="116">
        <v>2167</v>
      </c>
      <c r="E422" s="116" t="s">
        <v>1448</v>
      </c>
      <c r="F422" s="116" t="s">
        <v>1158</v>
      </c>
    </row>
    <row r="423" spans="1:6" x14ac:dyDescent="0.25">
      <c r="A423" s="88" t="s">
        <v>855</v>
      </c>
      <c r="B423" s="88">
        <v>67010</v>
      </c>
      <c r="D423" s="116">
        <v>2157</v>
      </c>
      <c r="E423" s="116" t="s">
        <v>1449</v>
      </c>
      <c r="F423" s="116" t="s">
        <v>1158</v>
      </c>
    </row>
    <row r="424" spans="1:6" x14ac:dyDescent="0.25">
      <c r="A424" s="88" t="s">
        <v>856</v>
      </c>
      <c r="B424" s="88">
        <v>67019</v>
      </c>
      <c r="D424" s="116">
        <v>2148</v>
      </c>
      <c r="E424" s="116" t="s">
        <v>1450</v>
      </c>
      <c r="F424" s="116" t="s">
        <v>1163</v>
      </c>
    </row>
    <row r="425" spans="1:6" x14ac:dyDescent="0.25">
      <c r="A425" s="88" t="s">
        <v>857</v>
      </c>
      <c r="B425" s="88">
        <v>67020</v>
      </c>
      <c r="D425" s="116">
        <v>2168</v>
      </c>
      <c r="E425" s="116" t="s">
        <v>1451</v>
      </c>
      <c r="F425" s="116" t="s">
        <v>1163</v>
      </c>
    </row>
    <row r="426" spans="1:6" x14ac:dyDescent="0.25">
      <c r="A426" s="88" t="s">
        <v>858</v>
      </c>
      <c r="B426" s="88">
        <v>67021</v>
      </c>
      <c r="D426" s="116">
        <v>2753</v>
      </c>
      <c r="E426" s="116" t="s">
        <v>1452</v>
      </c>
      <c r="F426" s="116" t="s">
        <v>1158</v>
      </c>
    </row>
    <row r="427" spans="1:6" x14ac:dyDescent="0.25">
      <c r="A427" s="88" t="s">
        <v>859</v>
      </c>
      <c r="B427" s="88">
        <v>67026</v>
      </c>
      <c r="D427" s="116">
        <v>2147</v>
      </c>
      <c r="E427" s="116" t="s">
        <v>1453</v>
      </c>
      <c r="F427" s="116" t="s">
        <v>1158</v>
      </c>
    </row>
    <row r="428" spans="1:6" x14ac:dyDescent="0.25">
      <c r="A428" s="88" t="s">
        <v>860</v>
      </c>
      <c r="B428" s="88">
        <v>67035</v>
      </c>
      <c r="D428" s="116">
        <v>2170</v>
      </c>
      <c r="E428" s="116" t="s">
        <v>1454</v>
      </c>
      <c r="F428" s="116" t="s">
        <v>1158</v>
      </c>
    </row>
    <row r="429" spans="1:6" x14ac:dyDescent="0.25">
      <c r="A429" s="88" t="s">
        <v>861</v>
      </c>
      <c r="B429" s="88">
        <v>67068</v>
      </c>
      <c r="D429" s="116">
        <v>2555</v>
      </c>
      <c r="E429" s="116" t="s">
        <v>1455</v>
      </c>
      <c r="F429" s="116" t="s">
        <v>1158</v>
      </c>
    </row>
    <row r="430" spans="1:6" x14ac:dyDescent="0.25">
      <c r="A430" s="88" t="s">
        <v>862</v>
      </c>
      <c r="B430" s="88">
        <v>67084</v>
      </c>
      <c r="D430" s="116">
        <v>2748</v>
      </c>
      <c r="E430" s="116" t="s">
        <v>1456</v>
      </c>
      <c r="F430" s="116" t="s">
        <v>1158</v>
      </c>
    </row>
    <row r="431" spans="1:6" x14ac:dyDescent="0.25">
      <c r="A431" s="88" t="s">
        <v>863</v>
      </c>
      <c r="B431" s="88">
        <v>67089</v>
      </c>
      <c r="D431" s="116">
        <v>2125</v>
      </c>
      <c r="E431" s="116" t="s">
        <v>1457</v>
      </c>
      <c r="F431" s="116" t="s">
        <v>1158</v>
      </c>
    </row>
    <row r="432" spans="1:6" x14ac:dyDescent="0.25">
      <c r="A432" s="88" t="s">
        <v>864</v>
      </c>
      <c r="B432" s="88">
        <v>67105</v>
      </c>
      <c r="D432" s="116">
        <v>2753</v>
      </c>
      <c r="E432" s="116" t="s">
        <v>1452</v>
      </c>
      <c r="F432" s="116" t="s">
        <v>1163</v>
      </c>
    </row>
    <row r="433" spans="1:6" x14ac:dyDescent="0.25">
      <c r="A433" s="88" t="s">
        <v>865</v>
      </c>
      <c r="B433" s="88">
        <v>67108</v>
      </c>
      <c r="D433" s="116">
        <v>2555</v>
      </c>
      <c r="E433" s="116" t="s">
        <v>1455</v>
      </c>
      <c r="F433" s="116" t="s">
        <v>1163</v>
      </c>
    </row>
    <row r="434" spans="1:6" x14ac:dyDescent="0.25">
      <c r="A434" s="88" t="s">
        <v>866</v>
      </c>
      <c r="B434" s="88">
        <v>67113</v>
      </c>
      <c r="D434" s="116">
        <v>2749</v>
      </c>
      <c r="E434" s="116" t="s">
        <v>1458</v>
      </c>
      <c r="F434" s="116" t="s">
        <v>1163</v>
      </c>
    </row>
    <row r="435" spans="1:6" x14ac:dyDescent="0.25">
      <c r="A435" s="88" t="s">
        <v>867</v>
      </c>
      <c r="B435" s="88">
        <v>67117</v>
      </c>
      <c r="D435" s="116">
        <v>2173</v>
      </c>
      <c r="E435" s="116" t="s">
        <v>1437</v>
      </c>
      <c r="F435" s="116" t="s">
        <v>1163</v>
      </c>
    </row>
    <row r="436" spans="1:6" x14ac:dyDescent="0.25">
      <c r="A436" s="88" t="s">
        <v>868</v>
      </c>
      <c r="B436" s="88">
        <v>67119</v>
      </c>
      <c r="D436" s="116">
        <v>2175</v>
      </c>
      <c r="E436" s="116" t="s">
        <v>1459</v>
      </c>
      <c r="F436" s="116" t="s">
        <v>1163</v>
      </c>
    </row>
    <row r="437" spans="1:6" x14ac:dyDescent="0.25">
      <c r="A437" s="88" t="s">
        <v>869</v>
      </c>
      <c r="B437" s="88">
        <v>68005</v>
      </c>
      <c r="D437" s="116">
        <v>2576</v>
      </c>
      <c r="E437" s="116" t="s">
        <v>1460</v>
      </c>
      <c r="F437" s="116" t="s">
        <v>1158</v>
      </c>
    </row>
    <row r="438" spans="1:6" x14ac:dyDescent="0.25">
      <c r="A438" s="88" t="s">
        <v>870</v>
      </c>
      <c r="B438" s="88">
        <v>68034</v>
      </c>
      <c r="D438" s="116">
        <v>2540</v>
      </c>
      <c r="E438" s="116" t="s">
        <v>1461</v>
      </c>
      <c r="F438" s="116" t="s">
        <v>1158</v>
      </c>
    </row>
    <row r="439" spans="1:6" x14ac:dyDescent="0.25">
      <c r="A439" s="88" t="s">
        <v>871</v>
      </c>
      <c r="B439" s="88">
        <v>68038</v>
      </c>
      <c r="D439" s="116">
        <v>2533</v>
      </c>
      <c r="E439" s="116" t="s">
        <v>1462</v>
      </c>
      <c r="F439" s="116" t="s">
        <v>1158</v>
      </c>
    </row>
    <row r="440" spans="1:6" x14ac:dyDescent="0.25">
      <c r="A440" s="88" t="s">
        <v>872</v>
      </c>
      <c r="B440" s="88">
        <v>68045</v>
      </c>
      <c r="D440" s="116">
        <v>2577</v>
      </c>
      <c r="E440" s="116" t="s">
        <v>1463</v>
      </c>
      <c r="F440" s="116" t="s">
        <v>1158</v>
      </c>
    </row>
    <row r="441" spans="1:6" x14ac:dyDescent="0.25">
      <c r="A441" s="88" t="s">
        <v>873</v>
      </c>
      <c r="B441" s="88">
        <v>68052</v>
      </c>
      <c r="D441" s="116">
        <v>2571</v>
      </c>
      <c r="E441" s="116" t="s">
        <v>1464</v>
      </c>
      <c r="F441" s="116" t="s">
        <v>1158</v>
      </c>
    </row>
    <row r="442" spans="1:6" x14ac:dyDescent="0.25">
      <c r="A442" s="88" t="s">
        <v>874</v>
      </c>
      <c r="B442" s="88">
        <v>68053</v>
      </c>
      <c r="D442" s="116">
        <v>2505</v>
      </c>
      <c r="E442" s="116" t="s">
        <v>1465</v>
      </c>
      <c r="F442" s="116" t="s">
        <v>1158</v>
      </c>
    </row>
    <row r="443" spans="1:6" x14ac:dyDescent="0.25">
      <c r="A443" s="88" t="s">
        <v>875</v>
      </c>
      <c r="B443" s="88">
        <v>68054</v>
      </c>
      <c r="D443" s="116">
        <v>2577</v>
      </c>
      <c r="E443" s="116" t="s">
        <v>1466</v>
      </c>
      <c r="F443" s="116" t="s">
        <v>1158</v>
      </c>
    </row>
    <row r="444" spans="1:6" x14ac:dyDescent="0.25">
      <c r="A444" s="88" t="s">
        <v>876</v>
      </c>
      <c r="B444" s="88">
        <v>68072</v>
      </c>
      <c r="D444" s="116">
        <v>2540</v>
      </c>
      <c r="E444" s="116" t="s">
        <v>1467</v>
      </c>
      <c r="F444" s="116" t="s">
        <v>1163</v>
      </c>
    </row>
    <row r="445" spans="1:6" x14ac:dyDescent="0.25">
      <c r="A445" s="88" t="s">
        <v>877</v>
      </c>
      <c r="B445" s="88">
        <v>68076</v>
      </c>
      <c r="D445" s="116">
        <v>2540</v>
      </c>
      <c r="E445" s="116" t="s">
        <v>1467</v>
      </c>
      <c r="F445" s="116" t="s">
        <v>1158</v>
      </c>
    </row>
    <row r="446" spans="1:6" x14ac:dyDescent="0.25">
      <c r="A446" s="88" t="s">
        <v>878</v>
      </c>
      <c r="B446" s="88">
        <v>68081</v>
      </c>
      <c r="D446" s="116">
        <v>2560</v>
      </c>
      <c r="E446" s="116" t="s">
        <v>1468</v>
      </c>
      <c r="F446" s="116" t="s">
        <v>1158</v>
      </c>
    </row>
    <row r="447" spans="1:6" x14ac:dyDescent="0.25">
      <c r="A447" s="88" t="s">
        <v>879</v>
      </c>
      <c r="B447" s="88">
        <v>68102</v>
      </c>
      <c r="D447" s="116">
        <v>2576</v>
      </c>
      <c r="E447" s="116" t="s">
        <v>1469</v>
      </c>
      <c r="F447" s="116" t="s">
        <v>1163</v>
      </c>
    </row>
    <row r="448" spans="1:6" x14ac:dyDescent="0.25">
      <c r="A448" s="88" t="s">
        <v>880</v>
      </c>
      <c r="B448" s="88">
        <v>68104</v>
      </c>
      <c r="D448" s="116">
        <v>2530</v>
      </c>
      <c r="E448" s="116" t="s">
        <v>1470</v>
      </c>
      <c r="F448" s="116" t="s">
        <v>1158</v>
      </c>
    </row>
    <row r="449" spans="1:6" x14ac:dyDescent="0.25">
      <c r="A449" s="88" t="s">
        <v>881</v>
      </c>
      <c r="B449" s="88">
        <v>68117</v>
      </c>
      <c r="D449" s="116">
        <v>2577</v>
      </c>
      <c r="E449" s="116" t="s">
        <v>1466</v>
      </c>
      <c r="F449" s="116" t="s">
        <v>1158</v>
      </c>
    </row>
    <row r="450" spans="1:6" x14ac:dyDescent="0.25">
      <c r="A450" s="88" t="s">
        <v>882</v>
      </c>
      <c r="B450" s="88">
        <v>68131</v>
      </c>
      <c r="D450" s="116">
        <v>2505</v>
      </c>
      <c r="E450" s="116" t="s">
        <v>1465</v>
      </c>
      <c r="F450" s="116" t="s">
        <v>1158</v>
      </c>
    </row>
    <row r="451" spans="1:6" x14ac:dyDescent="0.25">
      <c r="A451" s="88" t="s">
        <v>883</v>
      </c>
      <c r="B451" s="88">
        <v>68136</v>
      </c>
      <c r="D451" s="116">
        <v>2541</v>
      </c>
      <c r="E451" s="116" t="s">
        <v>1471</v>
      </c>
      <c r="F451" s="116" t="s">
        <v>1158</v>
      </c>
    </row>
    <row r="452" spans="1:6" x14ac:dyDescent="0.25">
      <c r="A452" s="88" t="s">
        <v>884</v>
      </c>
      <c r="B452" s="88">
        <v>68151</v>
      </c>
      <c r="D452" s="116">
        <v>2540</v>
      </c>
      <c r="E452" s="116" t="s">
        <v>1461</v>
      </c>
      <c r="F452" s="116" t="s">
        <v>1163</v>
      </c>
    </row>
    <row r="453" spans="1:6" x14ac:dyDescent="0.25">
      <c r="A453" s="88" t="s">
        <v>885</v>
      </c>
      <c r="B453" s="88">
        <v>68161</v>
      </c>
      <c r="D453" s="116">
        <v>2535</v>
      </c>
      <c r="E453" s="116" t="s">
        <v>1472</v>
      </c>
      <c r="F453" s="116" t="s">
        <v>1158</v>
      </c>
    </row>
    <row r="454" spans="1:6" x14ac:dyDescent="0.25">
      <c r="A454" s="88" t="s">
        <v>886</v>
      </c>
      <c r="B454" s="88">
        <v>68180</v>
      </c>
      <c r="D454" s="116">
        <v>2505</v>
      </c>
      <c r="E454" s="116" t="s">
        <v>1465</v>
      </c>
      <c r="F454" s="116" t="s">
        <v>1163</v>
      </c>
    </row>
    <row r="455" spans="1:6" x14ac:dyDescent="0.25">
      <c r="A455" s="88" t="s">
        <v>887</v>
      </c>
      <c r="B455" s="88">
        <v>68187</v>
      </c>
      <c r="D455" s="116">
        <v>2560</v>
      </c>
      <c r="E455" s="116" t="s">
        <v>1473</v>
      </c>
      <c r="F455" s="116" t="s">
        <v>1158</v>
      </c>
    </row>
    <row r="456" spans="1:6" x14ac:dyDescent="0.25">
      <c r="A456" s="88" t="s">
        <v>888</v>
      </c>
      <c r="B456" s="88">
        <v>68188</v>
      </c>
      <c r="D456" s="116">
        <v>2500</v>
      </c>
      <c r="E456" s="116" t="s">
        <v>1474</v>
      </c>
      <c r="F456" s="116" t="s">
        <v>1158</v>
      </c>
    </row>
    <row r="457" spans="1:6" x14ac:dyDescent="0.25">
      <c r="A457" s="88" t="s">
        <v>889</v>
      </c>
      <c r="B457" s="88">
        <v>68192</v>
      </c>
      <c r="D457" s="116">
        <v>2570</v>
      </c>
      <c r="E457" s="116" t="s">
        <v>1475</v>
      </c>
      <c r="F457" s="116" t="s">
        <v>1163</v>
      </c>
    </row>
    <row r="458" spans="1:6" x14ac:dyDescent="0.25">
      <c r="A458" s="88" t="s">
        <v>890</v>
      </c>
      <c r="B458" s="88">
        <v>68195</v>
      </c>
      <c r="D458" s="116">
        <v>2577</v>
      </c>
      <c r="E458" s="116" t="s">
        <v>1476</v>
      </c>
      <c r="F458" s="116" t="s">
        <v>1158</v>
      </c>
    </row>
    <row r="459" spans="1:6" x14ac:dyDescent="0.25">
      <c r="A459" s="88" t="s">
        <v>891</v>
      </c>
      <c r="B459" s="88">
        <v>68203</v>
      </c>
      <c r="D459" s="116">
        <v>2622</v>
      </c>
      <c r="E459" s="116" t="s">
        <v>1477</v>
      </c>
      <c r="F459" s="116" t="s">
        <v>1158</v>
      </c>
    </row>
    <row r="460" spans="1:6" x14ac:dyDescent="0.25">
      <c r="A460" s="88" t="s">
        <v>892</v>
      </c>
      <c r="B460" s="88">
        <v>68220</v>
      </c>
      <c r="D460" s="116">
        <v>2566</v>
      </c>
      <c r="E460" s="116" t="s">
        <v>1478</v>
      </c>
      <c r="F460" s="116" t="s">
        <v>1158</v>
      </c>
    </row>
    <row r="461" spans="1:6" x14ac:dyDescent="0.25">
      <c r="A461" s="88" t="s">
        <v>893</v>
      </c>
      <c r="B461" s="88">
        <v>68228</v>
      </c>
      <c r="D461" s="116">
        <v>2518</v>
      </c>
      <c r="E461" s="116" t="s">
        <v>1479</v>
      </c>
      <c r="F461" s="116" t="s">
        <v>1163</v>
      </c>
    </row>
    <row r="462" spans="1:6" x14ac:dyDescent="0.25">
      <c r="A462" s="88" t="s">
        <v>894</v>
      </c>
      <c r="B462" s="88">
        <v>68236</v>
      </c>
      <c r="D462" s="116">
        <v>2540</v>
      </c>
      <c r="E462" s="116" t="s">
        <v>1467</v>
      </c>
      <c r="F462" s="116" t="s">
        <v>1163</v>
      </c>
    </row>
    <row r="463" spans="1:6" x14ac:dyDescent="0.25">
      <c r="A463" s="88" t="s">
        <v>895</v>
      </c>
      <c r="B463" s="88">
        <v>68239</v>
      </c>
      <c r="D463" s="116">
        <v>2577</v>
      </c>
      <c r="E463" s="116" t="s">
        <v>1463</v>
      </c>
      <c r="F463" s="116" t="s">
        <v>1163</v>
      </c>
    </row>
    <row r="464" spans="1:6" x14ac:dyDescent="0.25">
      <c r="A464" s="88" t="s">
        <v>896</v>
      </c>
      <c r="B464" s="88">
        <v>68241</v>
      </c>
      <c r="D464" s="116">
        <v>2527</v>
      </c>
      <c r="E464" s="116" t="s">
        <v>1480</v>
      </c>
      <c r="F464" s="116" t="s">
        <v>1163</v>
      </c>
    </row>
    <row r="465" spans="1:6" x14ac:dyDescent="0.25">
      <c r="A465" s="88" t="s">
        <v>897</v>
      </c>
      <c r="B465" s="88">
        <v>68242</v>
      </c>
      <c r="D465" s="116">
        <v>2533</v>
      </c>
      <c r="E465" s="116" t="s">
        <v>1481</v>
      </c>
      <c r="F465" s="116" t="s">
        <v>1163</v>
      </c>
    </row>
    <row r="466" spans="1:6" x14ac:dyDescent="0.25">
      <c r="A466" s="88" t="s">
        <v>898</v>
      </c>
      <c r="B466" s="88">
        <v>68253</v>
      </c>
      <c r="D466" s="116">
        <v>2505</v>
      </c>
      <c r="E466" s="116" t="s">
        <v>1465</v>
      </c>
      <c r="F466" s="116" t="s">
        <v>1163</v>
      </c>
    </row>
    <row r="467" spans="1:6" x14ac:dyDescent="0.25">
      <c r="A467" s="88" t="s">
        <v>899</v>
      </c>
      <c r="B467" s="88">
        <v>68257</v>
      </c>
      <c r="D467" s="116">
        <v>2567</v>
      </c>
      <c r="E467" s="116" t="s">
        <v>1482</v>
      </c>
      <c r="F467" s="116" t="s">
        <v>1163</v>
      </c>
    </row>
    <row r="468" spans="1:6" x14ac:dyDescent="0.25">
      <c r="A468" s="88" t="s">
        <v>900</v>
      </c>
      <c r="B468" s="88">
        <v>68258</v>
      </c>
      <c r="D468" s="116">
        <v>2540</v>
      </c>
      <c r="E468" s="116" t="s">
        <v>1467</v>
      </c>
      <c r="F468" s="116" t="s">
        <v>1163</v>
      </c>
    </row>
    <row r="469" spans="1:6" x14ac:dyDescent="0.25">
      <c r="A469" s="88" t="s">
        <v>901</v>
      </c>
      <c r="B469" s="88">
        <v>68259</v>
      </c>
      <c r="D469" s="116">
        <v>2540</v>
      </c>
      <c r="E469" s="116" t="s">
        <v>1467</v>
      </c>
      <c r="F469" s="116" t="s">
        <v>1163</v>
      </c>
    </row>
    <row r="470" spans="1:6" x14ac:dyDescent="0.25">
      <c r="A470" s="88" t="s">
        <v>902</v>
      </c>
      <c r="B470" s="88">
        <v>68260</v>
      </c>
      <c r="D470" s="116">
        <v>2540</v>
      </c>
      <c r="E470" s="116" t="s">
        <v>1483</v>
      </c>
      <c r="F470" s="116" t="s">
        <v>1163</v>
      </c>
    </row>
    <row r="471" spans="1:6" x14ac:dyDescent="0.25">
      <c r="A471" s="88" t="s">
        <v>903</v>
      </c>
      <c r="B471" s="88">
        <v>69000</v>
      </c>
      <c r="D471" s="116">
        <v>2622</v>
      </c>
      <c r="E471" s="116" t="s">
        <v>1484</v>
      </c>
      <c r="F471" s="116" t="s">
        <v>1158</v>
      </c>
    </row>
    <row r="472" spans="1:6" x14ac:dyDescent="0.25">
      <c r="A472" s="88" t="s">
        <v>904</v>
      </c>
      <c r="B472" s="88">
        <v>69002</v>
      </c>
      <c r="D472" s="116">
        <v>2550</v>
      </c>
      <c r="E472" s="116" t="s">
        <v>1485</v>
      </c>
      <c r="F472" s="116" t="s">
        <v>1158</v>
      </c>
    </row>
    <row r="473" spans="1:6" x14ac:dyDescent="0.25">
      <c r="A473" s="88" t="s">
        <v>905</v>
      </c>
      <c r="B473" s="88">
        <v>69010</v>
      </c>
      <c r="D473" s="116">
        <v>2622</v>
      </c>
      <c r="E473" s="116" t="s">
        <v>1486</v>
      </c>
      <c r="F473" s="116" t="s">
        <v>1158</v>
      </c>
    </row>
    <row r="474" spans="1:6" x14ac:dyDescent="0.25">
      <c r="A474" s="88" t="s">
        <v>906</v>
      </c>
      <c r="B474" s="88">
        <v>69015</v>
      </c>
      <c r="D474" s="116">
        <v>2551</v>
      </c>
      <c r="E474" s="116" t="s">
        <v>1487</v>
      </c>
      <c r="F474" s="116" t="s">
        <v>1158</v>
      </c>
    </row>
    <row r="475" spans="1:6" x14ac:dyDescent="0.25">
      <c r="A475" s="88" t="s">
        <v>907</v>
      </c>
      <c r="B475" s="88">
        <v>69017</v>
      </c>
      <c r="D475" s="116" t="s">
        <v>1296</v>
      </c>
      <c r="E475" s="116" t="s">
        <v>1488</v>
      </c>
      <c r="F475" s="116" t="s">
        <v>1158</v>
      </c>
    </row>
    <row r="476" spans="1:6" x14ac:dyDescent="0.25">
      <c r="A476" s="88" t="s">
        <v>908</v>
      </c>
      <c r="B476" s="88">
        <v>69018</v>
      </c>
      <c r="D476" s="116">
        <v>2537</v>
      </c>
      <c r="E476" s="116" t="s">
        <v>1489</v>
      </c>
      <c r="F476" s="116" t="s">
        <v>1158</v>
      </c>
    </row>
    <row r="477" spans="1:6" x14ac:dyDescent="0.25">
      <c r="A477" s="88" t="s">
        <v>909</v>
      </c>
      <c r="B477" s="88">
        <v>69021</v>
      </c>
      <c r="D477" s="116">
        <v>2632</v>
      </c>
      <c r="E477" s="116" t="s">
        <v>1490</v>
      </c>
      <c r="F477" s="116" t="s">
        <v>1158</v>
      </c>
    </row>
    <row r="478" spans="1:6" x14ac:dyDescent="0.25">
      <c r="A478" s="88" t="s">
        <v>910</v>
      </c>
      <c r="B478" s="88">
        <v>69022</v>
      </c>
      <c r="D478" s="116">
        <v>2546</v>
      </c>
      <c r="E478" s="116" t="s">
        <v>1491</v>
      </c>
      <c r="F478" s="116" t="s">
        <v>1158</v>
      </c>
    </row>
    <row r="479" spans="1:6" x14ac:dyDescent="0.25">
      <c r="A479" s="88" t="s">
        <v>911</v>
      </c>
      <c r="B479" s="88">
        <v>69031</v>
      </c>
      <c r="D479" s="116">
        <v>2539</v>
      </c>
      <c r="E479" s="116" t="s">
        <v>1492</v>
      </c>
      <c r="F479" s="116" t="s">
        <v>1158</v>
      </c>
    </row>
    <row r="480" spans="1:6" x14ac:dyDescent="0.25">
      <c r="A480" s="88" t="s">
        <v>912</v>
      </c>
      <c r="B480" s="88">
        <v>69049</v>
      </c>
      <c r="D480" s="116">
        <v>2622</v>
      </c>
      <c r="E480" s="116" t="s">
        <v>1493</v>
      </c>
      <c r="F480" s="116" t="s">
        <v>1158</v>
      </c>
    </row>
    <row r="481" spans="1:6" x14ac:dyDescent="0.25">
      <c r="A481" s="88" t="s">
        <v>913</v>
      </c>
      <c r="B481" s="88">
        <v>69055</v>
      </c>
      <c r="D481" s="116">
        <v>2551</v>
      </c>
      <c r="E481" s="116" t="s">
        <v>1494</v>
      </c>
      <c r="F481" s="116" t="s">
        <v>1158</v>
      </c>
    </row>
    <row r="482" spans="1:6" x14ac:dyDescent="0.25">
      <c r="A482" s="88" t="s">
        <v>914</v>
      </c>
      <c r="B482" s="88">
        <v>69062</v>
      </c>
      <c r="D482" s="116">
        <v>2622</v>
      </c>
      <c r="E482" s="116" t="s">
        <v>1495</v>
      </c>
      <c r="F482" s="116" t="s">
        <v>1158</v>
      </c>
    </row>
    <row r="483" spans="1:6" x14ac:dyDescent="0.25">
      <c r="A483" s="88" t="s">
        <v>915</v>
      </c>
      <c r="B483" s="88">
        <v>69066</v>
      </c>
      <c r="D483" s="116">
        <v>2550</v>
      </c>
      <c r="E483" s="116" t="s">
        <v>1496</v>
      </c>
      <c r="F483" s="116" t="s">
        <v>1158</v>
      </c>
    </row>
    <row r="484" spans="1:6" x14ac:dyDescent="0.25">
      <c r="A484" s="88" t="s">
        <v>916</v>
      </c>
      <c r="B484" s="88">
        <v>69075</v>
      </c>
      <c r="D484" s="116">
        <v>2550</v>
      </c>
      <c r="E484" s="116" t="s">
        <v>1497</v>
      </c>
      <c r="F484" s="116" t="s">
        <v>1158</v>
      </c>
    </row>
    <row r="485" spans="1:6" x14ac:dyDescent="0.25">
      <c r="A485" s="88" t="s">
        <v>917</v>
      </c>
      <c r="B485" s="88">
        <v>69093</v>
      </c>
      <c r="D485" s="116">
        <v>2548</v>
      </c>
      <c r="E485" s="116" t="s">
        <v>1498</v>
      </c>
      <c r="F485" s="116" t="s">
        <v>1158</v>
      </c>
    </row>
    <row r="486" spans="1:6" x14ac:dyDescent="0.25">
      <c r="A486" s="88" t="s">
        <v>918</v>
      </c>
      <c r="B486" s="88">
        <v>69097</v>
      </c>
      <c r="D486" s="116">
        <v>2622</v>
      </c>
      <c r="E486" s="116" t="s">
        <v>1499</v>
      </c>
      <c r="F486" s="116" t="s">
        <v>1158</v>
      </c>
    </row>
    <row r="487" spans="1:6" x14ac:dyDescent="0.25">
      <c r="A487" s="88" t="s">
        <v>919</v>
      </c>
      <c r="B487" s="88">
        <v>69102</v>
      </c>
      <c r="D487" s="116">
        <v>2622</v>
      </c>
      <c r="E487" s="116" t="s">
        <v>1484</v>
      </c>
      <c r="F487" s="116" t="s">
        <v>1158</v>
      </c>
    </row>
    <row r="488" spans="1:6" x14ac:dyDescent="0.25">
      <c r="A488" s="88" t="s">
        <v>920</v>
      </c>
      <c r="B488" s="88">
        <v>69106</v>
      </c>
      <c r="D488" s="116">
        <v>2539</v>
      </c>
      <c r="E488" s="116" t="s">
        <v>1500</v>
      </c>
      <c r="F488" s="116" t="s">
        <v>1158</v>
      </c>
    </row>
    <row r="489" spans="1:6" x14ac:dyDescent="0.25">
      <c r="A489" s="88" t="s">
        <v>921</v>
      </c>
      <c r="B489" s="88">
        <v>69117</v>
      </c>
      <c r="D489" s="116">
        <v>2622</v>
      </c>
      <c r="E489" s="116" t="s">
        <v>1493</v>
      </c>
      <c r="F489" s="116" t="s">
        <v>1158</v>
      </c>
    </row>
    <row r="490" spans="1:6" x14ac:dyDescent="0.25">
      <c r="A490" s="88" t="s">
        <v>922</v>
      </c>
      <c r="B490" s="88">
        <v>69126</v>
      </c>
      <c r="D490" s="116">
        <v>2539</v>
      </c>
      <c r="E490" s="116" t="s">
        <v>1501</v>
      </c>
      <c r="F490" s="116" t="s">
        <v>1158</v>
      </c>
    </row>
    <row r="491" spans="1:6" x14ac:dyDescent="0.25">
      <c r="A491" s="88" t="s">
        <v>923</v>
      </c>
      <c r="B491" s="88">
        <v>69127</v>
      </c>
      <c r="D491" s="116">
        <v>2622</v>
      </c>
      <c r="E491" s="116" t="s">
        <v>1502</v>
      </c>
      <c r="F491" s="116" t="s">
        <v>1158</v>
      </c>
    </row>
    <row r="492" spans="1:6" x14ac:dyDescent="0.25">
      <c r="A492" s="88" t="s">
        <v>924</v>
      </c>
      <c r="B492" s="88">
        <v>69128</v>
      </c>
      <c r="D492" s="116">
        <v>2622</v>
      </c>
      <c r="E492" s="116" t="s">
        <v>1493</v>
      </c>
      <c r="F492" s="116" t="s">
        <v>1163</v>
      </c>
    </row>
    <row r="493" spans="1:6" x14ac:dyDescent="0.25">
      <c r="A493" s="88" t="s">
        <v>925</v>
      </c>
      <c r="B493" s="88">
        <v>69132</v>
      </c>
      <c r="D493" s="116">
        <v>2622</v>
      </c>
      <c r="E493" s="116" t="s">
        <v>1486</v>
      </c>
      <c r="F493" s="116" t="s">
        <v>1163</v>
      </c>
    </row>
    <row r="494" spans="1:6" x14ac:dyDescent="0.25">
      <c r="A494" s="88" t="s">
        <v>926</v>
      </c>
      <c r="B494" s="88">
        <v>69134</v>
      </c>
      <c r="D494" s="116">
        <v>2536</v>
      </c>
      <c r="E494" s="116" t="s">
        <v>1503</v>
      </c>
      <c r="F494" s="116" t="s">
        <v>1158</v>
      </c>
    </row>
    <row r="495" spans="1:6" x14ac:dyDescent="0.25">
      <c r="A495" s="88" t="s">
        <v>927</v>
      </c>
      <c r="B495" s="88">
        <v>69137</v>
      </c>
      <c r="D495" s="116">
        <v>2551</v>
      </c>
      <c r="E495" s="116" t="s">
        <v>1494</v>
      </c>
      <c r="F495" s="116" t="s">
        <v>1158</v>
      </c>
    </row>
    <row r="496" spans="1:6" x14ac:dyDescent="0.25">
      <c r="A496" s="88" t="s">
        <v>928</v>
      </c>
      <c r="B496" s="88">
        <v>69138</v>
      </c>
      <c r="D496" s="116">
        <v>2539</v>
      </c>
      <c r="E496" s="116" t="s">
        <v>1492</v>
      </c>
      <c r="F496" s="116" t="s">
        <v>1163</v>
      </c>
    </row>
    <row r="497" spans="1:6" x14ac:dyDescent="0.25">
      <c r="A497" s="88" t="s">
        <v>929</v>
      </c>
      <c r="B497" s="88">
        <v>69139</v>
      </c>
      <c r="D497" s="116">
        <v>2550</v>
      </c>
      <c r="E497" s="116" t="s">
        <v>1485</v>
      </c>
      <c r="F497" s="116" t="s">
        <v>1158</v>
      </c>
    </row>
    <row r="498" spans="1:6" x14ac:dyDescent="0.25">
      <c r="A498" s="88" t="s">
        <v>930</v>
      </c>
      <c r="B498" s="88">
        <v>69147</v>
      </c>
      <c r="D498" s="116">
        <v>2548</v>
      </c>
      <c r="E498" s="116" t="s">
        <v>1498</v>
      </c>
      <c r="F498" s="116" t="s">
        <v>1158</v>
      </c>
    </row>
    <row r="499" spans="1:6" x14ac:dyDescent="0.25">
      <c r="A499" s="88" t="s">
        <v>931</v>
      </c>
      <c r="B499" s="88">
        <v>69148</v>
      </c>
      <c r="D499" s="116">
        <v>2537</v>
      </c>
      <c r="E499" s="116" t="s">
        <v>1504</v>
      </c>
      <c r="F499" s="116" t="s">
        <v>1158</v>
      </c>
    </row>
    <row r="500" spans="1:6" x14ac:dyDescent="0.25">
      <c r="A500" s="88" t="s">
        <v>932</v>
      </c>
      <c r="B500" s="88">
        <v>70005</v>
      </c>
      <c r="D500" s="116">
        <v>2632</v>
      </c>
      <c r="E500" s="116" t="s">
        <v>1505</v>
      </c>
      <c r="F500" s="116" t="s">
        <v>1158</v>
      </c>
    </row>
    <row r="501" spans="1:6" x14ac:dyDescent="0.25">
      <c r="A501" s="88" t="s">
        <v>933</v>
      </c>
      <c r="B501" s="88">
        <v>70012</v>
      </c>
      <c r="D501" s="116">
        <v>2580</v>
      </c>
      <c r="E501" s="116" t="s">
        <v>1506</v>
      </c>
      <c r="F501" s="116" t="s">
        <v>1158</v>
      </c>
    </row>
    <row r="502" spans="1:6" x14ac:dyDescent="0.25">
      <c r="A502" s="88" t="s">
        <v>934</v>
      </c>
      <c r="B502" s="88">
        <v>70014</v>
      </c>
      <c r="D502" s="116">
        <v>2609</v>
      </c>
      <c r="E502" s="116" t="s">
        <v>1507</v>
      </c>
      <c r="F502" s="116" t="s">
        <v>1158</v>
      </c>
    </row>
    <row r="503" spans="1:6" x14ac:dyDescent="0.25">
      <c r="A503" s="88" t="s">
        <v>935</v>
      </c>
      <c r="B503" s="88">
        <v>70015</v>
      </c>
      <c r="D503" s="116">
        <v>2600</v>
      </c>
      <c r="E503" s="116" t="s">
        <v>1508</v>
      </c>
      <c r="F503" s="116" t="s">
        <v>1158</v>
      </c>
    </row>
    <row r="504" spans="1:6" x14ac:dyDescent="0.25">
      <c r="A504" s="88" t="s">
        <v>936</v>
      </c>
      <c r="B504" s="88">
        <v>70025</v>
      </c>
      <c r="D504" s="116">
        <v>2583</v>
      </c>
      <c r="E504" s="116" t="s">
        <v>1509</v>
      </c>
      <c r="F504" s="116" t="s">
        <v>1158</v>
      </c>
    </row>
    <row r="505" spans="1:6" x14ac:dyDescent="0.25">
      <c r="A505" s="88" t="s">
        <v>937</v>
      </c>
      <c r="B505" s="88">
        <v>70034</v>
      </c>
      <c r="D505" s="116">
        <v>2586</v>
      </c>
      <c r="E505" s="116" t="s">
        <v>1510</v>
      </c>
      <c r="F505" s="116" t="s">
        <v>1158</v>
      </c>
    </row>
    <row r="506" spans="1:6" x14ac:dyDescent="0.25">
      <c r="A506" s="88" t="s">
        <v>938</v>
      </c>
      <c r="B506" s="88">
        <v>70037</v>
      </c>
      <c r="D506" s="116">
        <v>2580</v>
      </c>
      <c r="E506" s="116" t="s">
        <v>1511</v>
      </c>
      <c r="F506" s="116" t="s">
        <v>1158</v>
      </c>
    </row>
    <row r="507" spans="1:6" x14ac:dyDescent="0.25">
      <c r="A507" s="88" t="s">
        <v>939</v>
      </c>
      <c r="B507" s="88">
        <v>70057</v>
      </c>
      <c r="D507" s="116">
        <v>2622</v>
      </c>
      <c r="E507" s="116" t="s">
        <v>1512</v>
      </c>
      <c r="F507" s="116" t="s">
        <v>1158</v>
      </c>
    </row>
    <row r="508" spans="1:6" x14ac:dyDescent="0.25">
      <c r="A508" s="88" t="s">
        <v>940</v>
      </c>
      <c r="B508" s="88">
        <v>70067</v>
      </c>
      <c r="D508" s="116">
        <v>2631</v>
      </c>
      <c r="E508" s="116" t="s">
        <v>1513</v>
      </c>
      <c r="F508" s="116" t="s">
        <v>1158</v>
      </c>
    </row>
    <row r="509" spans="1:6" x14ac:dyDescent="0.25">
      <c r="A509" s="88" t="s">
        <v>941</v>
      </c>
      <c r="B509" s="88">
        <v>70073</v>
      </c>
      <c r="D509" s="116">
        <v>2630</v>
      </c>
      <c r="E509" s="116" t="s">
        <v>1514</v>
      </c>
      <c r="F509" s="116" t="s">
        <v>1158</v>
      </c>
    </row>
    <row r="510" spans="1:6" x14ac:dyDescent="0.25">
      <c r="A510" s="88" t="s">
        <v>942</v>
      </c>
      <c r="B510" s="88">
        <v>70080</v>
      </c>
      <c r="D510" s="116">
        <v>2580</v>
      </c>
      <c r="E510" s="116" t="s">
        <v>1515</v>
      </c>
      <c r="F510" s="116" t="s">
        <v>1163</v>
      </c>
    </row>
    <row r="511" spans="1:6" x14ac:dyDescent="0.25">
      <c r="A511" s="88" t="s">
        <v>943</v>
      </c>
      <c r="B511" s="88">
        <v>70085</v>
      </c>
      <c r="D511" s="116">
        <v>2611</v>
      </c>
      <c r="E511" s="116" t="s">
        <v>1516</v>
      </c>
      <c r="F511" s="116" t="s">
        <v>1158</v>
      </c>
    </row>
    <row r="512" spans="1:6" x14ac:dyDescent="0.25">
      <c r="A512" s="88" t="s">
        <v>944</v>
      </c>
      <c r="B512" s="88">
        <v>70090</v>
      </c>
      <c r="D512" s="116">
        <v>2617</v>
      </c>
      <c r="E512" s="116" t="s">
        <v>1517</v>
      </c>
      <c r="F512" s="116" t="s">
        <v>1158</v>
      </c>
    </row>
    <row r="513" spans="1:6" x14ac:dyDescent="0.25">
      <c r="A513" s="88" t="s">
        <v>945</v>
      </c>
      <c r="B513" s="88">
        <v>70091</v>
      </c>
      <c r="D513" s="116">
        <v>2582</v>
      </c>
      <c r="E513" s="116" t="s">
        <v>1518</v>
      </c>
      <c r="F513" s="116" t="s">
        <v>1158</v>
      </c>
    </row>
    <row r="514" spans="1:6" x14ac:dyDescent="0.25">
      <c r="A514" s="88" t="s">
        <v>946</v>
      </c>
      <c r="B514" s="88">
        <v>70094</v>
      </c>
      <c r="D514" s="116">
        <v>2630</v>
      </c>
      <c r="E514" s="116" t="s">
        <v>1519</v>
      </c>
      <c r="F514" s="116" t="s">
        <v>1158</v>
      </c>
    </row>
    <row r="515" spans="1:6" x14ac:dyDescent="0.25">
      <c r="A515" s="88" t="s">
        <v>947</v>
      </c>
      <c r="B515" s="88">
        <v>70099</v>
      </c>
      <c r="D515" s="116">
        <v>2600</v>
      </c>
      <c r="E515" s="116" t="s">
        <v>1508</v>
      </c>
      <c r="F515" s="116" t="s">
        <v>1158</v>
      </c>
    </row>
    <row r="516" spans="1:6" x14ac:dyDescent="0.25">
      <c r="A516" s="88" t="s">
        <v>948</v>
      </c>
      <c r="B516" s="88">
        <v>70172</v>
      </c>
      <c r="D516" s="116" t="s">
        <v>1296</v>
      </c>
      <c r="E516" s="116" t="s">
        <v>1520</v>
      </c>
      <c r="F516" s="116" t="s">
        <v>1158</v>
      </c>
    </row>
    <row r="517" spans="1:6" x14ac:dyDescent="0.25">
      <c r="A517" s="88" t="s">
        <v>949</v>
      </c>
      <c r="B517" s="88">
        <v>70199</v>
      </c>
      <c r="D517" s="116">
        <v>2630</v>
      </c>
      <c r="E517" s="116" t="s">
        <v>1521</v>
      </c>
      <c r="F517" s="116" t="s">
        <v>1158</v>
      </c>
    </row>
    <row r="518" spans="1:6" x14ac:dyDescent="0.25">
      <c r="A518" s="88" t="s">
        <v>950</v>
      </c>
      <c r="B518" s="88">
        <v>70206</v>
      </c>
      <c r="D518" s="116" t="s">
        <v>1296</v>
      </c>
      <c r="E518" s="116" t="s">
        <v>1520</v>
      </c>
      <c r="F518" s="116" t="s">
        <v>1158</v>
      </c>
    </row>
    <row r="519" spans="1:6" x14ac:dyDescent="0.25">
      <c r="A519" s="88" t="s">
        <v>951</v>
      </c>
      <c r="B519" s="88">
        <v>70210</v>
      </c>
      <c r="D519" s="116">
        <v>2580</v>
      </c>
      <c r="E519" s="116" t="s">
        <v>1522</v>
      </c>
      <c r="F519" s="116" t="s">
        <v>1158</v>
      </c>
    </row>
    <row r="520" spans="1:6" x14ac:dyDescent="0.25">
      <c r="A520" s="88" t="s">
        <v>952</v>
      </c>
      <c r="B520" s="88">
        <v>70217</v>
      </c>
      <c r="D520" s="116">
        <v>2630</v>
      </c>
      <c r="E520" s="116" t="s">
        <v>1523</v>
      </c>
      <c r="F520" s="116" t="s">
        <v>1163</v>
      </c>
    </row>
    <row r="521" spans="1:6" x14ac:dyDescent="0.25">
      <c r="A521" s="88" t="s">
        <v>953</v>
      </c>
      <c r="B521" s="88">
        <v>70220</v>
      </c>
      <c r="D521" s="116">
        <v>2586</v>
      </c>
      <c r="E521" s="116" t="s">
        <v>1524</v>
      </c>
      <c r="F521" s="116" t="s">
        <v>1158</v>
      </c>
    </row>
    <row r="522" spans="1:6" x14ac:dyDescent="0.25">
      <c r="A522" s="88" t="s">
        <v>954</v>
      </c>
      <c r="B522" s="88">
        <v>70241</v>
      </c>
      <c r="D522" s="116" t="s">
        <v>1296</v>
      </c>
      <c r="E522" s="116" t="s">
        <v>1525</v>
      </c>
      <c r="F522" s="116" t="s">
        <v>1158</v>
      </c>
    </row>
    <row r="523" spans="1:6" x14ac:dyDescent="0.25">
      <c r="A523" s="88" t="s">
        <v>955</v>
      </c>
      <c r="B523" s="88">
        <v>70258</v>
      </c>
      <c r="D523" s="116">
        <v>2630</v>
      </c>
      <c r="E523" s="116" t="s">
        <v>1519</v>
      </c>
      <c r="F523" s="116" t="s">
        <v>1158</v>
      </c>
    </row>
    <row r="524" spans="1:6" x14ac:dyDescent="0.25">
      <c r="A524" s="88" t="s">
        <v>956</v>
      </c>
      <c r="B524" s="88">
        <v>70260</v>
      </c>
      <c r="D524" s="116">
        <v>2611</v>
      </c>
      <c r="E524" s="116" t="s">
        <v>1516</v>
      </c>
      <c r="F524" s="116" t="s">
        <v>1158</v>
      </c>
    </row>
    <row r="525" spans="1:6" x14ac:dyDescent="0.25">
      <c r="A525" s="88" t="s">
        <v>957</v>
      </c>
      <c r="B525" s="88">
        <v>70263</v>
      </c>
      <c r="D525" s="116">
        <v>2580</v>
      </c>
      <c r="E525" s="116" t="s">
        <v>1526</v>
      </c>
      <c r="F525" s="116" t="s">
        <v>1163</v>
      </c>
    </row>
    <row r="526" spans="1:6" x14ac:dyDescent="0.25">
      <c r="A526" s="88" t="s">
        <v>958</v>
      </c>
      <c r="B526" s="88">
        <v>70278</v>
      </c>
      <c r="D526" s="116">
        <v>2630</v>
      </c>
      <c r="E526" s="116" t="s">
        <v>1519</v>
      </c>
      <c r="F526" s="116" t="s">
        <v>1163</v>
      </c>
    </row>
    <row r="527" spans="1:6" x14ac:dyDescent="0.25">
      <c r="A527" s="88" t="s">
        <v>959</v>
      </c>
      <c r="B527" s="88">
        <v>70282</v>
      </c>
      <c r="D527" s="116">
        <v>2600</v>
      </c>
      <c r="E527" s="116" t="s">
        <v>1508</v>
      </c>
      <c r="F527" s="116" t="s">
        <v>1158</v>
      </c>
    </row>
    <row r="528" spans="1:6" x14ac:dyDescent="0.25">
      <c r="A528" s="88" t="s">
        <v>960</v>
      </c>
      <c r="B528" s="88">
        <v>70285</v>
      </c>
      <c r="D528" s="116">
        <v>2580</v>
      </c>
      <c r="E528" s="116" t="s">
        <v>1526</v>
      </c>
      <c r="F528" s="116" t="s">
        <v>1158</v>
      </c>
    </row>
    <row r="529" spans="1:6" x14ac:dyDescent="0.25">
      <c r="A529" s="88" t="s">
        <v>961</v>
      </c>
      <c r="B529" s="88">
        <v>70310</v>
      </c>
      <c r="D529" s="116">
        <v>2620</v>
      </c>
      <c r="E529" s="116" t="s">
        <v>1527</v>
      </c>
      <c r="F529" s="116" t="s">
        <v>1158</v>
      </c>
    </row>
    <row r="530" spans="1:6" x14ac:dyDescent="0.25">
      <c r="A530" s="88" t="s">
        <v>962</v>
      </c>
      <c r="B530" s="88">
        <v>70312</v>
      </c>
      <c r="D530" s="116" t="s">
        <v>1296</v>
      </c>
      <c r="E530" s="116" t="s">
        <v>1528</v>
      </c>
      <c r="F530" s="116" t="s">
        <v>1158</v>
      </c>
    </row>
    <row r="531" spans="1:6" x14ac:dyDescent="0.25">
      <c r="A531" s="88" t="s">
        <v>963</v>
      </c>
      <c r="B531" s="88">
        <v>70313</v>
      </c>
      <c r="D531" s="116">
        <v>2580</v>
      </c>
      <c r="E531" s="116" t="s">
        <v>1529</v>
      </c>
      <c r="F531" s="116" t="s">
        <v>1158</v>
      </c>
    </row>
    <row r="532" spans="1:6" x14ac:dyDescent="0.25">
      <c r="A532" s="88" t="s">
        <v>964</v>
      </c>
      <c r="B532" s="88">
        <v>70316</v>
      </c>
      <c r="D532" s="116" t="s">
        <v>1296</v>
      </c>
      <c r="E532" s="116" t="s">
        <v>1530</v>
      </c>
      <c r="F532" s="116" t="s">
        <v>1158</v>
      </c>
    </row>
    <row r="533" spans="1:6" x14ac:dyDescent="0.25">
      <c r="A533" s="88" t="s">
        <v>965</v>
      </c>
      <c r="B533" s="88">
        <v>70317</v>
      </c>
      <c r="D533" s="116" t="s">
        <v>1296</v>
      </c>
      <c r="E533" s="116" t="s">
        <v>1530</v>
      </c>
      <c r="F533" s="116" t="s">
        <v>1158</v>
      </c>
    </row>
    <row r="534" spans="1:6" x14ac:dyDescent="0.25">
      <c r="A534" s="88" t="s">
        <v>966</v>
      </c>
      <c r="B534" s="88">
        <v>70322</v>
      </c>
      <c r="D534" s="116">
        <v>2620</v>
      </c>
      <c r="E534" s="116" t="s">
        <v>1527</v>
      </c>
      <c r="F534" s="116" t="s">
        <v>1158</v>
      </c>
    </row>
    <row r="535" spans="1:6" x14ac:dyDescent="0.25">
      <c r="A535" s="88" t="s">
        <v>967</v>
      </c>
      <c r="B535" s="88">
        <v>70326</v>
      </c>
      <c r="D535" s="116">
        <v>2632</v>
      </c>
      <c r="E535" s="116" t="s">
        <v>1531</v>
      </c>
      <c r="F535" s="116" t="s">
        <v>1158</v>
      </c>
    </row>
    <row r="536" spans="1:6" x14ac:dyDescent="0.25">
      <c r="A536" s="88" t="s">
        <v>968</v>
      </c>
      <c r="B536" s="88">
        <v>70328</v>
      </c>
      <c r="D536" s="116">
        <v>2632</v>
      </c>
      <c r="E536" s="116" t="s">
        <v>1532</v>
      </c>
      <c r="F536" s="116" t="s">
        <v>1158</v>
      </c>
    </row>
    <row r="537" spans="1:6" x14ac:dyDescent="0.25">
      <c r="A537" s="88" t="s">
        <v>969</v>
      </c>
      <c r="B537" s="88">
        <v>70330</v>
      </c>
      <c r="D537" s="116">
        <v>2580</v>
      </c>
      <c r="E537" s="116" t="s">
        <v>1533</v>
      </c>
      <c r="F537" s="116" t="s">
        <v>1163</v>
      </c>
    </row>
    <row r="538" spans="1:6" x14ac:dyDescent="0.25">
      <c r="A538" s="88" t="s">
        <v>970</v>
      </c>
      <c r="B538" s="88">
        <v>70338</v>
      </c>
      <c r="D538" s="116">
        <v>2609</v>
      </c>
      <c r="E538" s="116" t="s">
        <v>1507</v>
      </c>
      <c r="F538" s="116" t="s">
        <v>1158</v>
      </c>
    </row>
    <row r="539" spans="1:6" x14ac:dyDescent="0.25">
      <c r="A539" s="88" t="s">
        <v>971</v>
      </c>
      <c r="B539" s="88">
        <v>70339</v>
      </c>
      <c r="D539" s="116">
        <v>2901</v>
      </c>
      <c r="E539" s="116" t="s">
        <v>1534</v>
      </c>
      <c r="F539" s="116" t="s">
        <v>1163</v>
      </c>
    </row>
    <row r="540" spans="1:6" x14ac:dyDescent="0.25">
      <c r="A540" s="88" t="s">
        <v>972</v>
      </c>
      <c r="B540" s="88">
        <v>70349</v>
      </c>
      <c r="D540" s="116">
        <v>2901</v>
      </c>
      <c r="E540" s="116" t="s">
        <v>1534</v>
      </c>
      <c r="F540" s="116" t="s">
        <v>1163</v>
      </c>
    </row>
    <row r="541" spans="1:6" x14ac:dyDescent="0.25">
      <c r="A541" s="88" t="s">
        <v>973</v>
      </c>
      <c r="B541" s="88">
        <v>70351</v>
      </c>
      <c r="D541" s="116">
        <v>2609</v>
      </c>
      <c r="E541" s="116" t="s">
        <v>1507</v>
      </c>
      <c r="F541" s="116" t="s">
        <v>1163</v>
      </c>
    </row>
    <row r="542" spans="1:6" x14ac:dyDescent="0.25">
      <c r="A542" s="88" t="s">
        <v>974</v>
      </c>
      <c r="B542" s="88">
        <v>70358</v>
      </c>
      <c r="D542" s="116">
        <v>2582</v>
      </c>
      <c r="E542" s="116" t="s">
        <v>1518</v>
      </c>
      <c r="F542" s="116" t="s">
        <v>1163</v>
      </c>
    </row>
    <row r="543" spans="1:6" x14ac:dyDescent="0.25">
      <c r="A543" s="88" t="s">
        <v>975</v>
      </c>
      <c r="B543" s="88">
        <v>71003</v>
      </c>
      <c r="D543" s="116">
        <v>2627</v>
      </c>
      <c r="E543" s="116" t="s">
        <v>1535</v>
      </c>
      <c r="F543" s="116" t="s">
        <v>1163</v>
      </c>
    </row>
    <row r="544" spans="1:6" x14ac:dyDescent="0.25">
      <c r="A544" s="88" t="s">
        <v>976</v>
      </c>
      <c r="B544" s="88">
        <v>71010</v>
      </c>
      <c r="D544" s="116">
        <v>2627</v>
      </c>
      <c r="E544" s="116" t="s">
        <v>1535</v>
      </c>
      <c r="F544" s="116" t="s">
        <v>1158</v>
      </c>
    </row>
    <row r="545" spans="1:6" x14ac:dyDescent="0.25">
      <c r="A545" s="88" t="s">
        <v>977</v>
      </c>
      <c r="B545" s="88">
        <v>71029</v>
      </c>
      <c r="D545" s="116">
        <v>2627</v>
      </c>
      <c r="E545" s="116" t="s">
        <v>1535</v>
      </c>
      <c r="F545" s="116" t="s">
        <v>1158</v>
      </c>
    </row>
    <row r="546" spans="1:6" x14ac:dyDescent="0.25">
      <c r="A546" s="88" t="s">
        <v>978</v>
      </c>
      <c r="B546" s="88">
        <v>71031</v>
      </c>
      <c r="D546" s="116">
        <v>2627</v>
      </c>
      <c r="E546" s="116" t="s">
        <v>1535</v>
      </c>
      <c r="F546" s="116" t="s">
        <v>1158</v>
      </c>
    </row>
    <row r="547" spans="1:6" x14ac:dyDescent="0.25">
      <c r="A547" s="88" t="s">
        <v>979</v>
      </c>
      <c r="B547" s="88">
        <v>71032</v>
      </c>
      <c r="D547" s="116">
        <v>2627</v>
      </c>
      <c r="E547" s="116" t="s">
        <v>1535</v>
      </c>
      <c r="F547" s="116" t="s">
        <v>1163</v>
      </c>
    </row>
    <row r="548" spans="1:6" x14ac:dyDescent="0.25">
      <c r="A548" s="88" t="s">
        <v>980</v>
      </c>
      <c r="B548" s="88">
        <v>71034</v>
      </c>
      <c r="D548" s="116">
        <v>2627</v>
      </c>
      <c r="E548" s="116" t="s">
        <v>1535</v>
      </c>
      <c r="F548" s="116" t="s">
        <v>1158</v>
      </c>
    </row>
    <row r="549" spans="1:6" x14ac:dyDescent="0.25">
      <c r="A549" s="88" t="s">
        <v>981</v>
      </c>
      <c r="B549" s="88">
        <v>71035</v>
      </c>
      <c r="D549" s="116">
        <v>2627</v>
      </c>
      <c r="E549" s="116" t="s">
        <v>1536</v>
      </c>
      <c r="F549" s="116" t="s">
        <v>1158</v>
      </c>
    </row>
    <row r="550" spans="1:6" x14ac:dyDescent="0.25">
      <c r="A550" s="88" t="s">
        <v>982</v>
      </c>
      <c r="B550" s="88">
        <v>71041</v>
      </c>
      <c r="D550" s="116">
        <v>2627</v>
      </c>
      <c r="E550" s="116" t="s">
        <v>1535</v>
      </c>
      <c r="F550" s="116" t="s">
        <v>1163</v>
      </c>
    </row>
    <row r="551" spans="1:6" x14ac:dyDescent="0.25">
      <c r="A551" s="88" t="s">
        <v>983</v>
      </c>
      <c r="B551" s="88">
        <v>71042</v>
      </c>
      <c r="D551" s="116">
        <v>2627</v>
      </c>
      <c r="E551" s="116" t="s">
        <v>1537</v>
      </c>
      <c r="F551" s="116" t="s">
        <v>1158</v>
      </c>
    </row>
    <row r="552" spans="1:6" x14ac:dyDescent="0.25">
      <c r="A552" s="88" t="s">
        <v>984</v>
      </c>
      <c r="B552" s="88">
        <v>71052</v>
      </c>
      <c r="D552" s="116">
        <v>2628</v>
      </c>
      <c r="E552" s="116" t="s">
        <v>1538</v>
      </c>
      <c r="F552" s="116" t="s">
        <v>1158</v>
      </c>
    </row>
    <row r="553" spans="1:6" x14ac:dyDescent="0.25">
      <c r="A553" s="88" t="s">
        <v>985</v>
      </c>
      <c r="B553" s="88">
        <v>71063</v>
      </c>
      <c r="D553" s="116">
        <v>2627</v>
      </c>
      <c r="E553" s="116" t="s">
        <v>1535</v>
      </c>
      <c r="F553" s="116" t="s">
        <v>1158</v>
      </c>
    </row>
    <row r="554" spans="1:6" x14ac:dyDescent="0.25">
      <c r="A554" s="88" t="s">
        <v>986</v>
      </c>
      <c r="B554" s="88">
        <v>71072</v>
      </c>
      <c r="D554" s="116">
        <v>2627</v>
      </c>
      <c r="E554" s="116" t="s">
        <v>1535</v>
      </c>
      <c r="F554" s="116" t="s">
        <v>1158</v>
      </c>
    </row>
    <row r="555" spans="1:6" x14ac:dyDescent="0.25">
      <c r="A555" s="88" t="s">
        <v>987</v>
      </c>
      <c r="B555" s="88">
        <v>71075</v>
      </c>
      <c r="D555" s="116">
        <v>2627</v>
      </c>
      <c r="E555" s="116" t="s">
        <v>1535</v>
      </c>
      <c r="F555" s="116" t="s">
        <v>1163</v>
      </c>
    </row>
    <row r="556" spans="1:6" x14ac:dyDescent="0.25">
      <c r="A556" s="88" t="s">
        <v>988</v>
      </c>
      <c r="B556" s="88">
        <v>72000</v>
      </c>
      <c r="D556" s="116">
        <v>2729</v>
      </c>
      <c r="E556" s="116" t="s">
        <v>1539</v>
      </c>
      <c r="F556" s="116" t="s">
        <v>1158</v>
      </c>
    </row>
    <row r="557" spans="1:6" x14ac:dyDescent="0.25">
      <c r="A557" s="88" t="s">
        <v>989</v>
      </c>
      <c r="B557" s="88">
        <v>72009</v>
      </c>
      <c r="D557" s="116">
        <v>2653</v>
      </c>
      <c r="E557" s="116" t="s">
        <v>1540</v>
      </c>
      <c r="F557" s="116" t="s">
        <v>1158</v>
      </c>
    </row>
    <row r="558" spans="1:6" x14ac:dyDescent="0.25">
      <c r="A558" s="88" t="s">
        <v>990</v>
      </c>
      <c r="B558" s="88">
        <v>72013</v>
      </c>
      <c r="D558" s="116">
        <v>2650</v>
      </c>
      <c r="E558" s="116" t="s">
        <v>1541</v>
      </c>
      <c r="F558" s="116" t="s">
        <v>1158</v>
      </c>
    </row>
    <row r="559" spans="1:6" x14ac:dyDescent="0.25">
      <c r="A559" s="88" t="s">
        <v>991</v>
      </c>
      <c r="B559" s="88">
        <v>72014</v>
      </c>
      <c r="D559" s="116">
        <v>2650</v>
      </c>
      <c r="E559" s="116" t="s">
        <v>1541</v>
      </c>
      <c r="F559" s="116" t="s">
        <v>1158</v>
      </c>
    </row>
    <row r="560" spans="1:6" x14ac:dyDescent="0.25">
      <c r="A560" s="88" t="s">
        <v>992</v>
      </c>
      <c r="B560" s="88">
        <v>72023</v>
      </c>
      <c r="D560" s="116">
        <v>3691</v>
      </c>
      <c r="E560" s="116" t="s">
        <v>1542</v>
      </c>
      <c r="F560" s="116" t="s">
        <v>1163</v>
      </c>
    </row>
    <row r="561" spans="1:6" x14ac:dyDescent="0.25">
      <c r="A561" s="88" t="s">
        <v>993</v>
      </c>
      <c r="B561" s="88">
        <v>72035</v>
      </c>
      <c r="D561" s="116">
        <v>2650</v>
      </c>
      <c r="E561" s="116" t="s">
        <v>1543</v>
      </c>
      <c r="F561" s="116" t="s">
        <v>1158</v>
      </c>
    </row>
    <row r="562" spans="1:6" x14ac:dyDescent="0.25">
      <c r="A562" s="88" t="s">
        <v>994</v>
      </c>
      <c r="B562" s="88">
        <v>72043</v>
      </c>
      <c r="D562" s="116">
        <v>2653</v>
      </c>
      <c r="E562" s="116" t="s">
        <v>1544</v>
      </c>
      <c r="F562" s="116" t="s">
        <v>1163</v>
      </c>
    </row>
    <row r="563" spans="1:6" x14ac:dyDescent="0.25">
      <c r="A563" s="88" t="s">
        <v>995</v>
      </c>
      <c r="B563" s="88">
        <v>72046</v>
      </c>
      <c r="D563" s="116">
        <v>2720</v>
      </c>
      <c r="E563" s="116" t="s">
        <v>1545</v>
      </c>
      <c r="F563" s="116" t="s">
        <v>1158</v>
      </c>
    </row>
    <row r="564" spans="1:6" x14ac:dyDescent="0.25">
      <c r="A564" s="88" t="s">
        <v>996</v>
      </c>
      <c r="B564" s="88">
        <v>72052</v>
      </c>
      <c r="D564" s="116" t="s">
        <v>1296</v>
      </c>
      <c r="E564" s="116" t="s">
        <v>1546</v>
      </c>
      <c r="F564" s="116" t="s">
        <v>1158</v>
      </c>
    </row>
    <row r="565" spans="1:6" x14ac:dyDescent="0.25">
      <c r="A565" s="88" t="s">
        <v>997</v>
      </c>
      <c r="B565" s="88">
        <v>72056</v>
      </c>
      <c r="D565" s="116">
        <v>2720</v>
      </c>
      <c r="E565" s="116" t="s">
        <v>1547</v>
      </c>
      <c r="F565" s="116" t="s">
        <v>1163</v>
      </c>
    </row>
    <row r="566" spans="1:6" x14ac:dyDescent="0.25">
      <c r="A566" s="88" t="s">
        <v>998</v>
      </c>
      <c r="B566" s="88">
        <v>72059</v>
      </c>
      <c r="D566" s="116">
        <v>2640</v>
      </c>
      <c r="E566" s="116" t="s">
        <v>1548</v>
      </c>
      <c r="F566" s="116" t="s">
        <v>1158</v>
      </c>
    </row>
    <row r="567" spans="1:6" x14ac:dyDescent="0.25">
      <c r="A567" s="88" t="s">
        <v>999</v>
      </c>
      <c r="B567" s="88">
        <v>72060</v>
      </c>
      <c r="D567" s="116">
        <v>2642</v>
      </c>
      <c r="E567" s="116" t="s">
        <v>1549</v>
      </c>
      <c r="F567" s="116" t="s">
        <v>1158</v>
      </c>
    </row>
    <row r="568" spans="1:6" x14ac:dyDescent="0.25">
      <c r="A568" s="88" t="s">
        <v>1000</v>
      </c>
      <c r="B568" s="88">
        <v>72090</v>
      </c>
      <c r="D568" s="116">
        <v>2653</v>
      </c>
      <c r="E568" s="116" t="s">
        <v>1550</v>
      </c>
      <c r="F568" s="116" t="s">
        <v>1158</v>
      </c>
    </row>
    <row r="569" spans="1:6" x14ac:dyDescent="0.25">
      <c r="A569" s="88" t="s">
        <v>1001</v>
      </c>
      <c r="B569" s="88">
        <v>72091</v>
      </c>
      <c r="D569" s="116">
        <v>2629</v>
      </c>
      <c r="E569" s="116" t="s">
        <v>1551</v>
      </c>
      <c r="F569" s="116" t="s">
        <v>1158</v>
      </c>
    </row>
    <row r="570" spans="1:6" x14ac:dyDescent="0.25">
      <c r="A570" s="88" t="s">
        <v>1002</v>
      </c>
      <c r="B570" s="88">
        <v>72097</v>
      </c>
      <c r="D570" s="116">
        <v>2640</v>
      </c>
      <c r="E570" s="116" t="s">
        <v>1552</v>
      </c>
      <c r="F570" s="116" t="s">
        <v>1158</v>
      </c>
    </row>
    <row r="571" spans="1:6" x14ac:dyDescent="0.25">
      <c r="A571" s="88" t="s">
        <v>1003</v>
      </c>
      <c r="B571" s="88">
        <v>72099</v>
      </c>
      <c r="D571" s="116">
        <v>2653</v>
      </c>
      <c r="E571" s="116" t="s">
        <v>1553</v>
      </c>
      <c r="F571" s="116" t="s">
        <v>1158</v>
      </c>
    </row>
    <row r="572" spans="1:6" x14ac:dyDescent="0.25">
      <c r="A572" s="88" t="s">
        <v>1004</v>
      </c>
      <c r="B572" s="88">
        <v>72109</v>
      </c>
      <c r="D572" s="116">
        <v>2642</v>
      </c>
      <c r="E572" s="116" t="s">
        <v>1554</v>
      </c>
      <c r="F572" s="116" t="s">
        <v>1158</v>
      </c>
    </row>
    <row r="573" spans="1:6" x14ac:dyDescent="0.25">
      <c r="A573" s="88" t="s">
        <v>1005</v>
      </c>
      <c r="B573" s="88">
        <v>72111</v>
      </c>
      <c r="D573" s="116">
        <v>2629</v>
      </c>
      <c r="E573" s="116" t="s">
        <v>1551</v>
      </c>
      <c r="F573" s="116" t="s">
        <v>1158</v>
      </c>
    </row>
    <row r="574" spans="1:6" x14ac:dyDescent="0.25">
      <c r="A574" s="88" t="s">
        <v>1006</v>
      </c>
      <c r="B574" s="88">
        <v>72112</v>
      </c>
      <c r="D574" s="116">
        <v>2642</v>
      </c>
      <c r="E574" s="116" t="s">
        <v>1555</v>
      </c>
      <c r="F574" s="116" t="s">
        <v>1158</v>
      </c>
    </row>
    <row r="575" spans="1:6" x14ac:dyDescent="0.25">
      <c r="A575" s="88" t="s">
        <v>1007</v>
      </c>
      <c r="B575" s="88">
        <v>72114</v>
      </c>
      <c r="D575" s="116">
        <v>2642</v>
      </c>
      <c r="E575" s="116" t="s">
        <v>1556</v>
      </c>
      <c r="F575" s="116" t="s">
        <v>1158</v>
      </c>
    </row>
    <row r="576" spans="1:6" x14ac:dyDescent="0.25">
      <c r="A576" s="88" t="s">
        <v>1008</v>
      </c>
      <c r="B576" s="88">
        <v>72115</v>
      </c>
      <c r="D576" s="116">
        <v>2642</v>
      </c>
      <c r="E576" s="116" t="s">
        <v>1556</v>
      </c>
      <c r="F576" s="116" t="s">
        <v>1158</v>
      </c>
    </row>
    <row r="577" spans="1:6" x14ac:dyDescent="0.25">
      <c r="A577" s="88" t="s">
        <v>1009</v>
      </c>
      <c r="B577" s="88">
        <v>72116</v>
      </c>
      <c r="D577" s="116">
        <v>2642</v>
      </c>
      <c r="E577" s="116" t="s">
        <v>1555</v>
      </c>
      <c r="F577" s="116" t="s">
        <v>1158</v>
      </c>
    </row>
    <row r="578" spans="1:6" x14ac:dyDescent="0.25">
      <c r="A578" s="88" t="s">
        <v>1010</v>
      </c>
      <c r="B578" s="88">
        <v>72117</v>
      </c>
      <c r="D578" s="116">
        <v>2627</v>
      </c>
      <c r="E578" s="116" t="s">
        <v>1535</v>
      </c>
      <c r="F578" s="116" t="s">
        <v>1158</v>
      </c>
    </row>
    <row r="579" spans="1:6" x14ac:dyDescent="0.25">
      <c r="A579" s="88" t="s">
        <v>1011</v>
      </c>
      <c r="B579" s="88">
        <v>72119</v>
      </c>
      <c r="D579" s="116">
        <v>2642</v>
      </c>
      <c r="E579" s="116" t="s">
        <v>1555</v>
      </c>
      <c r="F579" s="116" t="s">
        <v>1158</v>
      </c>
    </row>
    <row r="580" spans="1:6" x14ac:dyDescent="0.25">
      <c r="A580" s="88" t="s">
        <v>1012</v>
      </c>
      <c r="B580" s="88">
        <v>72120</v>
      </c>
      <c r="D580" s="116">
        <v>2642</v>
      </c>
      <c r="E580" s="116" t="s">
        <v>1556</v>
      </c>
      <c r="F580" s="116" t="s">
        <v>1158</v>
      </c>
    </row>
    <row r="581" spans="1:6" x14ac:dyDescent="0.25">
      <c r="A581" s="88" t="s">
        <v>1013</v>
      </c>
      <c r="B581" s="88">
        <v>72140</v>
      </c>
      <c r="D581" s="116">
        <v>2642</v>
      </c>
      <c r="E581" s="116" t="s">
        <v>1554</v>
      </c>
      <c r="F581" s="116" t="s">
        <v>1158</v>
      </c>
    </row>
    <row r="582" spans="1:6" x14ac:dyDescent="0.25">
      <c r="A582" s="88" t="s">
        <v>1014</v>
      </c>
      <c r="B582" s="88">
        <v>72146</v>
      </c>
      <c r="D582" s="116">
        <v>2640</v>
      </c>
      <c r="E582" s="116" t="s">
        <v>1552</v>
      </c>
      <c r="F582" s="116" t="s">
        <v>1158</v>
      </c>
    </row>
    <row r="583" spans="1:6" x14ac:dyDescent="0.25">
      <c r="A583" s="88" t="s">
        <v>1015</v>
      </c>
      <c r="B583" s="88">
        <v>72150</v>
      </c>
      <c r="D583" s="116">
        <v>2651</v>
      </c>
      <c r="E583" s="116" t="s">
        <v>1557</v>
      </c>
      <c r="F583" s="116" t="s">
        <v>1163</v>
      </c>
    </row>
    <row r="584" spans="1:6" x14ac:dyDescent="0.25">
      <c r="A584" s="88" t="s">
        <v>1016</v>
      </c>
      <c r="B584" s="88">
        <v>72151</v>
      </c>
      <c r="D584" s="116">
        <v>2650</v>
      </c>
      <c r="E584" s="116" t="s">
        <v>1558</v>
      </c>
      <c r="F584" s="116" t="s">
        <v>1158</v>
      </c>
    </row>
    <row r="585" spans="1:6" x14ac:dyDescent="0.25">
      <c r="A585" s="88" t="s">
        <v>1017</v>
      </c>
      <c r="B585" s="88">
        <v>72152</v>
      </c>
      <c r="D585" s="116">
        <v>2720</v>
      </c>
      <c r="E585" s="116" t="s">
        <v>1559</v>
      </c>
      <c r="F585" s="116" t="s">
        <v>1158</v>
      </c>
    </row>
    <row r="586" spans="1:6" x14ac:dyDescent="0.25">
      <c r="A586" s="88" t="s">
        <v>1018</v>
      </c>
      <c r="B586" s="88">
        <v>72159</v>
      </c>
      <c r="D586" s="116">
        <v>2648</v>
      </c>
      <c r="E586" s="116" t="s">
        <v>1560</v>
      </c>
      <c r="F586" s="116" t="s">
        <v>1158</v>
      </c>
    </row>
    <row r="587" spans="1:6" x14ac:dyDescent="0.25">
      <c r="A587" s="88" t="s">
        <v>1019</v>
      </c>
      <c r="B587" s="88">
        <v>72160</v>
      </c>
      <c r="D587" s="116">
        <v>2640</v>
      </c>
      <c r="E587" s="116" t="s">
        <v>1552</v>
      </c>
      <c r="F587" s="116" t="s">
        <v>1163</v>
      </c>
    </row>
    <row r="588" spans="1:6" x14ac:dyDescent="0.25">
      <c r="A588" s="88" t="s">
        <v>1020</v>
      </c>
      <c r="B588" s="88">
        <v>72161</v>
      </c>
      <c r="D588" s="116">
        <v>2629</v>
      </c>
      <c r="E588" s="116" t="s">
        <v>1551</v>
      </c>
      <c r="F588" s="116" t="s">
        <v>1163</v>
      </c>
    </row>
    <row r="589" spans="1:6" x14ac:dyDescent="0.25">
      <c r="A589" s="88" t="s">
        <v>1021</v>
      </c>
      <c r="B589" s="88">
        <v>72162</v>
      </c>
      <c r="D589" s="116">
        <v>2642</v>
      </c>
      <c r="E589" s="116" t="s">
        <v>1549</v>
      </c>
      <c r="F589" s="116" t="s">
        <v>1163</v>
      </c>
    </row>
    <row r="590" spans="1:6" x14ac:dyDescent="0.25">
      <c r="A590" s="88" t="s">
        <v>1022</v>
      </c>
      <c r="B590" s="88">
        <v>72163</v>
      </c>
      <c r="D590" s="116">
        <v>2653</v>
      </c>
      <c r="E590" s="116" t="s">
        <v>1553</v>
      </c>
      <c r="F590" s="116" t="s">
        <v>1158</v>
      </c>
    </row>
    <row r="591" spans="1:6" x14ac:dyDescent="0.25">
      <c r="A591" s="88" t="s">
        <v>1023</v>
      </c>
      <c r="B591" s="88">
        <v>73007</v>
      </c>
      <c r="D591" s="116">
        <v>2582</v>
      </c>
      <c r="E591" s="116" t="s">
        <v>1561</v>
      </c>
      <c r="F591" s="116" t="s">
        <v>1163</v>
      </c>
    </row>
    <row r="592" spans="1:6" x14ac:dyDescent="0.25">
      <c r="A592" s="88" t="s">
        <v>1024</v>
      </c>
      <c r="B592" s="88">
        <v>73009</v>
      </c>
      <c r="D592" s="116">
        <v>2590</v>
      </c>
      <c r="E592" s="116" t="s">
        <v>1562</v>
      </c>
      <c r="F592" s="116" t="s">
        <v>1158</v>
      </c>
    </row>
    <row r="593" spans="1:6" x14ac:dyDescent="0.25">
      <c r="A593" s="88" t="s">
        <v>1025</v>
      </c>
      <c r="B593" s="88">
        <v>73014</v>
      </c>
      <c r="D593" s="116">
        <v>2810</v>
      </c>
      <c r="E593" s="116" t="s">
        <v>1563</v>
      </c>
      <c r="F593" s="116" t="s">
        <v>1163</v>
      </c>
    </row>
    <row r="594" spans="1:6" x14ac:dyDescent="0.25">
      <c r="A594" s="88" t="s">
        <v>1026</v>
      </c>
      <c r="B594" s="88">
        <v>73016</v>
      </c>
      <c r="D594" s="116">
        <v>2587</v>
      </c>
      <c r="E594" s="116" t="s">
        <v>1564</v>
      </c>
      <c r="F594" s="116" t="s">
        <v>1158</v>
      </c>
    </row>
    <row r="595" spans="1:6" x14ac:dyDescent="0.25">
      <c r="A595" s="88" t="s">
        <v>1027</v>
      </c>
      <c r="B595" s="88">
        <v>73019</v>
      </c>
      <c r="D595" s="116">
        <v>2663</v>
      </c>
      <c r="E595" s="116" t="s">
        <v>1565</v>
      </c>
      <c r="F595" s="116" t="s">
        <v>1158</v>
      </c>
    </row>
    <row r="596" spans="1:6" x14ac:dyDescent="0.25">
      <c r="A596" s="88" t="s">
        <v>1028</v>
      </c>
      <c r="B596" s="88">
        <v>73032</v>
      </c>
      <c r="D596" s="116">
        <v>2721</v>
      </c>
      <c r="E596" s="116" t="s">
        <v>1566</v>
      </c>
      <c r="F596" s="116" t="s">
        <v>1158</v>
      </c>
    </row>
    <row r="597" spans="1:6" x14ac:dyDescent="0.25">
      <c r="A597" s="88" t="s">
        <v>1029</v>
      </c>
      <c r="B597" s="88">
        <v>73038</v>
      </c>
      <c r="D597" s="116">
        <v>2666</v>
      </c>
      <c r="E597" s="116" t="s">
        <v>1567</v>
      </c>
      <c r="F597" s="116" t="s">
        <v>1158</v>
      </c>
    </row>
    <row r="598" spans="1:6" x14ac:dyDescent="0.25">
      <c r="A598" s="88" t="s">
        <v>1030</v>
      </c>
      <c r="B598" s="88">
        <v>73054</v>
      </c>
      <c r="D598" s="116">
        <v>2671</v>
      </c>
      <c r="E598" s="116" t="s">
        <v>1568</v>
      </c>
      <c r="F598" s="116" t="s">
        <v>1158</v>
      </c>
    </row>
    <row r="599" spans="1:6" x14ac:dyDescent="0.25">
      <c r="A599" s="88" t="s">
        <v>1031</v>
      </c>
      <c r="B599" s="88">
        <v>73056</v>
      </c>
      <c r="D599" s="116">
        <v>2594</v>
      </c>
      <c r="E599" s="116" t="s">
        <v>1569</v>
      </c>
      <c r="F599" s="116" t="s">
        <v>1158</v>
      </c>
    </row>
    <row r="600" spans="1:6" x14ac:dyDescent="0.25">
      <c r="A600" s="88" t="s">
        <v>1032</v>
      </c>
      <c r="B600" s="88">
        <v>73108</v>
      </c>
      <c r="D600" s="116">
        <v>2722</v>
      </c>
      <c r="E600" s="116" t="s">
        <v>1570</v>
      </c>
      <c r="F600" s="116" t="s">
        <v>1158</v>
      </c>
    </row>
    <row r="601" spans="1:6" x14ac:dyDescent="0.25">
      <c r="A601" s="88" t="s">
        <v>1033</v>
      </c>
      <c r="B601" s="88">
        <v>73118</v>
      </c>
      <c r="D601" s="116">
        <v>2590</v>
      </c>
      <c r="E601" s="116" t="s">
        <v>1562</v>
      </c>
      <c r="F601" s="116" t="s">
        <v>1158</v>
      </c>
    </row>
    <row r="602" spans="1:6" x14ac:dyDescent="0.25">
      <c r="A602" s="88" t="s">
        <v>1034</v>
      </c>
      <c r="B602" s="88">
        <v>73125</v>
      </c>
      <c r="D602" s="116">
        <v>2722</v>
      </c>
      <c r="E602" s="116" t="s">
        <v>1570</v>
      </c>
      <c r="F602" s="116" t="s">
        <v>1158</v>
      </c>
    </row>
    <row r="603" spans="1:6" x14ac:dyDescent="0.25">
      <c r="A603" s="88" t="s">
        <v>1035</v>
      </c>
      <c r="B603" s="88">
        <v>73127</v>
      </c>
      <c r="D603" s="116">
        <v>2678</v>
      </c>
      <c r="E603" s="116" t="s">
        <v>1571</v>
      </c>
      <c r="F603" s="116" t="s">
        <v>1158</v>
      </c>
    </row>
    <row r="604" spans="1:6" x14ac:dyDescent="0.25">
      <c r="A604" s="88" t="s">
        <v>1036</v>
      </c>
      <c r="B604" s="88">
        <v>73128</v>
      </c>
      <c r="D604" s="116">
        <v>2722</v>
      </c>
      <c r="E604" s="116" t="s">
        <v>1572</v>
      </c>
      <c r="F604" s="116" t="s">
        <v>1158</v>
      </c>
    </row>
    <row r="605" spans="1:6" x14ac:dyDescent="0.25">
      <c r="A605" s="88" t="s">
        <v>1037</v>
      </c>
      <c r="B605" s="88">
        <v>73138</v>
      </c>
      <c r="D605" s="116">
        <v>2594</v>
      </c>
      <c r="E605" s="116" t="s">
        <v>1573</v>
      </c>
      <c r="F605" s="116" t="s">
        <v>1163</v>
      </c>
    </row>
    <row r="606" spans="1:6" x14ac:dyDescent="0.25">
      <c r="A606" s="88" t="s">
        <v>1038</v>
      </c>
      <c r="B606" s="88">
        <v>73141</v>
      </c>
      <c r="D606" s="116">
        <v>2722</v>
      </c>
      <c r="E606" s="116" t="s">
        <v>1570</v>
      </c>
      <c r="F606" s="116" t="s">
        <v>1163</v>
      </c>
    </row>
    <row r="607" spans="1:6" x14ac:dyDescent="0.25">
      <c r="A607" s="88" t="s">
        <v>1039</v>
      </c>
      <c r="B607" s="88">
        <v>73142</v>
      </c>
      <c r="D607" s="116">
        <v>2590</v>
      </c>
      <c r="E607" s="116" t="s">
        <v>1562</v>
      </c>
      <c r="F607" s="116" t="s">
        <v>1163</v>
      </c>
    </row>
    <row r="608" spans="1:6" x14ac:dyDescent="0.25">
      <c r="A608" s="88" t="s">
        <v>1040</v>
      </c>
      <c r="B608" s="88">
        <v>73151</v>
      </c>
      <c r="D608" s="116">
        <v>2666</v>
      </c>
      <c r="E608" s="116" t="s">
        <v>1567</v>
      </c>
      <c r="F608" s="116" t="s">
        <v>1158</v>
      </c>
    </row>
    <row r="609" spans="1:6" x14ac:dyDescent="0.25">
      <c r="A609" s="88" t="s">
        <v>1041</v>
      </c>
      <c r="B609" s="88">
        <v>74000</v>
      </c>
      <c r="D609" s="116">
        <v>2665</v>
      </c>
      <c r="E609" s="116" t="s">
        <v>1574</v>
      </c>
      <c r="F609" s="116" t="s">
        <v>1158</v>
      </c>
    </row>
    <row r="610" spans="1:6" x14ac:dyDescent="0.25">
      <c r="A610" s="88" t="s">
        <v>1042</v>
      </c>
      <c r="B610" s="88">
        <v>74009</v>
      </c>
      <c r="D610" s="116">
        <v>2712</v>
      </c>
      <c r="E610" s="116" t="s">
        <v>1575</v>
      </c>
      <c r="F610" s="116" t="s">
        <v>1158</v>
      </c>
    </row>
    <row r="611" spans="1:6" x14ac:dyDescent="0.25">
      <c r="A611" s="88" t="s">
        <v>1043</v>
      </c>
      <c r="B611" s="88">
        <v>74023</v>
      </c>
      <c r="D611" s="116">
        <v>2713</v>
      </c>
      <c r="E611" s="116" t="s">
        <v>1576</v>
      </c>
      <c r="F611" s="116" t="s">
        <v>1158</v>
      </c>
    </row>
    <row r="612" spans="1:6" x14ac:dyDescent="0.25">
      <c r="A612" s="88" t="s">
        <v>1044</v>
      </c>
      <c r="B612" s="88">
        <v>74034</v>
      </c>
      <c r="D612" s="116">
        <v>2646</v>
      </c>
      <c r="E612" s="116" t="s">
        <v>1577</v>
      </c>
      <c r="F612" s="116" t="s">
        <v>1163</v>
      </c>
    </row>
    <row r="613" spans="1:6" x14ac:dyDescent="0.25">
      <c r="A613" s="88" t="s">
        <v>1045</v>
      </c>
      <c r="B613" s="88">
        <v>74037</v>
      </c>
      <c r="D613" s="116">
        <v>2703</v>
      </c>
      <c r="E613" s="116" t="s">
        <v>1578</v>
      </c>
      <c r="F613" s="116" t="s">
        <v>1163</v>
      </c>
    </row>
    <row r="614" spans="1:6" x14ac:dyDescent="0.25">
      <c r="A614" s="88" t="s">
        <v>1046</v>
      </c>
      <c r="B614" s="88">
        <v>74039</v>
      </c>
      <c r="D614" s="116">
        <v>2710</v>
      </c>
      <c r="E614" s="116" t="s">
        <v>1579</v>
      </c>
      <c r="F614" s="116" t="s">
        <v>1158</v>
      </c>
    </row>
    <row r="615" spans="1:6" x14ac:dyDescent="0.25">
      <c r="A615" s="88" t="s">
        <v>1047</v>
      </c>
      <c r="B615" s="88">
        <v>74062</v>
      </c>
      <c r="D615" s="116">
        <v>2705</v>
      </c>
      <c r="E615" s="116" t="s">
        <v>1580</v>
      </c>
      <c r="F615" s="116" t="s">
        <v>1158</v>
      </c>
    </row>
    <row r="616" spans="1:6" x14ac:dyDescent="0.25">
      <c r="A616" s="88" t="s">
        <v>1048</v>
      </c>
      <c r="B616" s="88">
        <v>74069</v>
      </c>
      <c r="D616" s="116">
        <v>2710</v>
      </c>
      <c r="E616" s="116" t="s">
        <v>1581</v>
      </c>
      <c r="F616" s="116" t="s">
        <v>1158</v>
      </c>
    </row>
    <row r="617" spans="1:6" x14ac:dyDescent="0.25">
      <c r="A617" s="88" t="s">
        <v>1049</v>
      </c>
      <c r="B617" s="88">
        <v>74077</v>
      </c>
      <c r="D617" s="116">
        <v>2731</v>
      </c>
      <c r="E617" s="116" t="s">
        <v>1582</v>
      </c>
      <c r="F617" s="116" t="s">
        <v>1158</v>
      </c>
    </row>
    <row r="618" spans="1:6" x14ac:dyDescent="0.25">
      <c r="A618" s="88" t="s">
        <v>1050</v>
      </c>
      <c r="B618" s="88">
        <v>74082</v>
      </c>
      <c r="D618" s="116">
        <v>2700</v>
      </c>
      <c r="E618" s="116" t="s">
        <v>1583</v>
      </c>
      <c r="F618" s="116" t="s">
        <v>1158</v>
      </c>
    </row>
    <row r="619" spans="1:6" x14ac:dyDescent="0.25">
      <c r="A619" s="88" t="s">
        <v>1051</v>
      </c>
      <c r="B619" s="88">
        <v>74083</v>
      </c>
      <c r="D619" s="116">
        <v>2700</v>
      </c>
      <c r="E619" s="116" t="s">
        <v>1583</v>
      </c>
      <c r="F619" s="116" t="s">
        <v>1158</v>
      </c>
    </row>
    <row r="620" spans="1:6" x14ac:dyDescent="0.25">
      <c r="A620" s="88" t="s">
        <v>1052</v>
      </c>
      <c r="B620" s="88">
        <v>74093</v>
      </c>
      <c r="D620" s="116">
        <v>2713</v>
      </c>
      <c r="E620" s="116" t="s">
        <v>1576</v>
      </c>
      <c r="F620" s="116" t="s">
        <v>1158</v>
      </c>
    </row>
    <row r="621" spans="1:6" x14ac:dyDescent="0.25">
      <c r="A621" s="88" t="s">
        <v>1053</v>
      </c>
      <c r="B621" s="88">
        <v>74106</v>
      </c>
      <c r="D621" s="116">
        <v>2714</v>
      </c>
      <c r="E621" s="116" t="s">
        <v>1584</v>
      </c>
      <c r="F621" s="116" t="s">
        <v>1163</v>
      </c>
    </row>
    <row r="622" spans="1:6" x14ac:dyDescent="0.25">
      <c r="A622" s="88" t="s">
        <v>1054</v>
      </c>
      <c r="B622" s="88">
        <v>74110</v>
      </c>
      <c r="D622" s="116">
        <v>2645</v>
      </c>
      <c r="E622" s="116" t="s">
        <v>1585</v>
      </c>
      <c r="F622" s="116" t="s">
        <v>1158</v>
      </c>
    </row>
    <row r="623" spans="1:6" x14ac:dyDescent="0.25">
      <c r="A623" s="88" t="s">
        <v>1055</v>
      </c>
      <c r="B623" s="88">
        <v>74114</v>
      </c>
      <c r="D623" s="116">
        <v>2650</v>
      </c>
      <c r="E623" s="116" t="s">
        <v>1586</v>
      </c>
      <c r="F623" s="116" t="s">
        <v>1158</v>
      </c>
    </row>
    <row r="624" spans="1:6" x14ac:dyDescent="0.25">
      <c r="A624" s="88" t="s">
        <v>1056</v>
      </c>
      <c r="B624" s="88">
        <v>74128</v>
      </c>
      <c r="D624" s="116">
        <v>2710</v>
      </c>
      <c r="E624" s="116" t="s">
        <v>1587</v>
      </c>
      <c r="F624" s="116" t="s">
        <v>1158</v>
      </c>
    </row>
    <row r="625" spans="1:6" x14ac:dyDescent="0.25">
      <c r="A625" s="88" t="s">
        <v>1057</v>
      </c>
      <c r="B625" s="88">
        <v>74148</v>
      </c>
      <c r="D625" s="116">
        <v>2700</v>
      </c>
      <c r="E625" s="116" t="s">
        <v>1583</v>
      </c>
      <c r="F625" s="116" t="s">
        <v>1163</v>
      </c>
    </row>
    <row r="626" spans="1:6" x14ac:dyDescent="0.25">
      <c r="A626" s="88" t="s">
        <v>1058</v>
      </c>
      <c r="B626" s="88">
        <v>74210</v>
      </c>
      <c r="D626" s="116">
        <v>2710</v>
      </c>
      <c r="E626" s="116" t="s">
        <v>1587</v>
      </c>
      <c r="F626" s="116" t="s">
        <v>1158</v>
      </c>
    </row>
    <row r="627" spans="1:6" x14ac:dyDescent="0.25">
      <c r="A627" s="88" t="s">
        <v>1059</v>
      </c>
      <c r="B627" s="88">
        <v>74211</v>
      </c>
      <c r="D627" s="116">
        <v>2714</v>
      </c>
      <c r="E627" s="116" t="s">
        <v>1584</v>
      </c>
      <c r="F627" s="116" t="s">
        <v>1158</v>
      </c>
    </row>
    <row r="628" spans="1:6" x14ac:dyDescent="0.25">
      <c r="A628" s="88" t="s">
        <v>1060</v>
      </c>
      <c r="B628" s="88">
        <v>74221</v>
      </c>
      <c r="D628" s="116">
        <v>2700</v>
      </c>
      <c r="E628" s="116" t="s">
        <v>1583</v>
      </c>
      <c r="F628" s="116" t="s">
        <v>1163</v>
      </c>
    </row>
    <row r="629" spans="1:6" x14ac:dyDescent="0.25">
      <c r="A629" s="88" t="s">
        <v>1061</v>
      </c>
      <c r="B629" s="88">
        <v>74249</v>
      </c>
      <c r="D629" s="116">
        <v>2707</v>
      </c>
      <c r="E629" s="116" t="s">
        <v>1588</v>
      </c>
      <c r="F629" s="116" t="s">
        <v>1163</v>
      </c>
    </row>
    <row r="630" spans="1:6" x14ac:dyDescent="0.25">
      <c r="A630" s="88" t="s">
        <v>1062</v>
      </c>
      <c r="B630" s="88">
        <v>74253</v>
      </c>
      <c r="D630" s="116">
        <v>2713</v>
      </c>
      <c r="E630" s="116" t="s">
        <v>1576</v>
      </c>
      <c r="F630" s="116" t="s">
        <v>1158</v>
      </c>
    </row>
    <row r="631" spans="1:6" x14ac:dyDescent="0.25">
      <c r="A631" s="88" t="s">
        <v>1063</v>
      </c>
      <c r="B631" s="88">
        <v>74258</v>
      </c>
      <c r="D631" s="116">
        <v>2710</v>
      </c>
      <c r="E631" s="116" t="s">
        <v>1587</v>
      </c>
      <c r="F631" s="116" t="s">
        <v>1163</v>
      </c>
    </row>
    <row r="632" spans="1:6" x14ac:dyDescent="0.25">
      <c r="A632" s="88" t="s">
        <v>1064</v>
      </c>
      <c r="B632" s="88">
        <v>75008</v>
      </c>
      <c r="D632" s="116">
        <v>2672</v>
      </c>
      <c r="E632" s="116" t="s">
        <v>1589</v>
      </c>
      <c r="F632" s="116" t="s">
        <v>1158</v>
      </c>
    </row>
    <row r="633" spans="1:6" x14ac:dyDescent="0.25">
      <c r="A633" s="88" t="s">
        <v>1065</v>
      </c>
      <c r="B633" s="88">
        <v>75019</v>
      </c>
      <c r="D633" s="116">
        <v>2711</v>
      </c>
      <c r="E633" s="116" t="s">
        <v>1590</v>
      </c>
      <c r="F633" s="116" t="s">
        <v>1163</v>
      </c>
    </row>
    <row r="634" spans="1:6" x14ac:dyDescent="0.25">
      <c r="A634" s="88" t="s">
        <v>1066</v>
      </c>
      <c r="B634" s="88">
        <v>75031</v>
      </c>
      <c r="D634" s="116">
        <v>2711</v>
      </c>
      <c r="E634" s="116" t="s">
        <v>1590</v>
      </c>
      <c r="F634" s="116" t="s">
        <v>1163</v>
      </c>
    </row>
    <row r="635" spans="1:6" x14ac:dyDescent="0.25">
      <c r="A635" s="88" t="s">
        <v>1067</v>
      </c>
      <c r="B635" s="88">
        <v>75032</v>
      </c>
      <c r="D635" s="116">
        <v>2675</v>
      </c>
      <c r="E635" s="116" t="s">
        <v>1591</v>
      </c>
      <c r="F635" s="116" t="s">
        <v>1158</v>
      </c>
    </row>
    <row r="636" spans="1:6" x14ac:dyDescent="0.25">
      <c r="A636" s="88" t="s">
        <v>1068</v>
      </c>
      <c r="B636" s="88">
        <v>75039</v>
      </c>
      <c r="D636" s="116">
        <v>2672</v>
      </c>
      <c r="E636" s="116" t="s">
        <v>1589</v>
      </c>
      <c r="F636" s="116" t="s">
        <v>1158</v>
      </c>
    </row>
    <row r="637" spans="1:6" x14ac:dyDescent="0.25">
      <c r="A637" s="88" t="s">
        <v>1069</v>
      </c>
      <c r="B637" s="88">
        <v>75041</v>
      </c>
      <c r="D637" s="116">
        <v>2680</v>
      </c>
      <c r="E637" s="116" t="s">
        <v>1592</v>
      </c>
      <c r="F637" s="116" t="s">
        <v>1163</v>
      </c>
    </row>
    <row r="638" spans="1:6" x14ac:dyDescent="0.25">
      <c r="A638" s="88" t="s">
        <v>1070</v>
      </c>
      <c r="B638" s="88">
        <v>75046</v>
      </c>
      <c r="D638" s="116">
        <v>2733</v>
      </c>
      <c r="E638" s="116" t="s">
        <v>1593</v>
      </c>
      <c r="F638" s="116" t="s">
        <v>1158</v>
      </c>
    </row>
    <row r="639" spans="1:6" x14ac:dyDescent="0.25">
      <c r="A639" s="88" t="s">
        <v>1071</v>
      </c>
      <c r="B639" s="88">
        <v>75050</v>
      </c>
      <c r="D639" s="116">
        <v>2669</v>
      </c>
      <c r="E639" s="116" t="s">
        <v>1594</v>
      </c>
      <c r="F639" s="116" t="s">
        <v>1158</v>
      </c>
    </row>
    <row r="640" spans="1:6" x14ac:dyDescent="0.25">
      <c r="A640" s="88" t="s">
        <v>1072</v>
      </c>
      <c r="B640" s="88">
        <v>75079</v>
      </c>
      <c r="D640" s="116">
        <v>2681</v>
      </c>
      <c r="E640" s="116" t="s">
        <v>1595</v>
      </c>
      <c r="F640" s="116" t="s">
        <v>1158</v>
      </c>
    </row>
    <row r="641" spans="1:6" x14ac:dyDescent="0.25">
      <c r="A641" s="88" t="s">
        <v>1073</v>
      </c>
      <c r="B641" s="88">
        <v>75086</v>
      </c>
      <c r="D641" s="116">
        <v>2710</v>
      </c>
      <c r="E641" s="116" t="s">
        <v>1596</v>
      </c>
      <c r="F641" s="116" t="s">
        <v>1158</v>
      </c>
    </row>
    <row r="642" spans="1:6" x14ac:dyDescent="0.25">
      <c r="A642" s="88" t="s">
        <v>1074</v>
      </c>
      <c r="B642" s="88">
        <v>75087</v>
      </c>
      <c r="D642" s="116">
        <v>2675</v>
      </c>
      <c r="E642" s="116" t="s">
        <v>1597</v>
      </c>
      <c r="F642" s="116" t="s">
        <v>1158</v>
      </c>
    </row>
    <row r="643" spans="1:6" x14ac:dyDescent="0.25">
      <c r="A643" s="88" t="s">
        <v>1075</v>
      </c>
      <c r="B643" s="88">
        <v>75174</v>
      </c>
      <c r="D643" s="116">
        <v>2680</v>
      </c>
      <c r="E643" s="116" t="s">
        <v>1598</v>
      </c>
      <c r="F643" s="116" t="s">
        <v>1158</v>
      </c>
    </row>
    <row r="644" spans="1:6" x14ac:dyDescent="0.25">
      <c r="A644" s="88" t="s">
        <v>1076</v>
      </c>
      <c r="B644" s="88">
        <v>75175</v>
      </c>
      <c r="D644" s="116">
        <v>2711</v>
      </c>
      <c r="E644" s="116" t="s">
        <v>1590</v>
      </c>
      <c r="F644" s="116" t="s">
        <v>1158</v>
      </c>
    </row>
    <row r="645" spans="1:6" x14ac:dyDescent="0.25">
      <c r="A645" s="88" t="s">
        <v>1077</v>
      </c>
      <c r="B645" s="88">
        <v>200288</v>
      </c>
      <c r="D645" s="116">
        <v>2899</v>
      </c>
      <c r="E645" s="116" t="s">
        <v>1599</v>
      </c>
      <c r="F645" s="116" t="s">
        <v>1158</v>
      </c>
    </row>
    <row r="646" spans="1:6" x14ac:dyDescent="0.25">
      <c r="A646" s="88" t="s">
        <v>1078</v>
      </c>
      <c r="B646" s="88">
        <v>200440</v>
      </c>
      <c r="D646" s="116">
        <v>2898</v>
      </c>
      <c r="E646" s="116" t="s">
        <v>1600</v>
      </c>
      <c r="F646" s="116" t="s">
        <v>1158</v>
      </c>
    </row>
    <row r="647" spans="1:6" x14ac:dyDescent="0.25">
      <c r="A647" s="88" t="s">
        <v>1079</v>
      </c>
      <c r="B647" s="88">
        <v>200715</v>
      </c>
      <c r="D647" s="116">
        <v>2898</v>
      </c>
      <c r="E647" s="116" t="s">
        <v>1600</v>
      </c>
      <c r="F647" s="116" t="s">
        <v>1158</v>
      </c>
    </row>
    <row r="648" spans="1:6" x14ac:dyDescent="0.25">
      <c r="A648" s="88" t="s">
        <v>1080</v>
      </c>
      <c r="B648" s="88">
        <v>200839</v>
      </c>
      <c r="D648" s="116">
        <v>2898</v>
      </c>
      <c r="E648" s="116" t="s">
        <v>1600</v>
      </c>
      <c r="F648" s="116" t="s">
        <v>1158</v>
      </c>
    </row>
    <row r="649" spans="1:6" x14ac:dyDescent="0.25">
      <c r="A649" s="88" t="s">
        <v>1081</v>
      </c>
      <c r="B649" s="88">
        <v>200849</v>
      </c>
      <c r="D649" s="116">
        <v>2899</v>
      </c>
      <c r="E649" s="116" t="s">
        <v>1599</v>
      </c>
      <c r="F649" s="116" t="s">
        <v>1158</v>
      </c>
    </row>
  </sheetData>
  <pageMargins left="0.70866141732283472" right="0.70866141732283472" top="0.74803149606299213" bottom="0.74803149606299213" header="0.31496062992125984" footer="0.31496062992125984"/>
  <pageSetup paperSize="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Cover</vt:lpstr>
      <vt:lpstr>1. Contents</vt:lpstr>
      <vt:lpstr>2. Revenue</vt:lpstr>
      <vt:lpstr>3. Opex</vt:lpstr>
      <vt:lpstr>4. Assets (RAB)</vt:lpstr>
      <vt:lpstr>5. Operational data</vt:lpstr>
      <vt:lpstr>6. Physical assets</vt:lpstr>
      <vt:lpstr>7. Quality of services</vt:lpstr>
      <vt:lpstr>8. Operating environment</vt:lpstr>
      <vt:lpstr>'8. Operating environment'!Print_Area</vt:lpstr>
      <vt:lpstr>'3. Opex'!Print_Titles</vt:lpstr>
      <vt:lpstr>'4. Assets (RAB)'!Print_Titles</vt:lpstr>
    </vt:vector>
  </TitlesOfParts>
  <Company>ACCC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kcheu</dc:creator>
  <cp:lastModifiedBy>Bryant, Anita</cp:lastModifiedBy>
  <cp:lastPrinted>2014-04-24T00:55:00Z</cp:lastPrinted>
  <dcterms:created xsi:type="dcterms:W3CDTF">2013-06-17T05:26:37Z</dcterms:created>
  <dcterms:modified xsi:type="dcterms:W3CDTF">2017-02-20T00:13:51Z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f">
    <vt:lpwstr>H:\TRIMDATA\TRIM\TEMP\HPTRIM.3772\D13 123122  Draft RIN -  TNSP economic benchmarking data template EFA guidelines.XLSX</vt:lpwstr>
  </property>
</Properties>
</file>