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77" documentId="8_{DFED411B-DEBC-4056-91DB-F077F3027AA1}" xr6:coauthVersionLast="47" xr6:coauthVersionMax="47" xr10:uidLastSave="{9CCC8060-B849-4DED-89F6-A9005589E9BC}"/>
  <bookViews>
    <workbookView xWindow="-67320" yWindow="-120" windowWidth="38640" windowHeight="21120" xr2:uid="{B6E171DC-27B4-42E1-918E-7DBA0C5AB84F}"/>
  </bookViews>
  <sheets>
    <sheet name="Profi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9" i="1" l="1"/>
  <c r="BC9" i="1" s="1"/>
  <c r="BA10" i="1"/>
  <c r="BC10" i="1" s="1"/>
  <c r="BA11" i="1"/>
  <c r="BC11" i="1" s="1"/>
  <c r="BA12" i="1"/>
  <c r="BC12" i="1" s="1"/>
  <c r="BA13" i="1"/>
  <c r="BC13" i="1" s="1"/>
  <c r="BA14" i="1"/>
  <c r="BC14" i="1" s="1"/>
  <c r="BA15" i="1"/>
  <c r="BC15" i="1" s="1"/>
  <c r="BA16" i="1"/>
  <c r="BC16" i="1" s="1"/>
  <c r="BA17" i="1"/>
  <c r="BC17" i="1" s="1"/>
  <c r="BA18" i="1"/>
  <c r="BC18" i="1" s="1"/>
  <c r="BA8" i="1"/>
  <c r="BC8" i="1" s="1"/>
</calcChain>
</file>

<file path=xl/sharedStrings.xml><?xml version="1.0" encoding="utf-8"?>
<sst xmlns="http://schemas.openxmlformats.org/spreadsheetml/2006/main" count="73" uniqueCount="18">
  <si>
    <t>to</t>
  </si>
  <si>
    <t>Region</t>
  </si>
  <si>
    <t>Customer Type</t>
  </si>
  <si>
    <t>Ausgrid</t>
  </si>
  <si>
    <t>Endeavour</t>
  </si>
  <si>
    <t>Essential</t>
  </si>
  <si>
    <t>Energex</t>
  </si>
  <si>
    <t>SAPN</t>
  </si>
  <si>
    <t>ToU CL</t>
  </si>
  <si>
    <t>Consumption intervals in Local time</t>
  </si>
  <si>
    <t>Time of Use (ToU) Consumption profiles</t>
  </si>
  <si>
    <t>kWh p.d.</t>
  </si>
  <si>
    <t>d p.a.</t>
  </si>
  <si>
    <t>usage p.a.</t>
  </si>
  <si>
    <t>Default Market Offer: Draft Determination 2026-27</t>
  </si>
  <si>
    <t>Small business ToU</t>
  </si>
  <si>
    <t>Residential ToU</t>
  </si>
  <si>
    <t>DMO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</si>
</sst>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F3FBFF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0" fontId="2" fillId="2" borderId="2" xfId="0" applyNumberFormat="1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20" fontId="2" fillId="2" borderId="8" xfId="0" applyNumberFormat="1" applyFont="1" applyFill="1" applyBorder="1" applyAlignment="1">
      <alignment horizontal="center"/>
    </xf>
    <xf numFmtId="1" fontId="0" fillId="0" borderId="0" xfId="0" applyNumberFormat="1"/>
    <xf numFmtId="0" fontId="2" fillId="0" borderId="5" xfId="0" applyFont="1" applyBorder="1"/>
    <xf numFmtId="0" fontId="2" fillId="0" borderId="8" xfId="0" applyFont="1" applyBorder="1"/>
    <xf numFmtId="0" fontId="2" fillId="2" borderId="0" xfId="0" applyFont="1" applyFill="1" applyAlignment="1">
      <alignment horizontal="center"/>
    </xf>
    <xf numFmtId="0" fontId="1" fillId="3" borderId="0" xfId="0" applyFont="1" applyFill="1"/>
    <xf numFmtId="0" fontId="0" fillId="0" borderId="0" xfId="0" applyAlignment="1">
      <alignment horizontal="center"/>
    </xf>
    <xf numFmtId="1" fontId="1" fillId="3" borderId="0" xfId="0" applyNumberFormat="1" applyFont="1" applyFill="1"/>
    <xf numFmtId="0" fontId="3" fillId="0" borderId="0" xfId="0" applyFont="1" applyAlignment="1">
      <alignment horizontal="center" wrapText="1"/>
    </xf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0" xfId="0" applyNumberFormat="1" applyFont="1"/>
    <xf numFmtId="164" fontId="1" fillId="0" borderId="5" xfId="0" applyNumberFormat="1" applyFont="1" applyBorder="1"/>
    <xf numFmtId="164" fontId="1" fillId="3" borderId="0" xfId="0" applyNumberFormat="1" applyFont="1" applyFill="1"/>
    <xf numFmtId="164" fontId="1" fillId="3" borderId="5" xfId="0" applyNumberFormat="1" applyFont="1" applyFill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0" fillId="0" borderId="0" xfId="0" applyNumberFormat="1"/>
    <xf numFmtId="0" fontId="2" fillId="3" borderId="4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/>
    <xf numFmtId="164" fontId="7" fillId="3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A892-673A-4267-AA58-51F3BE67C4FF}">
  <dimension ref="B1:BC33"/>
  <sheetViews>
    <sheetView tabSelected="1" zoomScale="130" zoomScaleNormal="130" workbookViewId="0">
      <selection activeCell="D8" sqref="D8"/>
    </sheetView>
  </sheetViews>
  <sheetFormatPr defaultRowHeight="15" x14ac:dyDescent="0.25"/>
  <cols>
    <col min="2" max="2" width="10.42578125" bestFit="1" customWidth="1"/>
    <col min="3" max="3" width="35.85546875" customWidth="1"/>
    <col min="7" max="7" width="9.140625" customWidth="1"/>
    <col min="52" max="52" width="4.140625" customWidth="1"/>
    <col min="56" max="56" width="9.42578125" customWidth="1"/>
  </cols>
  <sheetData>
    <row r="1" spans="2:55" ht="56.25" customHeight="1" x14ac:dyDescent="0.5">
      <c r="B1" s="36" t="s">
        <v>14</v>
      </c>
      <c r="C1" s="36"/>
      <c r="D1" s="35"/>
      <c r="E1" s="35"/>
      <c r="F1" s="35"/>
      <c r="G1" s="35"/>
      <c r="H1" s="35"/>
      <c r="I1" s="35"/>
      <c r="J1" s="14"/>
    </row>
    <row r="2" spans="2:55" ht="23.25" x14ac:dyDescent="0.35">
      <c r="B2" s="33" t="s">
        <v>10</v>
      </c>
      <c r="C2" s="33"/>
      <c r="D2" s="33"/>
      <c r="E2" s="33"/>
      <c r="F2" s="33"/>
      <c r="G2" s="33"/>
      <c r="H2" s="33"/>
      <c r="I2" s="33"/>
      <c r="J2" s="33"/>
    </row>
    <row r="3" spans="2:55" x14ac:dyDescent="0.25">
      <c r="B3" s="34" t="s">
        <v>9</v>
      </c>
      <c r="C3" s="34"/>
      <c r="D3" s="34"/>
      <c r="E3" s="34"/>
      <c r="F3" s="34"/>
      <c r="G3" s="34"/>
      <c r="H3" s="34"/>
      <c r="I3" s="34"/>
      <c r="J3" s="3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2:55" ht="7.5" customHeight="1" thickBot="1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2:55" x14ac:dyDescent="0.25">
      <c r="B5" s="27" t="s">
        <v>1</v>
      </c>
      <c r="C5" s="30" t="s">
        <v>2</v>
      </c>
      <c r="D5" s="2">
        <v>0</v>
      </c>
      <c r="E5" s="2">
        <v>2.0833333333333332E-2</v>
      </c>
      <c r="F5" s="2">
        <v>4.1666666666666699E-2</v>
      </c>
      <c r="G5" s="2">
        <v>6.25E-2</v>
      </c>
      <c r="H5" s="2">
        <v>8.3333333333333301E-2</v>
      </c>
      <c r="I5" s="2">
        <v>0.104166666666667</v>
      </c>
      <c r="J5" s="2">
        <v>0.125</v>
      </c>
      <c r="K5" s="2">
        <v>0.14583333333333301</v>
      </c>
      <c r="L5" s="2">
        <v>0.16666666666666699</v>
      </c>
      <c r="M5" s="2">
        <v>0.1875</v>
      </c>
      <c r="N5" s="2">
        <v>0.20833333333333301</v>
      </c>
      <c r="O5" s="2">
        <v>0.22916666666666699</v>
      </c>
      <c r="P5" s="2">
        <v>0.25</v>
      </c>
      <c r="Q5" s="2">
        <v>0.27083333333333298</v>
      </c>
      <c r="R5" s="2">
        <v>0.29166666666666702</v>
      </c>
      <c r="S5" s="2">
        <v>0.3125</v>
      </c>
      <c r="T5" s="2">
        <v>0.33333333333333298</v>
      </c>
      <c r="U5" s="2">
        <v>0.35416666666666702</v>
      </c>
      <c r="V5" s="2">
        <v>0.375</v>
      </c>
      <c r="W5" s="2">
        <v>0.39583333333333298</v>
      </c>
      <c r="X5" s="2">
        <v>0.41666666666666702</v>
      </c>
      <c r="Y5" s="2">
        <v>0.4375</v>
      </c>
      <c r="Z5" s="2">
        <v>0.45833333333333298</v>
      </c>
      <c r="AA5" s="2">
        <v>0.47916666666666702</v>
      </c>
      <c r="AB5" s="2">
        <v>0.5</v>
      </c>
      <c r="AC5" s="2">
        <v>0.52083333333333304</v>
      </c>
      <c r="AD5" s="2">
        <v>0.54166666666666696</v>
      </c>
      <c r="AE5" s="2">
        <v>0.5625</v>
      </c>
      <c r="AF5" s="2">
        <v>0.58333333333333304</v>
      </c>
      <c r="AG5" s="2">
        <v>0.60416666666666696</v>
      </c>
      <c r="AH5" s="2">
        <v>0.625</v>
      </c>
      <c r="AI5" s="2">
        <v>0.64583333333333304</v>
      </c>
      <c r="AJ5" s="2">
        <v>0.66666666666666696</v>
      </c>
      <c r="AK5" s="2">
        <v>0.6875</v>
      </c>
      <c r="AL5" s="2">
        <v>0.70833333333333304</v>
      </c>
      <c r="AM5" s="2">
        <v>0.72916666666666696</v>
      </c>
      <c r="AN5" s="2">
        <v>0.75</v>
      </c>
      <c r="AO5" s="2">
        <v>0.77083333333333304</v>
      </c>
      <c r="AP5" s="2">
        <v>0.79166666666666696</v>
      </c>
      <c r="AQ5" s="2">
        <v>0.8125</v>
      </c>
      <c r="AR5" s="2">
        <v>0.83333333333333304</v>
      </c>
      <c r="AS5" s="2">
        <v>0.85416666666666696</v>
      </c>
      <c r="AT5" s="2">
        <v>0.875</v>
      </c>
      <c r="AU5" s="2">
        <v>0.89583333333333304</v>
      </c>
      <c r="AV5" s="2">
        <v>0.91666666666666696</v>
      </c>
      <c r="AW5" s="2">
        <v>0.9375</v>
      </c>
      <c r="AX5" s="2">
        <v>0.95833333333333304</v>
      </c>
      <c r="AY5" s="3">
        <v>0.97916666666666696</v>
      </c>
    </row>
    <row r="6" spans="2:55" x14ac:dyDescent="0.25">
      <c r="B6" s="28"/>
      <c r="C6" s="31"/>
      <c r="D6" s="10" t="s">
        <v>0</v>
      </c>
      <c r="E6" s="10" t="s">
        <v>0</v>
      </c>
      <c r="F6" s="10" t="s">
        <v>0</v>
      </c>
      <c r="G6" s="10" t="s">
        <v>0</v>
      </c>
      <c r="H6" s="10" t="s">
        <v>0</v>
      </c>
      <c r="I6" s="10" t="s">
        <v>0</v>
      </c>
      <c r="J6" s="10" t="s">
        <v>0</v>
      </c>
      <c r="K6" s="10" t="s">
        <v>0</v>
      </c>
      <c r="L6" s="10" t="s">
        <v>0</v>
      </c>
      <c r="M6" s="10" t="s">
        <v>0</v>
      </c>
      <c r="N6" s="10" t="s">
        <v>0</v>
      </c>
      <c r="O6" s="10" t="s">
        <v>0</v>
      </c>
      <c r="P6" s="10" t="s">
        <v>0</v>
      </c>
      <c r="Q6" s="10" t="s">
        <v>0</v>
      </c>
      <c r="R6" s="10" t="s">
        <v>0</v>
      </c>
      <c r="S6" s="10" t="s">
        <v>0</v>
      </c>
      <c r="T6" s="10" t="s">
        <v>0</v>
      </c>
      <c r="U6" s="10" t="s">
        <v>0</v>
      </c>
      <c r="V6" s="10" t="s">
        <v>0</v>
      </c>
      <c r="W6" s="10" t="s">
        <v>0</v>
      </c>
      <c r="X6" s="10" t="s">
        <v>0</v>
      </c>
      <c r="Y6" s="10" t="s">
        <v>0</v>
      </c>
      <c r="Z6" s="10" t="s">
        <v>0</v>
      </c>
      <c r="AA6" s="10" t="s">
        <v>0</v>
      </c>
      <c r="AB6" s="10" t="s">
        <v>0</v>
      </c>
      <c r="AC6" s="10" t="s">
        <v>0</v>
      </c>
      <c r="AD6" s="10" t="s">
        <v>0</v>
      </c>
      <c r="AE6" s="10" t="s">
        <v>0</v>
      </c>
      <c r="AF6" s="10" t="s">
        <v>0</v>
      </c>
      <c r="AG6" s="10" t="s">
        <v>0</v>
      </c>
      <c r="AH6" s="10" t="s">
        <v>0</v>
      </c>
      <c r="AI6" s="10" t="s">
        <v>0</v>
      </c>
      <c r="AJ6" s="10" t="s">
        <v>0</v>
      </c>
      <c r="AK6" s="10" t="s">
        <v>0</v>
      </c>
      <c r="AL6" s="10" t="s">
        <v>0</v>
      </c>
      <c r="AM6" s="10" t="s">
        <v>0</v>
      </c>
      <c r="AN6" s="10" t="s">
        <v>0</v>
      </c>
      <c r="AO6" s="10" t="s">
        <v>0</v>
      </c>
      <c r="AP6" s="10" t="s">
        <v>0</v>
      </c>
      <c r="AQ6" s="10" t="s">
        <v>0</v>
      </c>
      <c r="AR6" s="10" t="s">
        <v>0</v>
      </c>
      <c r="AS6" s="10" t="s">
        <v>0</v>
      </c>
      <c r="AT6" s="10" t="s">
        <v>0</v>
      </c>
      <c r="AU6" s="10" t="s">
        <v>0</v>
      </c>
      <c r="AV6" s="10" t="s">
        <v>0</v>
      </c>
      <c r="AW6" s="10" t="s">
        <v>0</v>
      </c>
      <c r="AX6" s="10" t="s">
        <v>0</v>
      </c>
      <c r="AY6" s="4" t="s">
        <v>0</v>
      </c>
      <c r="BB6" s="37" t="s">
        <v>17</v>
      </c>
      <c r="BC6" s="37"/>
    </row>
    <row r="7" spans="2:55" ht="15.75" thickBot="1" x14ac:dyDescent="0.3">
      <c r="B7" s="29"/>
      <c r="C7" s="32"/>
      <c r="D7" s="5">
        <v>2.0833333333333332E-2</v>
      </c>
      <c r="E7" s="5">
        <v>4.1666666666666699E-2</v>
      </c>
      <c r="F7" s="5">
        <v>6.25E-2</v>
      </c>
      <c r="G7" s="5">
        <v>8.3333333333333301E-2</v>
      </c>
      <c r="H7" s="5">
        <v>0.104166666666667</v>
      </c>
      <c r="I7" s="5">
        <v>0.125</v>
      </c>
      <c r="J7" s="5">
        <v>0.14583333333333301</v>
      </c>
      <c r="K7" s="5">
        <v>0.16666666666666699</v>
      </c>
      <c r="L7" s="5">
        <v>0.1875</v>
      </c>
      <c r="M7" s="5">
        <v>0.20833333333333301</v>
      </c>
      <c r="N7" s="5">
        <v>0.22916666666666699</v>
      </c>
      <c r="O7" s="5">
        <v>0.25</v>
      </c>
      <c r="P7" s="5">
        <v>0.27083333333333298</v>
      </c>
      <c r="Q7" s="5">
        <v>0.29166666666666702</v>
      </c>
      <c r="R7" s="5">
        <v>0.3125</v>
      </c>
      <c r="S7" s="5">
        <v>0.33333333333333298</v>
      </c>
      <c r="T7" s="5">
        <v>0.35416666666666702</v>
      </c>
      <c r="U7" s="5">
        <v>0.375</v>
      </c>
      <c r="V7" s="5">
        <v>0.39583333333333298</v>
      </c>
      <c r="W7" s="5">
        <v>0.41666666666666702</v>
      </c>
      <c r="X7" s="5">
        <v>0.4375</v>
      </c>
      <c r="Y7" s="5">
        <v>0.45833333333333298</v>
      </c>
      <c r="Z7" s="5">
        <v>0.47916666666666702</v>
      </c>
      <c r="AA7" s="5">
        <v>0.5</v>
      </c>
      <c r="AB7" s="5">
        <v>0.52083333333333304</v>
      </c>
      <c r="AC7" s="5">
        <v>0.54166666666666696</v>
      </c>
      <c r="AD7" s="5">
        <v>0.5625</v>
      </c>
      <c r="AE7" s="5">
        <v>0.58333333333333304</v>
      </c>
      <c r="AF7" s="5">
        <v>0.60416666666666696</v>
      </c>
      <c r="AG7" s="5">
        <v>0.625</v>
      </c>
      <c r="AH7" s="5">
        <v>0.64583333333333304</v>
      </c>
      <c r="AI7" s="5">
        <v>0.66666666666666696</v>
      </c>
      <c r="AJ7" s="5">
        <v>0.6875</v>
      </c>
      <c r="AK7" s="5">
        <v>0.70833333333333304</v>
      </c>
      <c r="AL7" s="5">
        <v>0.72916666666666696</v>
      </c>
      <c r="AM7" s="5">
        <v>0.75</v>
      </c>
      <c r="AN7" s="5">
        <v>0.77083333333333304</v>
      </c>
      <c r="AO7" s="5">
        <v>0.79166666666666696</v>
      </c>
      <c r="AP7" s="5">
        <v>0.8125</v>
      </c>
      <c r="AQ7" s="5">
        <v>0.83333333333333304</v>
      </c>
      <c r="AR7" s="5">
        <v>0.85416666666666696</v>
      </c>
      <c r="AS7" s="5">
        <v>0.875</v>
      </c>
      <c r="AT7" s="5">
        <v>0.89583333333333304</v>
      </c>
      <c r="AU7" s="5">
        <v>0.91666666666666696</v>
      </c>
      <c r="AV7" s="5">
        <v>0.9375</v>
      </c>
      <c r="AW7" s="5">
        <v>0.95833333333333304</v>
      </c>
      <c r="AX7" s="5">
        <v>0.97916666666666696</v>
      </c>
      <c r="AY7" s="6">
        <v>0</v>
      </c>
      <c r="BA7" s="12" t="s">
        <v>11</v>
      </c>
      <c r="BB7" s="12" t="s">
        <v>12</v>
      </c>
      <c r="BC7" s="12" t="s">
        <v>13</v>
      </c>
    </row>
    <row r="8" spans="2:55" x14ac:dyDescent="0.25">
      <c r="B8" s="38" t="s">
        <v>3</v>
      </c>
      <c r="C8" s="39" t="s">
        <v>16</v>
      </c>
      <c r="D8" s="15">
        <v>0.16919999999999999</v>
      </c>
      <c r="E8" s="15">
        <v>0.159</v>
      </c>
      <c r="F8" s="15">
        <v>0.1512</v>
      </c>
      <c r="G8" s="15">
        <v>0.14510000000000001</v>
      </c>
      <c r="H8" s="15">
        <v>0.14050000000000001</v>
      </c>
      <c r="I8" s="15">
        <v>0.1371</v>
      </c>
      <c r="J8" s="15">
        <v>0.1351</v>
      </c>
      <c r="K8" s="15">
        <v>0.13420000000000001</v>
      </c>
      <c r="L8" s="15">
        <v>0.1358</v>
      </c>
      <c r="M8" s="15">
        <v>0.13930000000000001</v>
      </c>
      <c r="N8" s="15">
        <v>0.14799999999999999</v>
      </c>
      <c r="O8" s="15">
        <v>0.15989999999999999</v>
      </c>
      <c r="P8" s="15">
        <v>0.17849999999999999</v>
      </c>
      <c r="Q8" s="15">
        <v>0.1976</v>
      </c>
      <c r="R8" s="15">
        <v>0.2165</v>
      </c>
      <c r="S8" s="15">
        <v>0.2261</v>
      </c>
      <c r="T8" s="15">
        <v>0.22950000000000001</v>
      </c>
      <c r="U8" s="15">
        <v>0.22839999999999999</v>
      </c>
      <c r="V8" s="15">
        <v>0.22739999999999999</v>
      </c>
      <c r="W8" s="15">
        <v>0.22620000000000001</v>
      </c>
      <c r="X8" s="15">
        <v>0.22509999999999999</v>
      </c>
      <c r="Y8" s="15">
        <v>0.22509999999999999</v>
      </c>
      <c r="Z8" s="15">
        <v>0.22550000000000001</v>
      </c>
      <c r="AA8" s="15">
        <v>0.22639999999999999</v>
      </c>
      <c r="AB8" s="15">
        <v>0.2276</v>
      </c>
      <c r="AC8" s="15">
        <v>0.22819999999999999</v>
      </c>
      <c r="AD8" s="15">
        <v>0.22850000000000001</v>
      </c>
      <c r="AE8" s="15">
        <v>0.22900000000000001</v>
      </c>
      <c r="AF8" s="15">
        <v>0.2306</v>
      </c>
      <c r="AG8" s="15">
        <v>0.2349</v>
      </c>
      <c r="AH8" s="15">
        <v>0.24099999999999999</v>
      </c>
      <c r="AI8" s="15">
        <v>0.25009999999999999</v>
      </c>
      <c r="AJ8" s="15">
        <v>0.26279999999999998</v>
      </c>
      <c r="AK8" s="15">
        <v>0.27989999999999998</v>
      </c>
      <c r="AL8" s="15">
        <v>0.30130000000000001</v>
      </c>
      <c r="AM8" s="15">
        <v>0.32019999999999998</v>
      </c>
      <c r="AN8" s="15">
        <v>0.3286</v>
      </c>
      <c r="AO8" s="15">
        <v>0.3281</v>
      </c>
      <c r="AP8" s="15">
        <v>0.3226</v>
      </c>
      <c r="AQ8" s="15">
        <v>0.3155</v>
      </c>
      <c r="AR8" s="15">
        <v>0.30609999999999998</v>
      </c>
      <c r="AS8" s="15">
        <v>0.29349999999999998</v>
      </c>
      <c r="AT8" s="15">
        <v>0.2782</v>
      </c>
      <c r="AU8" s="15">
        <v>0.2586</v>
      </c>
      <c r="AV8" s="15">
        <v>0.23780000000000001</v>
      </c>
      <c r="AW8" s="15">
        <v>0.21640000000000001</v>
      </c>
      <c r="AX8" s="15">
        <v>0.1976</v>
      </c>
      <c r="AY8" s="16">
        <v>0.18140000000000001</v>
      </c>
      <c r="BA8" s="23">
        <f>SUM(D8:AY8)</f>
        <v>10.685199999999998</v>
      </c>
      <c r="BB8" s="7">
        <v>365</v>
      </c>
      <c r="BC8" s="7">
        <f>+BB8*BA8</f>
        <v>3900.0979999999995</v>
      </c>
    </row>
    <row r="9" spans="2:55" x14ac:dyDescent="0.25">
      <c r="B9" s="25"/>
      <c r="C9" s="8" t="s">
        <v>15</v>
      </c>
      <c r="D9" s="17">
        <v>0.34720000000000001</v>
      </c>
      <c r="E9" s="17">
        <v>0.3427</v>
      </c>
      <c r="F9" s="17">
        <v>0.3397</v>
      </c>
      <c r="G9" s="17">
        <v>0.33739999999999998</v>
      </c>
      <c r="H9" s="17">
        <v>0.33610000000000001</v>
      </c>
      <c r="I9" s="17">
        <v>0.3352</v>
      </c>
      <c r="J9" s="17">
        <v>0.33639999999999998</v>
      </c>
      <c r="K9" s="17">
        <v>0.33860000000000001</v>
      </c>
      <c r="L9" s="17">
        <v>0.34610000000000002</v>
      </c>
      <c r="M9" s="17">
        <v>0.35699999999999998</v>
      </c>
      <c r="N9" s="17">
        <v>0.37880000000000003</v>
      </c>
      <c r="O9" s="17">
        <v>0.40600000000000003</v>
      </c>
      <c r="P9" s="17">
        <v>0.45350000000000001</v>
      </c>
      <c r="Q9" s="17">
        <v>0.50290000000000001</v>
      </c>
      <c r="R9" s="17">
        <v>0.57210000000000005</v>
      </c>
      <c r="S9" s="17">
        <v>0.64059999999999995</v>
      </c>
      <c r="T9" s="17">
        <v>0.71479999999999999</v>
      </c>
      <c r="U9" s="17">
        <v>0.76780000000000004</v>
      </c>
      <c r="V9" s="17">
        <v>0.81440000000000001</v>
      </c>
      <c r="W9" s="17">
        <v>0.83720000000000006</v>
      </c>
      <c r="X9" s="17">
        <v>0.85560000000000003</v>
      </c>
      <c r="Y9" s="17">
        <v>0.86219999999999997</v>
      </c>
      <c r="Z9" s="17">
        <v>0.86539999999999995</v>
      </c>
      <c r="AA9" s="17">
        <v>0.86309999999999998</v>
      </c>
      <c r="AB9" s="17">
        <v>0.8609</v>
      </c>
      <c r="AC9" s="17">
        <v>0.85550000000000004</v>
      </c>
      <c r="AD9" s="17">
        <v>0.84889999999999999</v>
      </c>
      <c r="AE9" s="17">
        <v>0.8367</v>
      </c>
      <c r="AF9" s="17">
        <v>0.81930000000000003</v>
      </c>
      <c r="AG9" s="17">
        <v>0.79749999999999999</v>
      </c>
      <c r="AH9" s="17">
        <v>0.76980000000000004</v>
      </c>
      <c r="AI9" s="17">
        <v>0.74029999999999996</v>
      </c>
      <c r="AJ9" s="17">
        <v>0.69669999999999999</v>
      </c>
      <c r="AK9" s="17">
        <v>0.65669999999999995</v>
      </c>
      <c r="AL9" s="17">
        <v>0.61670000000000003</v>
      </c>
      <c r="AM9" s="17">
        <v>0.58760000000000001</v>
      </c>
      <c r="AN9" s="17">
        <v>0.56030000000000002</v>
      </c>
      <c r="AO9" s="17">
        <v>0.54120000000000001</v>
      </c>
      <c r="AP9" s="17">
        <v>0.52239999999999998</v>
      </c>
      <c r="AQ9" s="17">
        <v>0.50319999999999998</v>
      </c>
      <c r="AR9" s="17">
        <v>0.47889999999999999</v>
      </c>
      <c r="AS9" s="17">
        <v>0.45390000000000003</v>
      </c>
      <c r="AT9" s="17">
        <v>0.4269</v>
      </c>
      <c r="AU9" s="17">
        <v>0.4037</v>
      </c>
      <c r="AV9" s="17">
        <v>0.38469999999999999</v>
      </c>
      <c r="AW9" s="17">
        <v>0.37109999999999999</v>
      </c>
      <c r="AX9" s="17">
        <v>0.36080000000000001</v>
      </c>
      <c r="AY9" s="18">
        <v>0.35289999999999999</v>
      </c>
      <c r="BA9" s="23">
        <f t="shared" ref="BA9:BA18" si="0">SUM(D9:AY9)</f>
        <v>27.397399999999998</v>
      </c>
      <c r="BB9" s="7">
        <v>365</v>
      </c>
      <c r="BC9" s="7">
        <f>+BB9*BA9</f>
        <v>10000.050999999999</v>
      </c>
    </row>
    <row r="10" spans="2:55" x14ac:dyDescent="0.25">
      <c r="B10" s="24" t="s">
        <v>4</v>
      </c>
      <c r="C10" s="40" t="s">
        <v>16</v>
      </c>
      <c r="D10" s="19">
        <v>0.20080000000000001</v>
      </c>
      <c r="E10" s="19">
        <v>0.1867</v>
      </c>
      <c r="F10" s="19">
        <v>0.17599999999999999</v>
      </c>
      <c r="G10" s="19">
        <v>0.16769999999999999</v>
      </c>
      <c r="H10" s="19">
        <v>0.16200000000000001</v>
      </c>
      <c r="I10" s="19">
        <v>0.1578</v>
      </c>
      <c r="J10" s="19">
        <v>0.15609999999999999</v>
      </c>
      <c r="K10" s="19">
        <v>0.15609999999999999</v>
      </c>
      <c r="L10" s="19">
        <v>0.16</v>
      </c>
      <c r="M10" s="19">
        <v>0.16600000000000001</v>
      </c>
      <c r="N10" s="19">
        <v>0.1787</v>
      </c>
      <c r="O10" s="19">
        <v>0.19489999999999999</v>
      </c>
      <c r="P10" s="19">
        <v>0.21929999999999999</v>
      </c>
      <c r="Q10" s="19">
        <v>0.24399999999999999</v>
      </c>
      <c r="R10" s="19">
        <v>0.2681</v>
      </c>
      <c r="S10" s="19">
        <v>0.27929999999999999</v>
      </c>
      <c r="T10" s="19">
        <v>0.28189999999999998</v>
      </c>
      <c r="U10" s="19">
        <v>0.27879999999999999</v>
      </c>
      <c r="V10" s="19">
        <v>0.27760000000000001</v>
      </c>
      <c r="W10" s="19">
        <v>0.27679999999999999</v>
      </c>
      <c r="X10" s="19">
        <v>0.27639999999999998</v>
      </c>
      <c r="Y10" s="19">
        <v>0.27750000000000002</v>
      </c>
      <c r="Z10" s="19">
        <v>0.2797</v>
      </c>
      <c r="AA10" s="19">
        <v>0.28320000000000001</v>
      </c>
      <c r="AB10" s="19">
        <v>0.2878</v>
      </c>
      <c r="AC10" s="19">
        <v>0.29210000000000003</v>
      </c>
      <c r="AD10" s="19">
        <v>0.29670000000000002</v>
      </c>
      <c r="AE10" s="19">
        <v>0.30099999999999999</v>
      </c>
      <c r="AF10" s="19">
        <v>0.30809999999999998</v>
      </c>
      <c r="AG10" s="19">
        <v>0.31769999999999998</v>
      </c>
      <c r="AH10" s="19">
        <v>0.32879999999999998</v>
      </c>
      <c r="AI10" s="19">
        <v>0.34250000000000003</v>
      </c>
      <c r="AJ10" s="19">
        <v>0.3584</v>
      </c>
      <c r="AK10" s="19">
        <v>0.378</v>
      </c>
      <c r="AL10" s="19">
        <v>0.4007</v>
      </c>
      <c r="AM10" s="19">
        <v>0.41860000000000003</v>
      </c>
      <c r="AN10" s="19">
        <v>0.4229</v>
      </c>
      <c r="AO10" s="19">
        <v>0.41849999999999998</v>
      </c>
      <c r="AP10" s="19">
        <v>0.40960000000000002</v>
      </c>
      <c r="AQ10" s="19">
        <v>0.40029999999999999</v>
      </c>
      <c r="AR10" s="19">
        <v>0.38700000000000001</v>
      </c>
      <c r="AS10" s="19">
        <v>0.36940000000000001</v>
      </c>
      <c r="AT10" s="19">
        <v>0.34689999999999999</v>
      </c>
      <c r="AU10" s="19">
        <v>0.3206</v>
      </c>
      <c r="AV10" s="19">
        <v>0.29199999999999998</v>
      </c>
      <c r="AW10" s="19">
        <v>0.26419999999999999</v>
      </c>
      <c r="AX10" s="19">
        <v>0.23949999999999999</v>
      </c>
      <c r="AY10" s="20">
        <v>0.218</v>
      </c>
      <c r="BA10" s="19">
        <f t="shared" si="0"/>
        <v>13.424700000000001</v>
      </c>
      <c r="BB10" s="11">
        <v>365</v>
      </c>
      <c r="BC10" s="13">
        <f>+BB10*BA10</f>
        <v>4900.0155000000004</v>
      </c>
    </row>
    <row r="11" spans="2:55" x14ac:dyDescent="0.25">
      <c r="B11" s="24"/>
      <c r="C11" s="40" t="s">
        <v>15</v>
      </c>
      <c r="D11" s="19">
        <v>0.37430000000000002</v>
      </c>
      <c r="E11" s="19">
        <v>0.36890000000000001</v>
      </c>
      <c r="F11" s="19">
        <v>0.36609999999999998</v>
      </c>
      <c r="G11" s="19">
        <v>0.36320000000000002</v>
      </c>
      <c r="H11" s="19">
        <v>0.36180000000000001</v>
      </c>
      <c r="I11" s="19">
        <v>0.36130000000000001</v>
      </c>
      <c r="J11" s="19">
        <v>0.3644</v>
      </c>
      <c r="K11" s="19">
        <v>0.36919999999999997</v>
      </c>
      <c r="L11" s="19">
        <v>0.38</v>
      </c>
      <c r="M11" s="19">
        <v>0.39319999999999999</v>
      </c>
      <c r="N11" s="19">
        <v>0.41899999999999998</v>
      </c>
      <c r="O11" s="19">
        <v>0.44550000000000001</v>
      </c>
      <c r="P11" s="19">
        <v>0.49170000000000003</v>
      </c>
      <c r="Q11" s="19">
        <v>0.53510000000000002</v>
      </c>
      <c r="R11" s="19">
        <v>0.59570000000000001</v>
      </c>
      <c r="S11" s="19">
        <v>0.64710000000000001</v>
      </c>
      <c r="T11" s="19">
        <v>0.7026</v>
      </c>
      <c r="U11" s="19">
        <v>0.74129999999999996</v>
      </c>
      <c r="V11" s="19">
        <v>0.77390000000000003</v>
      </c>
      <c r="W11" s="19">
        <v>0.79069999999999996</v>
      </c>
      <c r="X11" s="19">
        <v>0.80330000000000001</v>
      </c>
      <c r="Y11" s="19">
        <v>0.80930000000000002</v>
      </c>
      <c r="Z11" s="19">
        <v>0.81100000000000005</v>
      </c>
      <c r="AA11" s="19">
        <v>0.80910000000000004</v>
      </c>
      <c r="AB11" s="19">
        <v>0.80649999999999999</v>
      </c>
      <c r="AC11" s="19">
        <v>0.80249999999999999</v>
      </c>
      <c r="AD11" s="19">
        <v>0.79730000000000001</v>
      </c>
      <c r="AE11" s="19">
        <v>0.78810000000000002</v>
      </c>
      <c r="AF11" s="19">
        <v>0.77210000000000001</v>
      </c>
      <c r="AG11" s="19">
        <v>0.75180000000000002</v>
      </c>
      <c r="AH11" s="19">
        <v>0.72509999999999997</v>
      </c>
      <c r="AI11" s="19">
        <v>0.69720000000000004</v>
      </c>
      <c r="AJ11" s="19">
        <v>0.66120000000000001</v>
      </c>
      <c r="AK11" s="19">
        <v>0.62960000000000005</v>
      </c>
      <c r="AL11" s="19">
        <v>0.60399999999999998</v>
      </c>
      <c r="AM11" s="19">
        <v>0.58840000000000003</v>
      </c>
      <c r="AN11" s="19">
        <v>0.57389999999999997</v>
      </c>
      <c r="AO11" s="19">
        <v>0.5625</v>
      </c>
      <c r="AP11" s="19">
        <v>0.5484</v>
      </c>
      <c r="AQ11" s="19">
        <v>0.53159999999999996</v>
      </c>
      <c r="AR11" s="19">
        <v>0.50729999999999997</v>
      </c>
      <c r="AS11" s="19">
        <v>0.4844</v>
      </c>
      <c r="AT11" s="19">
        <v>0.45900000000000002</v>
      </c>
      <c r="AU11" s="19">
        <v>0.43769999999999998</v>
      </c>
      <c r="AV11" s="19">
        <v>0.4173</v>
      </c>
      <c r="AW11" s="19">
        <v>0.4027</v>
      </c>
      <c r="AX11" s="19">
        <v>0.39019999999999999</v>
      </c>
      <c r="AY11" s="20">
        <v>0.38069999999999998</v>
      </c>
      <c r="BA11" s="19">
        <f t="shared" si="0"/>
        <v>27.397200000000005</v>
      </c>
      <c r="BB11" s="11">
        <v>365</v>
      </c>
      <c r="BC11" s="13">
        <f t="shared" ref="BC11:BC18" si="1">+BB11*BA11</f>
        <v>9999.978000000001</v>
      </c>
    </row>
    <row r="12" spans="2:55" x14ac:dyDescent="0.25">
      <c r="B12" s="25" t="s">
        <v>5</v>
      </c>
      <c r="C12" s="8" t="s">
        <v>16</v>
      </c>
      <c r="D12" s="17">
        <v>0.186</v>
      </c>
      <c r="E12" s="17">
        <v>0.17730000000000001</v>
      </c>
      <c r="F12" s="17">
        <v>0.1714</v>
      </c>
      <c r="G12" s="17">
        <v>0.1668</v>
      </c>
      <c r="H12" s="17">
        <v>0.16400000000000001</v>
      </c>
      <c r="I12" s="17">
        <v>0.1618</v>
      </c>
      <c r="J12" s="17">
        <v>0.1615</v>
      </c>
      <c r="K12" s="17">
        <v>0.16250000000000001</v>
      </c>
      <c r="L12" s="17">
        <v>0.16739999999999999</v>
      </c>
      <c r="M12" s="17">
        <v>0.17449999999999999</v>
      </c>
      <c r="N12" s="17">
        <v>0.1888</v>
      </c>
      <c r="O12" s="17">
        <v>0.20710000000000001</v>
      </c>
      <c r="P12" s="17">
        <v>0.2331</v>
      </c>
      <c r="Q12" s="17">
        <v>0.25740000000000002</v>
      </c>
      <c r="R12" s="17">
        <v>0.27829999999999999</v>
      </c>
      <c r="S12" s="17">
        <v>0.28499999999999998</v>
      </c>
      <c r="T12" s="17">
        <v>0.28210000000000002</v>
      </c>
      <c r="U12" s="17">
        <v>0.27360000000000001</v>
      </c>
      <c r="V12" s="17">
        <v>0.26769999999999999</v>
      </c>
      <c r="W12" s="17">
        <v>0.26229999999999998</v>
      </c>
      <c r="X12" s="17">
        <v>0.25919999999999999</v>
      </c>
      <c r="Y12" s="17">
        <v>0.25740000000000002</v>
      </c>
      <c r="Z12" s="17">
        <v>0.25790000000000002</v>
      </c>
      <c r="AA12" s="17">
        <v>0.2591</v>
      </c>
      <c r="AB12" s="17">
        <v>0.26190000000000002</v>
      </c>
      <c r="AC12" s="17">
        <v>0.26369999999999999</v>
      </c>
      <c r="AD12" s="17">
        <v>0.26569999999999999</v>
      </c>
      <c r="AE12" s="17">
        <v>0.26779999999999998</v>
      </c>
      <c r="AF12" s="17">
        <v>0.2717</v>
      </c>
      <c r="AG12" s="17">
        <v>0.27850000000000003</v>
      </c>
      <c r="AH12" s="17">
        <v>0.28839999999999999</v>
      </c>
      <c r="AI12" s="17">
        <v>0.30230000000000001</v>
      </c>
      <c r="AJ12" s="17">
        <v>0.32169999999999999</v>
      </c>
      <c r="AK12" s="17">
        <v>0.34720000000000001</v>
      </c>
      <c r="AL12" s="17">
        <v>0.37690000000000001</v>
      </c>
      <c r="AM12" s="17">
        <v>0.40160000000000001</v>
      </c>
      <c r="AN12" s="17">
        <v>0.40860000000000002</v>
      </c>
      <c r="AO12" s="17">
        <v>0.39939999999999998</v>
      </c>
      <c r="AP12" s="17">
        <v>0.38290000000000002</v>
      </c>
      <c r="AQ12" s="17">
        <v>0.36559999999999998</v>
      </c>
      <c r="AR12" s="17">
        <v>0.34610000000000002</v>
      </c>
      <c r="AS12" s="17">
        <v>0.3236</v>
      </c>
      <c r="AT12" s="17">
        <v>0.2989</v>
      </c>
      <c r="AU12" s="17">
        <v>0.27200000000000002</v>
      </c>
      <c r="AV12" s="17">
        <v>0.25380000000000003</v>
      </c>
      <c r="AW12" s="17">
        <v>0.22919999999999999</v>
      </c>
      <c r="AX12" s="17">
        <v>0.21490000000000001</v>
      </c>
      <c r="AY12" s="18">
        <v>0.1981</v>
      </c>
      <c r="BA12" s="23">
        <f t="shared" si="0"/>
        <v>12.6027</v>
      </c>
      <c r="BB12" s="7">
        <v>365</v>
      </c>
      <c r="BC12" s="7">
        <f t="shared" si="1"/>
        <v>4599.9854999999998</v>
      </c>
    </row>
    <row r="13" spans="2:55" x14ac:dyDescent="0.25">
      <c r="B13" s="25"/>
      <c r="C13" s="8" t="s">
        <v>15</v>
      </c>
      <c r="D13" s="17">
        <v>0.42299999999999999</v>
      </c>
      <c r="E13" s="17">
        <v>0.41889999999999999</v>
      </c>
      <c r="F13" s="17">
        <v>0.4153</v>
      </c>
      <c r="G13" s="17">
        <v>0.41139999999999999</v>
      </c>
      <c r="H13" s="17">
        <v>0.4088</v>
      </c>
      <c r="I13" s="17">
        <v>0.40689999999999998</v>
      </c>
      <c r="J13" s="17">
        <v>0.40789999999999998</v>
      </c>
      <c r="K13" s="17">
        <v>0.40970000000000001</v>
      </c>
      <c r="L13" s="17">
        <v>0.41760000000000003</v>
      </c>
      <c r="M13" s="17">
        <v>0.4274</v>
      </c>
      <c r="N13" s="17">
        <v>0.44669999999999999</v>
      </c>
      <c r="O13" s="17">
        <v>0.46839999999999998</v>
      </c>
      <c r="P13" s="17">
        <v>0.50460000000000005</v>
      </c>
      <c r="Q13" s="17">
        <v>0.54200000000000004</v>
      </c>
      <c r="R13" s="17">
        <v>0.59099999999999997</v>
      </c>
      <c r="S13" s="17">
        <v>0.63680000000000003</v>
      </c>
      <c r="T13" s="17">
        <v>0.68459999999999999</v>
      </c>
      <c r="U13" s="17">
        <v>0.7177</v>
      </c>
      <c r="V13" s="17">
        <v>0.74209999999999998</v>
      </c>
      <c r="W13" s="17">
        <v>0.75270000000000004</v>
      </c>
      <c r="X13" s="17">
        <v>0.76</v>
      </c>
      <c r="Y13" s="17">
        <v>0.76449999999999996</v>
      </c>
      <c r="Z13" s="17">
        <v>0.76480000000000004</v>
      </c>
      <c r="AA13" s="17">
        <v>0.76180000000000003</v>
      </c>
      <c r="AB13" s="17">
        <v>0.75800000000000001</v>
      </c>
      <c r="AC13" s="17">
        <v>0.75449999999999995</v>
      </c>
      <c r="AD13" s="17">
        <v>0.74909999999999999</v>
      </c>
      <c r="AE13" s="17">
        <v>0.74080000000000001</v>
      </c>
      <c r="AF13" s="17">
        <v>0.72850000000000004</v>
      </c>
      <c r="AG13" s="17">
        <v>0.71330000000000005</v>
      </c>
      <c r="AH13" s="17">
        <v>0.69310000000000005</v>
      </c>
      <c r="AI13" s="17">
        <v>0.67230000000000001</v>
      </c>
      <c r="AJ13" s="17">
        <v>0.63700000000000001</v>
      </c>
      <c r="AK13" s="17">
        <v>0.60860000000000003</v>
      </c>
      <c r="AL13" s="17">
        <v>0.58450000000000002</v>
      </c>
      <c r="AM13" s="17">
        <v>0.57240000000000002</v>
      </c>
      <c r="AN13" s="17">
        <v>0.56289999999999996</v>
      </c>
      <c r="AO13" s="17">
        <v>0.55389999999999995</v>
      </c>
      <c r="AP13" s="17">
        <v>0.54249999999999998</v>
      </c>
      <c r="AQ13" s="17">
        <v>0.52810000000000001</v>
      </c>
      <c r="AR13" s="17">
        <v>0.51170000000000004</v>
      </c>
      <c r="AS13" s="17">
        <v>0.49440000000000001</v>
      </c>
      <c r="AT13" s="17">
        <v>0.48060000000000003</v>
      </c>
      <c r="AU13" s="17">
        <v>0.4657</v>
      </c>
      <c r="AV13" s="17">
        <v>0.45469999999999999</v>
      </c>
      <c r="AW13" s="17">
        <v>0.44319999999999998</v>
      </c>
      <c r="AX13" s="17">
        <v>0.43530000000000002</v>
      </c>
      <c r="AY13" s="18">
        <v>0.42780000000000001</v>
      </c>
      <c r="BA13" s="23">
        <f t="shared" si="0"/>
        <v>27.397499999999994</v>
      </c>
      <c r="BB13" s="7">
        <v>365</v>
      </c>
      <c r="BC13" s="7">
        <f t="shared" si="1"/>
        <v>10000.087499999998</v>
      </c>
    </row>
    <row r="14" spans="2:55" x14ac:dyDescent="0.25">
      <c r="B14" s="24" t="s">
        <v>6</v>
      </c>
      <c r="C14" s="40" t="s">
        <v>16</v>
      </c>
      <c r="D14" s="19">
        <v>0.186</v>
      </c>
      <c r="E14" s="19">
        <v>0.1749</v>
      </c>
      <c r="F14" s="19">
        <v>0.1666</v>
      </c>
      <c r="G14" s="19">
        <v>0.15989999999999999</v>
      </c>
      <c r="H14" s="19">
        <v>0.155</v>
      </c>
      <c r="I14" s="19">
        <v>0.1512</v>
      </c>
      <c r="J14" s="19">
        <v>0.1489</v>
      </c>
      <c r="K14" s="19">
        <v>0.14779999999999999</v>
      </c>
      <c r="L14" s="19">
        <v>0.1497</v>
      </c>
      <c r="M14" s="19">
        <v>0.15379999999999999</v>
      </c>
      <c r="N14" s="19">
        <v>0.16320000000000001</v>
      </c>
      <c r="O14" s="19">
        <v>0.17560000000000001</v>
      </c>
      <c r="P14" s="19">
        <v>0.19670000000000001</v>
      </c>
      <c r="Q14" s="19">
        <v>0.22109999999999999</v>
      </c>
      <c r="R14" s="19">
        <v>0.24460000000000001</v>
      </c>
      <c r="S14" s="19">
        <v>0.25609999999999999</v>
      </c>
      <c r="T14" s="19">
        <v>0.26219999999999999</v>
      </c>
      <c r="U14" s="19">
        <v>0.26419999999999999</v>
      </c>
      <c r="V14" s="19">
        <v>0.26819999999999999</v>
      </c>
      <c r="W14" s="19">
        <v>0.27079999999999999</v>
      </c>
      <c r="X14" s="19">
        <v>0.27289999999999998</v>
      </c>
      <c r="Y14" s="19">
        <v>0.27529999999999999</v>
      </c>
      <c r="Z14" s="19">
        <v>0.27810000000000001</v>
      </c>
      <c r="AA14" s="19">
        <v>0.28299999999999997</v>
      </c>
      <c r="AB14" s="19">
        <v>0.28749999999999998</v>
      </c>
      <c r="AC14" s="19">
        <v>0.2918</v>
      </c>
      <c r="AD14" s="19">
        <v>0.29659999999999997</v>
      </c>
      <c r="AE14" s="19">
        <v>0.29949999999999999</v>
      </c>
      <c r="AF14" s="19">
        <v>0.30259999999999998</v>
      </c>
      <c r="AG14" s="19">
        <v>0.30509999999999998</v>
      </c>
      <c r="AH14" s="19">
        <v>0.31069999999999998</v>
      </c>
      <c r="AI14" s="19">
        <v>0.31969999999999998</v>
      </c>
      <c r="AJ14" s="19">
        <v>0.3286</v>
      </c>
      <c r="AK14" s="19">
        <v>0.34260000000000002</v>
      </c>
      <c r="AL14" s="19">
        <v>0.36330000000000001</v>
      </c>
      <c r="AM14" s="19">
        <v>0.38719999999999999</v>
      </c>
      <c r="AN14" s="19">
        <v>0.39910000000000001</v>
      </c>
      <c r="AO14" s="19">
        <v>0.39739999999999998</v>
      </c>
      <c r="AP14" s="19">
        <v>0.3851</v>
      </c>
      <c r="AQ14" s="19">
        <v>0.36870000000000003</v>
      </c>
      <c r="AR14" s="19">
        <v>0.3498</v>
      </c>
      <c r="AS14" s="19">
        <v>0.3306</v>
      </c>
      <c r="AT14" s="19">
        <v>0.30990000000000001</v>
      </c>
      <c r="AU14" s="19">
        <v>0.28649999999999998</v>
      </c>
      <c r="AV14" s="19">
        <v>0.26140000000000002</v>
      </c>
      <c r="AW14" s="19">
        <v>0.23780000000000001</v>
      </c>
      <c r="AX14" s="19">
        <v>0.2167</v>
      </c>
      <c r="AY14" s="20">
        <v>0.1991</v>
      </c>
      <c r="BA14" s="19">
        <f t="shared" si="0"/>
        <v>12.603100000000001</v>
      </c>
      <c r="BB14" s="11">
        <v>365</v>
      </c>
      <c r="BC14" s="13">
        <f t="shared" si="1"/>
        <v>4600.1315000000004</v>
      </c>
    </row>
    <row r="15" spans="2:55" x14ac:dyDescent="0.25">
      <c r="B15" s="24"/>
      <c r="C15" s="40" t="s">
        <v>15</v>
      </c>
      <c r="D15" s="19">
        <v>0.35399999999999998</v>
      </c>
      <c r="E15" s="19">
        <v>0.34849999999999998</v>
      </c>
      <c r="F15" s="19">
        <v>0.34470000000000001</v>
      </c>
      <c r="G15" s="19">
        <v>0.34129999999999999</v>
      </c>
      <c r="H15" s="19">
        <v>0.33879999999999999</v>
      </c>
      <c r="I15" s="19">
        <v>0.33729999999999999</v>
      </c>
      <c r="J15" s="19">
        <v>0.33789999999999998</v>
      </c>
      <c r="K15" s="19">
        <v>0.33950000000000002</v>
      </c>
      <c r="L15" s="19">
        <v>0.34539999999999998</v>
      </c>
      <c r="M15" s="19">
        <v>0.35680000000000001</v>
      </c>
      <c r="N15" s="19">
        <v>0.38179999999999997</v>
      </c>
      <c r="O15" s="19">
        <v>0.4133</v>
      </c>
      <c r="P15" s="19">
        <v>0.4657</v>
      </c>
      <c r="Q15" s="19">
        <v>0.51370000000000005</v>
      </c>
      <c r="R15" s="19">
        <v>0.57579999999999998</v>
      </c>
      <c r="S15" s="19">
        <v>0.6351</v>
      </c>
      <c r="T15" s="19">
        <v>0.69820000000000004</v>
      </c>
      <c r="U15" s="19">
        <v>0.74680000000000002</v>
      </c>
      <c r="V15" s="19">
        <v>0.78439999999999999</v>
      </c>
      <c r="W15" s="19">
        <v>0.80620000000000003</v>
      </c>
      <c r="X15" s="19">
        <v>0.82769999999999999</v>
      </c>
      <c r="Y15" s="19">
        <v>0.84370000000000001</v>
      </c>
      <c r="Z15" s="19">
        <v>0.85499999999999998</v>
      </c>
      <c r="AA15" s="19">
        <v>0.85919999999999996</v>
      </c>
      <c r="AB15" s="19">
        <v>0.85950000000000004</v>
      </c>
      <c r="AC15" s="19">
        <v>0.85599999999999998</v>
      </c>
      <c r="AD15" s="19">
        <v>0.8518</v>
      </c>
      <c r="AE15" s="19">
        <v>0.84189999999999998</v>
      </c>
      <c r="AF15" s="19">
        <v>0.82420000000000004</v>
      </c>
      <c r="AG15" s="19">
        <v>0.79959999999999998</v>
      </c>
      <c r="AH15" s="19">
        <v>0.76980000000000004</v>
      </c>
      <c r="AI15" s="19">
        <v>0.73870000000000002</v>
      </c>
      <c r="AJ15" s="19">
        <v>0.69830000000000003</v>
      </c>
      <c r="AK15" s="19">
        <v>0.66010000000000002</v>
      </c>
      <c r="AL15" s="19">
        <v>0.61260000000000003</v>
      </c>
      <c r="AM15" s="19">
        <v>0.57999999999999996</v>
      </c>
      <c r="AN15" s="19">
        <v>0.55479999999999996</v>
      </c>
      <c r="AO15" s="19">
        <v>0.54049999999999998</v>
      </c>
      <c r="AP15" s="19">
        <v>0.52549999999999997</v>
      </c>
      <c r="AQ15" s="19">
        <v>0.50880000000000003</v>
      </c>
      <c r="AR15" s="19">
        <v>0.48880000000000001</v>
      </c>
      <c r="AS15" s="19">
        <v>0.46679999999999999</v>
      </c>
      <c r="AT15" s="19">
        <v>0.44009999999999999</v>
      </c>
      <c r="AU15" s="19">
        <v>0.4173</v>
      </c>
      <c r="AV15" s="19">
        <v>0.39729999999999999</v>
      </c>
      <c r="AW15" s="19">
        <v>0.38200000000000001</v>
      </c>
      <c r="AX15" s="19">
        <v>0.37059999999999998</v>
      </c>
      <c r="AY15" s="20">
        <v>0.36159999999999998</v>
      </c>
      <c r="BA15" s="19">
        <f t="shared" si="0"/>
        <v>27.397400000000012</v>
      </c>
      <c r="BB15" s="11">
        <v>365</v>
      </c>
      <c r="BC15" s="13">
        <f t="shared" si="1"/>
        <v>10000.051000000005</v>
      </c>
    </row>
    <row r="16" spans="2:55" x14ac:dyDescent="0.25">
      <c r="B16" s="25" t="s">
        <v>7</v>
      </c>
      <c r="C16" s="8" t="s">
        <v>16</v>
      </c>
      <c r="D16" s="17">
        <v>0.2208</v>
      </c>
      <c r="E16" s="17">
        <v>0.27310000000000001</v>
      </c>
      <c r="F16" s="17">
        <v>0.26889999999999997</v>
      </c>
      <c r="G16" s="17">
        <v>0.2472</v>
      </c>
      <c r="H16" s="17">
        <v>0.21909999999999999</v>
      </c>
      <c r="I16" s="17">
        <v>0.18870000000000001</v>
      </c>
      <c r="J16" s="17">
        <v>0.16969999999999999</v>
      </c>
      <c r="K16" s="17">
        <v>0.15679999999999999</v>
      </c>
      <c r="L16" s="17">
        <v>0.14960000000000001</v>
      </c>
      <c r="M16" s="17">
        <v>0.14410000000000001</v>
      </c>
      <c r="N16" s="17">
        <v>0.14249999999999999</v>
      </c>
      <c r="O16" s="17">
        <v>0.14779999999999999</v>
      </c>
      <c r="P16" s="17">
        <v>0.1575</v>
      </c>
      <c r="Q16" s="17">
        <v>0.1777</v>
      </c>
      <c r="R16" s="17">
        <v>0.16839999999999999</v>
      </c>
      <c r="S16" s="17">
        <v>0.18260000000000001</v>
      </c>
      <c r="T16" s="17">
        <v>0.1913</v>
      </c>
      <c r="U16" s="17">
        <v>0.19289999999999999</v>
      </c>
      <c r="V16" s="17">
        <v>0.191</v>
      </c>
      <c r="W16" s="17">
        <v>0.19239999999999999</v>
      </c>
      <c r="X16" s="17">
        <v>0.23910000000000001</v>
      </c>
      <c r="Y16" s="17">
        <v>0.26840000000000003</v>
      </c>
      <c r="Z16" s="17">
        <v>0.27229999999999999</v>
      </c>
      <c r="AA16" s="17">
        <v>0.26939999999999997</v>
      </c>
      <c r="AB16" s="17">
        <v>0.25659999999999999</v>
      </c>
      <c r="AC16" s="17">
        <v>0.251</v>
      </c>
      <c r="AD16" s="17">
        <v>0.24149999999999999</v>
      </c>
      <c r="AE16" s="17">
        <v>0.23669999999999999</v>
      </c>
      <c r="AF16" s="17">
        <v>0.23499999999999999</v>
      </c>
      <c r="AG16" s="17">
        <v>0.2394</v>
      </c>
      <c r="AH16" s="17">
        <v>0.24249999999999999</v>
      </c>
      <c r="AI16" s="17">
        <v>0.24940000000000001</v>
      </c>
      <c r="AJ16" s="17">
        <v>0.23980000000000001</v>
      </c>
      <c r="AK16" s="17">
        <v>0.25580000000000003</v>
      </c>
      <c r="AL16" s="17">
        <v>0.2752</v>
      </c>
      <c r="AM16" s="17">
        <v>0.29630000000000001</v>
      </c>
      <c r="AN16" s="17">
        <v>0.31390000000000001</v>
      </c>
      <c r="AO16" s="17">
        <v>0.31929999999999997</v>
      </c>
      <c r="AP16" s="17">
        <v>0.3135</v>
      </c>
      <c r="AQ16" s="17">
        <v>0.3029</v>
      </c>
      <c r="AR16" s="17">
        <v>0.29220000000000002</v>
      </c>
      <c r="AS16" s="17">
        <v>0.28039999999999998</v>
      </c>
      <c r="AT16" s="17">
        <v>0.26519999999999999</v>
      </c>
      <c r="AU16" s="17">
        <v>0.2462</v>
      </c>
      <c r="AV16" s="17">
        <v>0.22470000000000001</v>
      </c>
      <c r="AW16" s="17">
        <v>0.2019</v>
      </c>
      <c r="AX16" s="17">
        <v>0.18099999999999999</v>
      </c>
      <c r="AY16" s="18">
        <v>0.1671</v>
      </c>
      <c r="BA16" s="23">
        <f t="shared" si="0"/>
        <v>10.958799999999997</v>
      </c>
      <c r="BB16" s="7">
        <v>365</v>
      </c>
      <c r="BC16" s="7">
        <f t="shared" si="1"/>
        <v>3999.9619999999986</v>
      </c>
    </row>
    <row r="17" spans="2:55" x14ac:dyDescent="0.25">
      <c r="B17" s="25"/>
      <c r="C17" s="8" t="s">
        <v>15</v>
      </c>
      <c r="D17" s="17">
        <v>0.50080000000000002</v>
      </c>
      <c r="E17" s="17">
        <v>0.58040000000000003</v>
      </c>
      <c r="F17" s="17">
        <v>0.57320000000000004</v>
      </c>
      <c r="G17" s="17">
        <v>0.54339999999999999</v>
      </c>
      <c r="H17" s="17">
        <v>0.50029999999999997</v>
      </c>
      <c r="I17" s="17">
        <v>0.45179999999999998</v>
      </c>
      <c r="J17" s="17">
        <v>0.42070000000000002</v>
      </c>
      <c r="K17" s="17">
        <v>0.39979999999999999</v>
      </c>
      <c r="L17" s="17">
        <v>0.38829999999999998</v>
      </c>
      <c r="M17" s="17">
        <v>0.37930000000000003</v>
      </c>
      <c r="N17" s="17">
        <v>0.37669999999999998</v>
      </c>
      <c r="O17" s="17">
        <v>0.38919999999999999</v>
      </c>
      <c r="P17" s="17">
        <v>0.41010000000000002</v>
      </c>
      <c r="Q17" s="17">
        <v>0.45550000000000002</v>
      </c>
      <c r="R17" s="17">
        <v>0.45490000000000003</v>
      </c>
      <c r="S17" s="17">
        <v>0.49680000000000002</v>
      </c>
      <c r="T17" s="17">
        <v>0.52869999999999995</v>
      </c>
      <c r="U17" s="17">
        <v>0.54969999999999997</v>
      </c>
      <c r="V17" s="17">
        <v>0.55979999999999996</v>
      </c>
      <c r="W17" s="17">
        <v>0.5716</v>
      </c>
      <c r="X17" s="17">
        <v>0.66239999999999999</v>
      </c>
      <c r="Y17" s="17">
        <v>0.71460000000000001</v>
      </c>
      <c r="Z17" s="17">
        <v>0.72230000000000005</v>
      </c>
      <c r="AA17" s="17">
        <v>0.71779999999999999</v>
      </c>
      <c r="AB17" s="17">
        <v>0.69430000000000003</v>
      </c>
      <c r="AC17" s="17">
        <v>0.68789999999999996</v>
      </c>
      <c r="AD17" s="17">
        <v>0.66849999999999998</v>
      </c>
      <c r="AE17" s="17">
        <v>0.65780000000000005</v>
      </c>
      <c r="AF17" s="17">
        <v>0.65180000000000005</v>
      </c>
      <c r="AG17" s="17">
        <v>0.65229999999999999</v>
      </c>
      <c r="AH17" s="17">
        <v>0.65129999999999999</v>
      </c>
      <c r="AI17" s="17">
        <v>0.65349999999999997</v>
      </c>
      <c r="AJ17" s="17">
        <v>0.62570000000000003</v>
      </c>
      <c r="AK17" s="17">
        <v>0.63749999999999996</v>
      </c>
      <c r="AL17" s="17">
        <v>0.65680000000000005</v>
      </c>
      <c r="AM17" s="17">
        <v>0.68089999999999995</v>
      </c>
      <c r="AN17" s="17">
        <v>0.70479999999999998</v>
      </c>
      <c r="AO17" s="17">
        <v>0.71120000000000005</v>
      </c>
      <c r="AP17" s="17">
        <v>0.69940000000000002</v>
      </c>
      <c r="AQ17" s="17">
        <v>0.67900000000000005</v>
      </c>
      <c r="AR17" s="17">
        <v>0.65700000000000003</v>
      </c>
      <c r="AS17" s="17">
        <v>0.63339999999999996</v>
      </c>
      <c r="AT17" s="17">
        <v>0.60289999999999999</v>
      </c>
      <c r="AU17" s="17">
        <v>0.56659999999999999</v>
      </c>
      <c r="AV17" s="17">
        <v>0.52629999999999999</v>
      </c>
      <c r="AW17" s="17">
        <v>0.4844</v>
      </c>
      <c r="AX17" s="17">
        <v>0.4461</v>
      </c>
      <c r="AY17" s="18">
        <v>0.42</v>
      </c>
      <c r="BA17" s="23">
        <f t="shared" si="0"/>
        <v>27.397500000000001</v>
      </c>
      <c r="BB17" s="7">
        <v>365</v>
      </c>
      <c r="BC17" s="7">
        <f t="shared" si="1"/>
        <v>10000.0875</v>
      </c>
    </row>
    <row r="18" spans="2:55" ht="15.75" thickBot="1" x14ac:dyDescent="0.3">
      <c r="B18" s="26"/>
      <c r="C18" s="9" t="s">
        <v>8</v>
      </c>
      <c r="D18" s="21">
        <v>0.20569999999999999</v>
      </c>
      <c r="E18" s="21">
        <v>0.20569999999999999</v>
      </c>
      <c r="F18" s="21">
        <v>0.20569999999999999</v>
      </c>
      <c r="G18" s="21">
        <v>0.20569999999999999</v>
      </c>
      <c r="H18" s="21">
        <v>0.20569999999999999</v>
      </c>
      <c r="I18" s="21">
        <v>0.20569999999999999</v>
      </c>
      <c r="J18" s="21">
        <v>0.20569999999999999</v>
      </c>
      <c r="K18" s="21">
        <v>0.20569999999999999</v>
      </c>
      <c r="L18" s="21">
        <v>0.20569999999999999</v>
      </c>
      <c r="M18" s="21">
        <v>0.20569999999999999</v>
      </c>
      <c r="N18" s="21">
        <v>0.20569999999999999</v>
      </c>
      <c r="O18" s="21">
        <v>0.20569999999999999</v>
      </c>
      <c r="P18" s="21">
        <v>0.20569999999999999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0.14649999999999999</v>
      </c>
      <c r="X18" s="21">
        <v>0.14649999999999999</v>
      </c>
      <c r="Y18" s="21">
        <v>0.14649999999999999</v>
      </c>
      <c r="Z18" s="21">
        <v>0.14649999999999999</v>
      </c>
      <c r="AA18" s="21">
        <v>0.14649999999999999</v>
      </c>
      <c r="AB18" s="21">
        <v>0.14649999999999999</v>
      </c>
      <c r="AC18" s="21">
        <v>0.14649999999999999</v>
      </c>
      <c r="AD18" s="21">
        <v>0.14649999999999999</v>
      </c>
      <c r="AE18" s="21">
        <v>0.14649999999999999</v>
      </c>
      <c r="AF18" s="21">
        <v>0.14649999999999999</v>
      </c>
      <c r="AG18" s="21">
        <v>0.14649999999999999</v>
      </c>
      <c r="AH18" s="21">
        <v>0.14649999999999999</v>
      </c>
      <c r="AI18" s="21">
        <v>0.14649999999999999</v>
      </c>
      <c r="AJ18" s="21">
        <v>0.14649999999999999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2">
        <v>0.20569999999999999</v>
      </c>
      <c r="BA18" s="23">
        <f t="shared" si="0"/>
        <v>4.9307999999999996</v>
      </c>
      <c r="BB18" s="7">
        <v>365</v>
      </c>
      <c r="BC18" s="7">
        <f t="shared" si="1"/>
        <v>1799.742</v>
      </c>
    </row>
    <row r="20" spans="2:55" x14ac:dyDescent="0.25"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2:55" x14ac:dyDescent="0.25"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2:55" x14ac:dyDescent="0.25"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</row>
    <row r="23" spans="2:55" x14ac:dyDescent="0.25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</row>
    <row r="24" spans="2:55" x14ac:dyDescent="0.25"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</row>
    <row r="25" spans="2:55" x14ac:dyDescent="0.25"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2:55" x14ac:dyDescent="0.25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</row>
    <row r="27" spans="2:55" x14ac:dyDescent="0.25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</row>
    <row r="28" spans="2:55" x14ac:dyDescent="0.25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</row>
    <row r="29" spans="2:55" x14ac:dyDescent="0.25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2:55" x14ac:dyDescent="0.25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</row>
    <row r="31" spans="2:55" x14ac:dyDescent="0.25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</row>
    <row r="32" spans="2:55" x14ac:dyDescent="0.25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4:51" x14ac:dyDescent="0.25"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</sheetData>
  <mergeCells count="14">
    <mergeCell ref="BB6:BC6"/>
    <mergeCell ref="B2:J2"/>
    <mergeCell ref="B3:J3"/>
    <mergeCell ref="B12:B13"/>
    <mergeCell ref="D1:E1"/>
    <mergeCell ref="F1:G1"/>
    <mergeCell ref="H1:I1"/>
    <mergeCell ref="B1:C1"/>
    <mergeCell ref="B14:B15"/>
    <mergeCell ref="B16:B18"/>
    <mergeCell ref="B5:B7"/>
    <mergeCell ref="C5:C7"/>
    <mergeCell ref="B8:B9"/>
    <mergeCell ref="B10:B11"/>
  </mergeCells>
  <pageMargins left="0.7" right="0.7" top="0.75" bottom="0.75" header="0.3" footer="0.3"/>
  <pageSetup paperSize="9" orientation="portrait" r:id="rId1"/>
  <headerFooter>
    <oddHeader>&amp;C&amp;"Calibri"&amp;12&amp;KFF0000 OFFICIAL&amp;1#_x000D_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2025-03-11T23:34:48Z</dcterms:created>
  <dcterms:modified xsi:type="dcterms:W3CDTF">2026-03-17T23:57:22Z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2025-03-12T00:34:37Z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b1903fe4-9d28-4898-be51-1b1e958da711</vt:lpwstr>
  </property>
  <property fmtid="{D5CDD505-2E9C-101B-9397-08002B2CF9AE}" pid="8" name="MSIP_Label_d9d5a995-dfdf-4407-9a97-edbbc68c9f53_ContentBits">
    <vt:lpwstr>0</vt:lpwstr>
  </property>
</Properties>
</file>