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Economics\Consulting\Transgrid Cost Escalators 2026\System Strength\"/>
    </mc:Choice>
  </mc:AlternateContent>
  <xr:revisionPtr revIDLastSave="0" documentId="13_ncr:1_{7BE74B63-0881-4DFD-95B7-C9A28CE1C797}" xr6:coauthVersionLast="47" xr6:coauthVersionMax="47" xr10:uidLastSave="{00000000-0000-0000-0000-000000000000}"/>
  <bookViews>
    <workbookView xWindow="-108" yWindow="-108" windowWidth="23256" windowHeight="12456" tabRatio="906" xr2:uid="{00000000-000D-0000-FFFF-FFFF00000000}"/>
  </bookViews>
  <sheets>
    <sheet name="Labour" sheetId="29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E" localSheetId="0">#REF!</definedName>
    <definedName name="\E">#REF!</definedName>
    <definedName name="\GP" localSheetId="0">#REF!</definedName>
    <definedName name="\GP">#REF!</definedName>
    <definedName name="\I" localSheetId="0">#REF!</definedName>
    <definedName name="\I">#REF!</definedName>
    <definedName name="\IP" localSheetId="0">#REF!</definedName>
    <definedName name="\IP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PR" localSheetId="0">#REF!</definedName>
    <definedName name="\PR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Z" localSheetId="0">#REF!</definedName>
    <definedName name="\Z">#REF!</definedName>
    <definedName name="__123Graph_A" hidden="1">#REF!</definedName>
    <definedName name="__123Graph_CWH2" hidden="1">#REF!</definedName>
    <definedName name="__123Graph_CWH3" hidden="1">#REF!</definedName>
    <definedName name="__123Graph_X" hidden="1">#REF!</definedName>
    <definedName name="_101__123Graph_ACHART_2" hidden="1">#REF!</definedName>
    <definedName name="_109__123Graph_ACHART_3" hidden="1">#REF!</definedName>
    <definedName name="_110__123Graph_ACHART_30" hidden="1">#REF!</definedName>
    <definedName name="_111__123Graph_ACHART_31" hidden="1">#REF!</definedName>
    <definedName name="_112__123Graph_ACHART_35" hidden="1">#REF!</definedName>
    <definedName name="_116__123Graph_ACHART_3" hidden="1">#REF!</definedName>
    <definedName name="_117__123Graph_ACHART_30" hidden="1">#REF!</definedName>
    <definedName name="_118__123Graph_ACHART_31" hidden="1">#REF!</definedName>
    <definedName name="_119__123Graph_ACHART_35" hidden="1">#REF!</definedName>
    <definedName name="_126__123Graph_ACHART_4" hidden="1">#REF!</definedName>
    <definedName name="_134__123Graph_ACHART_4" hidden="1">#REF!</definedName>
    <definedName name="_14__123Graph_ACHART_1" hidden="1">#REF!</definedName>
    <definedName name="_140__123Graph_ACHART_5" hidden="1">#REF!</definedName>
    <definedName name="_149__123Graph_ACHART_5" hidden="1">#REF!</definedName>
    <definedName name="_15__123Graph_ACHART_1" hidden="1">#REF!</definedName>
    <definedName name="_154__123Graph_ACHART_6" hidden="1">#REF!</definedName>
    <definedName name="_155__123Graph_ACHART_62" hidden="1">#REF!</definedName>
    <definedName name="_156__123Graph_ACHART_66" hidden="1">#REF!</definedName>
    <definedName name="_157__123Graph_ACHART_68" hidden="1">#REF!</definedName>
    <definedName name="_158__123Graph_ACHART_69" hidden="1">#REF!</definedName>
    <definedName name="_164__123Graph_ACHART_6" hidden="1">#REF!</definedName>
    <definedName name="_165__123Graph_ACHART_62" hidden="1">#REF!</definedName>
    <definedName name="_166__123Graph_ACHART_66" hidden="1">#REF!</definedName>
    <definedName name="_167__123Graph_ACHART_68" hidden="1">#REF!</definedName>
    <definedName name="_168__123Graph_ACHART_69" hidden="1">#REF!</definedName>
    <definedName name="_172__123Graph_ACHART_7" hidden="1">#REF!</definedName>
    <definedName name="_173__123Graph_ACHART_70" hidden="1">#REF!</definedName>
    <definedName name="_174__123Graph_ACHART_71" hidden="1">#REF!</definedName>
    <definedName name="_183__123Graph_ACHART_7" hidden="1">#REF!</definedName>
    <definedName name="_184__123Graph_ACHART_70" hidden="1">#REF!</definedName>
    <definedName name="_185__123Graph_ACHART_71" hidden="1">#REF!</definedName>
    <definedName name="_188__123Graph_ACHART_8" hidden="1">#REF!</definedName>
    <definedName name="_200__123Graph_ACHART_8" hidden="1">#REF!</definedName>
    <definedName name="_202__123Graph_ACHART_9" hidden="1">#REF!</definedName>
    <definedName name="_210__123Graph_BCHART_1" localSheetId="0" hidden="1">#REF!</definedName>
    <definedName name="_210__123Graph_BCHART_1" hidden="1">#REF!</definedName>
    <definedName name="_215__123Graph_ACHART_9" hidden="1">#REF!</definedName>
    <definedName name="_223__123Graph_BCHART_1" localSheetId="0" hidden="1">#REF!</definedName>
    <definedName name="_223__123Graph_BCHART_1" hidden="1">#REF!</definedName>
    <definedName name="_224__123Graph_BCHART_10" hidden="1">#REF!</definedName>
    <definedName name="_238__123Graph_BCHART_10" hidden="1">#REF!</definedName>
    <definedName name="_238__123Graph_BCHART_11" hidden="1">#REF!</definedName>
    <definedName name="_239__123Graph_BCHART_12" hidden="1">#REF!</definedName>
    <definedName name="_253__123Graph_BCHART_11" hidden="1">#REF!</definedName>
    <definedName name="_254__123Graph_BCHART_12" hidden="1">#REF!</definedName>
    <definedName name="_257__123Graph_BCHART_13" localSheetId="0" hidden="1">#REF!</definedName>
    <definedName name="_257__123Graph_BCHART_13" hidden="1">#REF!</definedName>
    <definedName name="_258__123Graph_BCHART_15" hidden="1">#REF!</definedName>
    <definedName name="_259__123Graph_BCHART_16" hidden="1">#REF!</definedName>
    <definedName name="_273__123Graph_BCHART_13" localSheetId="0" hidden="1">#REF!</definedName>
    <definedName name="_273__123Graph_BCHART_13" hidden="1">#REF!</definedName>
    <definedName name="_273__123Graph_BCHART_2" hidden="1">#REF!</definedName>
    <definedName name="_274__123Graph_BCHART_15" hidden="1">#REF!</definedName>
    <definedName name="_275__123Graph_BCHART_16" hidden="1">#REF!</definedName>
    <definedName name="_28__123Graph_ACHART_10" hidden="1">#REF!</definedName>
    <definedName name="_287__123Graph_BCHART_3" hidden="1">#REF!</definedName>
    <definedName name="_288__123Graph_BCHART_30" hidden="1">#REF!</definedName>
    <definedName name="_289__123Graph_BCHART_31" hidden="1">#REF!</definedName>
    <definedName name="_290__123Graph_BCHART_2" hidden="1">#REF!</definedName>
    <definedName name="_290__123Graph_BCHART_35" hidden="1">#REF!</definedName>
    <definedName name="_30__123Graph_ACHART_10" hidden="1">#REF!</definedName>
    <definedName name="_304__123Graph_BCHART_4" hidden="1">#REF!</definedName>
    <definedName name="_305__123Graph_BCHART_3" hidden="1">#REF!</definedName>
    <definedName name="_306__123Graph_BCHART_30" hidden="1">#REF!</definedName>
    <definedName name="_307__123Graph_BCHART_31" hidden="1">#REF!</definedName>
    <definedName name="_308__123Graph_BCHART_35" hidden="1">#REF!</definedName>
    <definedName name="_318__123Graph_BCHART_5" hidden="1">#REF!</definedName>
    <definedName name="_323__123Graph_BCHART_4" hidden="1">#REF!</definedName>
    <definedName name="_332__123Graph_BCHART_6" hidden="1">#REF!</definedName>
    <definedName name="_333__123Graph_BCHART_62" hidden="1">#REF!</definedName>
    <definedName name="_334__123Graph_BCHART_66" hidden="1">#REF!</definedName>
    <definedName name="_335__123Graph_BCHART_68" hidden="1">#REF!</definedName>
    <definedName name="_336__123Graph_BCHART_69" hidden="1">#REF!</definedName>
    <definedName name="_338__123Graph_BCHART_5" hidden="1">#REF!</definedName>
    <definedName name="_353__123Graph_BCHART_6" hidden="1">#REF!</definedName>
    <definedName name="_354__123Graph_BCHART_62" hidden="1">#REF!</definedName>
    <definedName name="_354__123Graph_BCHART_7" localSheetId="0" hidden="1">#REF!</definedName>
    <definedName name="_354__123Graph_BCHART_7" hidden="1">#REF!</definedName>
    <definedName name="_355__123Graph_BCHART_66" hidden="1">#REF!</definedName>
    <definedName name="_355__123Graph_BCHART_70" hidden="1">#REF!</definedName>
    <definedName name="_356__123Graph_BCHART_68" hidden="1">#REF!</definedName>
    <definedName name="_356__123Graph_BCHART_71" hidden="1">#REF!</definedName>
    <definedName name="_357__123Graph_BCHART_69" hidden="1">#REF!</definedName>
    <definedName name="_374__123Graph_BCHART_8" localSheetId="0" hidden="1">#REF!</definedName>
    <definedName name="_374__123Graph_BCHART_8" hidden="1">#REF!</definedName>
    <definedName name="_376__123Graph_BCHART_7" localSheetId="0" hidden="1">#REF!</definedName>
    <definedName name="_376__123Graph_BCHART_7" hidden="1">#REF!</definedName>
    <definedName name="_377__123Graph_BCHART_70" hidden="1">#REF!</definedName>
    <definedName name="_378__123Graph_BCHART_71" hidden="1">#REF!</definedName>
    <definedName name="_388__123Graph_BCHART_9" hidden="1">#REF!</definedName>
    <definedName name="_396__123Graph_CCHART_1" localSheetId="0" hidden="1">#REF!</definedName>
    <definedName name="_396__123Graph_CCHART_1" hidden="1">#REF!</definedName>
    <definedName name="_397__123Graph_BCHART_8" localSheetId="0" hidden="1">#REF!</definedName>
    <definedName name="_397__123Graph_BCHART_8" hidden="1">#REF!</definedName>
    <definedName name="_404__123Graph_CCHART_10" localSheetId="0" hidden="1">#REF!</definedName>
    <definedName name="_404__123Graph_CCHART_10" hidden="1">#REF!</definedName>
    <definedName name="_412__123Graph_BCHART_9" hidden="1">#REF!</definedName>
    <definedName name="_418__123Graph_CCHART_11" hidden="1">#REF!</definedName>
    <definedName name="_419__123Graph_CCHART_12" hidden="1">#REF!</definedName>
    <definedName name="_42__123Graph_ACHART_11" hidden="1">#REF!</definedName>
    <definedName name="_420__123Graph_CCHART_1" localSheetId="0" hidden="1">#REF!</definedName>
    <definedName name="_420__123Graph_CCHART_1" hidden="1">#REF!</definedName>
    <definedName name="_420__123Graph_CCHART_13" hidden="1">#REF!</definedName>
    <definedName name="_421__123Graph_CCHART_14" hidden="1">#REF!</definedName>
    <definedName name="_422__123Graph_CCHART_15" hidden="1">#REF!</definedName>
    <definedName name="_423__123Graph_CCHART_16" hidden="1">#REF!</definedName>
    <definedName name="_428__123Graph_CCHART_10" localSheetId="0" hidden="1">#REF!</definedName>
    <definedName name="_428__123Graph_CCHART_10" hidden="1">#REF!</definedName>
    <definedName name="_437__123Graph_CCHART_2" hidden="1">#REF!</definedName>
    <definedName name="_443__123Graph_CCHART_11" hidden="1">#REF!</definedName>
    <definedName name="_444__123Graph_CCHART_12" hidden="1">#REF!</definedName>
    <definedName name="_445__123Graph_CCHART_13" hidden="1">#REF!</definedName>
    <definedName name="_445__123Graph_CCHART_3" localSheetId="0" hidden="1">#REF!</definedName>
    <definedName name="_445__123Graph_CCHART_3" hidden="1">#REF!</definedName>
    <definedName name="_446__123Graph_CCHART_14" hidden="1">#REF!</definedName>
    <definedName name="_447__123Graph_CCHART_15" hidden="1">#REF!</definedName>
    <definedName name="_448__123Graph_CCHART_16" hidden="1">#REF!</definedName>
    <definedName name="_45__123Graph_ACHART_11" hidden="1">#REF!</definedName>
    <definedName name="_453__123Graph_CCHART_4" localSheetId="0" hidden="1">#REF!</definedName>
    <definedName name="_453__123Graph_CCHART_4" hidden="1">#REF!</definedName>
    <definedName name="_461__123Graph_CCHART_5" localSheetId="0" hidden="1">#REF!</definedName>
    <definedName name="_461__123Graph_CCHART_5" hidden="1">#REF!</definedName>
    <definedName name="_463__123Graph_CCHART_2" hidden="1">#REF!</definedName>
    <definedName name="_469__123Graph_CCHART_6" localSheetId="0" hidden="1">#REF!</definedName>
    <definedName name="_469__123Graph_CCHART_6" hidden="1">#REF!</definedName>
    <definedName name="_470__123Graph_CCHART_62" hidden="1">#REF!</definedName>
    <definedName name="_471__123Graph_CCHART_3" localSheetId="0" hidden="1">#REF!</definedName>
    <definedName name="_471__123Graph_CCHART_3" hidden="1">#REF!</definedName>
    <definedName name="_471__123Graph_CCHART_66" hidden="1">#REF!</definedName>
    <definedName name="_472__123Graph_CCHART_68" hidden="1">#REF!</definedName>
    <definedName name="_473__123Graph_CCHART_69" hidden="1">#REF!</definedName>
    <definedName name="_479__123Graph_CCHART_4" localSheetId="0" hidden="1">#REF!</definedName>
    <definedName name="_479__123Graph_CCHART_4" hidden="1">#REF!</definedName>
    <definedName name="_481__123Graph_CCHART_7" localSheetId="0" hidden="1">#REF!</definedName>
    <definedName name="_481__123Graph_CCHART_7" hidden="1">#REF!</definedName>
    <definedName name="_482__123Graph_CCHART_70" hidden="1">#REF!</definedName>
    <definedName name="_487__123Graph_CCHART_5" localSheetId="0" hidden="1">#REF!</definedName>
    <definedName name="_487__123Graph_CCHART_5" hidden="1">#REF!</definedName>
    <definedName name="_490__123Graph_CCHART_8" localSheetId="0" hidden="1">#REF!</definedName>
    <definedName name="_490__123Graph_CCHART_8" hidden="1">#REF!</definedName>
    <definedName name="_495__123Graph_CCHART_6" localSheetId="0" hidden="1">#REF!</definedName>
    <definedName name="_495__123Graph_CCHART_6" hidden="1">#REF!</definedName>
    <definedName name="_496__123Graph_CCHART_62" hidden="1">#REF!</definedName>
    <definedName name="_497__123Graph_CCHART_66" hidden="1">#REF!</definedName>
    <definedName name="_498__123Graph_CCHART_68" hidden="1">#REF!</definedName>
    <definedName name="_498__123Graph_CCHART_9" localSheetId="0" hidden="1">#REF!</definedName>
    <definedName name="_498__123Graph_CCHART_9" hidden="1">#REF!</definedName>
    <definedName name="_499__123Graph_CCHART_69" hidden="1">#REF!</definedName>
    <definedName name="_499__123Graph_DCHART_1" hidden="1">#REF!</definedName>
    <definedName name="_507__123Graph_CCHART_7" localSheetId="0" hidden="1">#REF!</definedName>
    <definedName name="_507__123Graph_CCHART_7" hidden="1">#REF!</definedName>
    <definedName name="_507__123Graph_DCHART_10" localSheetId="0" hidden="1">#REF!</definedName>
    <definedName name="_507__123Graph_DCHART_10" hidden="1">#REF!</definedName>
    <definedName name="_508__123Graph_CCHART_70" hidden="1">#REF!</definedName>
    <definedName name="_508__123Graph_DCHART_11" hidden="1">#REF!</definedName>
    <definedName name="_509__123Graph_DCHART_13" hidden="1">#REF!</definedName>
    <definedName name="_510__123Graph_DCHART_16" hidden="1">#REF!</definedName>
    <definedName name="_511__123Graph_DCHART_2" hidden="1">#REF!</definedName>
    <definedName name="_512__123Graph_DCHART_66" hidden="1">#REF!</definedName>
    <definedName name="_513__123Graph_DCHART_68" hidden="1">#REF!</definedName>
    <definedName name="_514__123Graph_DCHART_70" hidden="1">#REF!</definedName>
    <definedName name="_516__123Graph_CCHART_8" localSheetId="0" hidden="1">#REF!</definedName>
    <definedName name="_516__123Graph_CCHART_8" hidden="1">#REF!</definedName>
    <definedName name="_522__123Graph_ECHART_10" localSheetId="0" hidden="1">#REF!</definedName>
    <definedName name="_522__123Graph_ECHART_10" hidden="1">#REF!</definedName>
    <definedName name="_523__123Graph_ECHART_11" hidden="1">#REF!</definedName>
    <definedName name="_524__123Graph_CCHART_9" localSheetId="0" hidden="1">#REF!</definedName>
    <definedName name="_524__123Graph_CCHART_9" hidden="1">#REF!</definedName>
    <definedName name="_524__123Graph_ECHART_2" hidden="1">#REF!</definedName>
    <definedName name="_525__123Graph_DCHART_1" hidden="1">#REF!</definedName>
    <definedName name="_525__123Graph_ECHART_66" hidden="1">#REF!</definedName>
    <definedName name="_526__123Graph_ECHART_68" hidden="1">#REF!</definedName>
    <definedName name="_533__123Graph_DCHART_10" localSheetId="0" hidden="1">#REF!</definedName>
    <definedName name="_533__123Graph_DCHART_10" hidden="1">#REF!</definedName>
    <definedName name="_534__123Graph_DCHART_11" hidden="1">#REF!</definedName>
    <definedName name="_534__123Graph_FCHART_10" localSheetId="0" hidden="1">#REF!</definedName>
    <definedName name="_534__123Graph_FCHART_10" hidden="1">#REF!</definedName>
    <definedName name="_535__123Graph_DCHART_13" hidden="1">#REF!</definedName>
    <definedName name="_536__123Graph_DCHART_16" hidden="1">#REF!</definedName>
    <definedName name="_537__123Graph_DCHART_2" hidden="1">#REF!</definedName>
    <definedName name="_538__123Graph_DCHART_66" hidden="1">#REF!</definedName>
    <definedName name="_539__123Graph_DCHART_68" hidden="1">#REF!</definedName>
    <definedName name="_540__123Graph_DCHART_70" hidden="1">#REF!</definedName>
    <definedName name="_548__123Graph_ECHART_10" localSheetId="0" hidden="1">#REF!</definedName>
    <definedName name="_548__123Graph_ECHART_10" hidden="1">#REF!</definedName>
    <definedName name="_548__123Graph_XCHART_10" hidden="1">#REF!</definedName>
    <definedName name="_549__123Graph_ECHART_11" hidden="1">#REF!</definedName>
    <definedName name="_550__123Graph_ECHART_2" hidden="1">#REF!</definedName>
    <definedName name="_551__123Graph_ECHART_66" hidden="1">#REF!</definedName>
    <definedName name="_552__123Graph_ECHART_68" hidden="1">#REF!</definedName>
    <definedName name="_560__123Graph_FCHART_10" localSheetId="0" hidden="1">#REF!</definedName>
    <definedName name="_560__123Graph_FCHART_10" hidden="1">#REF!</definedName>
    <definedName name="_562__123Graph_XCHART_11" hidden="1">#REF!</definedName>
    <definedName name="_563__123Graph_XCHART_12" hidden="1">#REF!</definedName>
    <definedName name="_564__123Graph_XCHART_13" hidden="1">#REF!</definedName>
    <definedName name="_565__123Graph_XCHART_14" hidden="1">#REF!</definedName>
    <definedName name="_566__123Graph_XCHART_15" hidden="1">#REF!</definedName>
    <definedName name="_567__123Graph_XCHART_16" hidden="1">#REF!</definedName>
    <definedName name="_575__123Graph_XCHART_10" hidden="1">#REF!</definedName>
    <definedName name="_581__123Graph_XCHART_2" hidden="1">#REF!</definedName>
    <definedName name="_590__123Graph_XCHART_11" hidden="1">#REF!</definedName>
    <definedName name="_591__123Graph_XCHART_12" hidden="1">#REF!</definedName>
    <definedName name="_592__123Graph_XCHART_13" hidden="1">#REF!</definedName>
    <definedName name="_593__123Graph_XCHART_14" hidden="1">#REF!</definedName>
    <definedName name="_594__123Graph_XCHART_15" hidden="1">#REF!</definedName>
    <definedName name="_595__123Graph_XCHART_16" hidden="1">#REF!</definedName>
    <definedName name="_595__123Graph_XCHART_3" hidden="1">#REF!</definedName>
    <definedName name="_596__123Graph_XCHART_35" hidden="1">#REF!</definedName>
    <definedName name="_60__123Graph_ACHART_12" localSheetId="0" hidden="1">#REF!</definedName>
    <definedName name="_60__123Graph_ACHART_12" hidden="1">#REF!</definedName>
    <definedName name="_610__123Graph_XCHART_2" hidden="1">#REF!</definedName>
    <definedName name="_610__123Graph_XCHART_4" hidden="1">#REF!</definedName>
    <definedName name="_624__123Graph_XCHART_5" hidden="1">#REF!</definedName>
    <definedName name="_625__123Graph_XCHART_3" hidden="1">#REF!</definedName>
    <definedName name="_626__123Graph_XCHART_35" hidden="1">#REF!</definedName>
    <definedName name="_638__123Graph_XCHART_6" hidden="1">#REF!</definedName>
    <definedName name="_64__123Graph_ACHART_12" localSheetId="0" hidden="1">#REF!</definedName>
    <definedName name="_64__123Graph_ACHART_12" hidden="1">#REF!</definedName>
    <definedName name="_641__123Graph_XCHART_4" hidden="1">#REF!</definedName>
    <definedName name="_652__123Graph_XCHART_7" hidden="1">#REF!</definedName>
    <definedName name="_653__123Graph_XCHART_71" hidden="1">#REF!</definedName>
    <definedName name="_656__123Graph_XCHART_5" hidden="1">#REF!</definedName>
    <definedName name="_667__123Graph_XCHART_8" hidden="1">#REF!</definedName>
    <definedName name="_671__123Graph_XCHART_6" hidden="1">#REF!</definedName>
    <definedName name="_681__123Graph_XCHART_9" hidden="1">#REF!</definedName>
    <definedName name="_686__123Graph_XCHART_7" hidden="1">#REF!</definedName>
    <definedName name="_687__123Graph_XCHART_71" hidden="1">#REF!</definedName>
    <definedName name="_702__123Graph_XCHART_8" hidden="1">#REF!</definedName>
    <definedName name="_717__123Graph_XCHART_9" hidden="1">#REF!</definedName>
    <definedName name="_78__123Graph_ACHART_13" localSheetId="0" hidden="1">#REF!</definedName>
    <definedName name="_78__123Graph_ACHART_13" hidden="1">#REF!</definedName>
    <definedName name="_79__123Graph_ACHART_14" hidden="1">#REF!</definedName>
    <definedName name="_80__123Graph_ACHART_15" hidden="1">#REF!</definedName>
    <definedName name="_81__123Graph_ACHART_16" hidden="1">#REF!</definedName>
    <definedName name="_83__123Graph_ACHART_13" localSheetId="0" hidden="1">#REF!</definedName>
    <definedName name="_83__123Graph_ACHART_13" hidden="1">#REF!</definedName>
    <definedName name="_84__123Graph_ACHART_14" hidden="1">#REF!</definedName>
    <definedName name="_85__123Graph_ACHART_15" hidden="1">#REF!</definedName>
    <definedName name="_86__123Graph_ACHART_16" hidden="1">#REF!</definedName>
    <definedName name="_95__123Graph_ACHART_2" hidden="1">#REF!</definedName>
    <definedName name="_Fill" localSheetId="0" hidden="1">#REF!</definedName>
    <definedName name="_Fill" hidden="1">#REF!</definedName>
    <definedName name="ACTMATcurrent" localSheetId="0">#REF!</definedName>
    <definedName name="ACTMATcurrent">#REF!</definedName>
    <definedName name="ACTqtrlyconstant" localSheetId="0">#REF!</definedName>
    <definedName name="ACTqtrlyconstant">#REF!</definedName>
    <definedName name="ACTqtrlycurrent" localSheetId="0">#REF!</definedName>
    <definedName name="ACTqtrlycurrent">#REF!</definedName>
    <definedName name="AUSTMATcurrent" localSheetId="0">#REF!</definedName>
    <definedName name="AUSTMATcurrent">#REF!</definedName>
    <definedName name="AUSTqtrlyconstant" localSheetId="0">#REF!</definedName>
    <definedName name="AUSTqtrlyconstant">#REF!</definedName>
    <definedName name="AUSTqtrlycurrent" localSheetId="0">#REF!</definedName>
    <definedName name="AUSTqtrlycurrent">#REF!</definedName>
    <definedName name="BYGENDER" localSheetId="0">#REF!</definedName>
    <definedName name="BYGENDER">#REF!</definedName>
    <definedName name="BYINDUSTRY" localSheetId="0">#REF!</definedName>
    <definedName name="BYINDUSTRY">#REF!</definedName>
    <definedName name="CHECKqtrlycurrent" localSheetId="0">#REF!</definedName>
    <definedName name="CHECKqtrlycurrent">#REF!</definedName>
    <definedName name="COMP">#REF!</definedName>
    <definedName name="CONT" localSheetId="0">#REF!</definedName>
    <definedName name="CONT">#REF!</definedName>
    <definedName name="DATES" localSheetId="0">#REF!</definedName>
    <definedName name="DATES">#REF!</definedName>
    <definedName name="e" localSheetId="0">#REF!</definedName>
    <definedName name="e">#REF!</definedName>
    <definedName name="infn">#REF!</definedName>
    <definedName name="interest" localSheetId="0">#REF!</definedName>
    <definedName name="interest">#REF!</definedName>
    <definedName name="KSTOCK" localSheetId="0">#REF!</definedName>
    <definedName name="KSTOCK">#REF!</definedName>
    <definedName name="MLNK75ee85c768f744e8903d61566a06e5d9" hidden="1">#REF!</definedName>
    <definedName name="MLNK79c8e1104ffa410d8b1734d1f9c5561d" hidden="1">#REF!</definedName>
    <definedName name="MLNK9c8f5f4ba36c46079312ff114cba48aa" hidden="1">#REF!</definedName>
    <definedName name="MLNKa67021fd59084f17839ad81e97d1ce73" hidden="1">#REF!</definedName>
    <definedName name="NSWMATconstant" localSheetId="0">#REF!</definedName>
    <definedName name="NSWMATconstant">#REF!</definedName>
    <definedName name="NSWMATcurrent" localSheetId="0">#REF!</definedName>
    <definedName name="NSWMATcurrent">#REF!</definedName>
    <definedName name="NSWqtrlyconstant" localSheetId="0">#REF!</definedName>
    <definedName name="NSWqtrlyconstant">#REF!</definedName>
    <definedName name="NSWqtrlycurrent" localSheetId="0">#REF!</definedName>
    <definedName name="NSWqtrlycurrent">#REF!</definedName>
    <definedName name="NTMATcurrent" localSheetId="0">#REF!</definedName>
    <definedName name="NTMATcurrent">#REF!</definedName>
    <definedName name="NTqtrlyconstant" localSheetId="0">#REF!</definedName>
    <definedName name="NTqtrlyconstant">#REF!</definedName>
    <definedName name="NTqtrlycurrent" localSheetId="0">#REF!</definedName>
    <definedName name="NTqtrlycurrent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BI" localSheetId="0">#REF!</definedName>
    <definedName name="PBI">#REF!</definedName>
    <definedName name="PCE">#REF!</definedName>
    <definedName name="PCOMP" localSheetId="0">#REF!</definedName>
    <definedName name="PCOMP">#REF!</definedName>
    <definedName name="PCONT" localSheetId="0">#REF!</definedName>
    <definedName name="PCONT">#REF!</definedName>
    <definedName name="PMAIN" localSheetId="0">#REF!</definedName>
    <definedName name="PMAIN">#REF!</definedName>
    <definedName name="PPEXP" localSheetId="0">#REF!</definedName>
    <definedName name="PPEXP">#REF!</definedName>
    <definedName name="PREXP" localSheetId="0">#REF!</definedName>
    <definedName name="PREXP">#REF!</definedName>
    <definedName name="_xlnm.Print_Area" localSheetId="0">Labour!$B$1:$S$68</definedName>
    <definedName name="PVEXP" localSheetId="0">#REF!</definedName>
    <definedName name="PVEXP">#REF!</definedName>
    <definedName name="QLDMATconstant" localSheetId="0">#REF!</definedName>
    <definedName name="QLDMATconstant">#REF!</definedName>
    <definedName name="QLDMATcurrent" localSheetId="0">#REF!</definedName>
    <definedName name="QLDMATcurrent">#REF!</definedName>
    <definedName name="QLDqtrlyconstant" localSheetId="0">#REF!</definedName>
    <definedName name="QLDqtrlyconstant">#REF!</definedName>
    <definedName name="QLDqtrlycurrent" localSheetId="0">#REF!</definedName>
    <definedName name="QLDqtrlycurrent">#REF!</definedName>
    <definedName name="RANGE1" localSheetId="0">#REF!</definedName>
    <definedName name="RANGE1">#REF!</definedName>
    <definedName name="RDW">#REF!</definedName>
    <definedName name="REQP">#REF!</definedName>
    <definedName name="REXP">#REF!</definedName>
    <definedName name="RFORE">#REF!</definedName>
    <definedName name="RGC">#REF!</definedName>
    <definedName name="RGDP" localSheetId="0">#REF!</definedName>
    <definedName name="RGDP">#REF!</definedName>
    <definedName name="RGI">#REF!</definedName>
    <definedName name="RGNE" localSheetId="0">#REF!</definedName>
    <definedName name="RGNE">#REF!</definedName>
    <definedName name="RGT">#REF!</definedName>
    <definedName name="RIMP" localSheetId="0">#REF!</definedName>
    <definedName name="RIMP">#REF!</definedName>
    <definedName name="RNDW">#REF!</definedName>
    <definedName name="RPCE">#REF!</definedName>
    <definedName name="RPI">#REF!</definedName>
    <definedName name="RTREX">#REF!</definedName>
    <definedName name="RXTNL" localSheetId="0">#REF!</definedName>
    <definedName name="RXTNL">#REF!</definedName>
    <definedName name="SAMATconstant" localSheetId="0">#REF!</definedName>
    <definedName name="SAMATconstant">#REF!</definedName>
    <definedName name="SAMATcurrent" localSheetId="0">#REF!</definedName>
    <definedName name="SAMATcurrent">#REF!</definedName>
    <definedName name="SAqtrlyconstant" localSheetId="0">#REF!</definedName>
    <definedName name="SAqtrlyconstant">#REF!</definedName>
    <definedName name="SAqtrlycurrent">#REF!</definedName>
    <definedName name="Table2">#REF!</definedName>
    <definedName name="TableTopLeft" localSheetId="0">#REF!</definedName>
    <definedName name="TableTopLeft">#REF!</definedName>
    <definedName name="TASMATcurrent" localSheetId="0">#REF!</definedName>
    <definedName name="TASMATcurrent">#REF!</definedName>
    <definedName name="TASqtrlyconstant" localSheetId="0">#REF!</definedName>
    <definedName name="TASqtrlyconstant">#REF!</definedName>
    <definedName name="TASqtrlycurrent" localSheetId="0">#REF!</definedName>
    <definedName name="TASqtrlycurrent">#REF!</definedName>
    <definedName name="TOT" localSheetId="0">#REF!</definedName>
    <definedName name="TOT">#REF!</definedName>
    <definedName name="TotalStateSummaryqtrlyconstant" localSheetId="0">#REF!</definedName>
    <definedName name="TotalStateSummaryqtrlyconstant">#REF!</definedName>
    <definedName name="VICMATconstant" localSheetId="0">#REF!</definedName>
    <definedName name="VICMATconstant">#REF!</definedName>
    <definedName name="VICMATcurrent" localSheetId="0">#REF!</definedName>
    <definedName name="VICMATcurrent">#REF!</definedName>
    <definedName name="VICqtrlyconstant" localSheetId="0">#REF!</definedName>
    <definedName name="VICqtrlyconstant">#REF!</definedName>
    <definedName name="VICqtrlycurrent" localSheetId="0">#REF!</definedName>
    <definedName name="VICqtrlycurrent">#REF!</definedName>
    <definedName name="WagesnPricesnew" localSheetId="0">#REF!</definedName>
    <definedName name="WagesnPricesnew">#REF!</definedName>
    <definedName name="WAMATconstant" localSheetId="0">#REF!</definedName>
    <definedName name="WAMATconstant">#REF!</definedName>
    <definedName name="WAMATcurrent" localSheetId="0">#REF!</definedName>
    <definedName name="WAMATcurrent">#REF!</definedName>
    <definedName name="WAqtrlyconstant" localSheetId="0">#REF!</definedName>
    <definedName name="WAqtrlyconstant">#REF!</definedName>
    <definedName name="WAqtrlycurrent" localSheetId="0">#REF!</definedName>
    <definedName name="WAqtrlycurrent">#REF!</definedName>
    <definedName name="WHOLE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6" i="29" l="1"/>
  <c r="B49" i="29"/>
  <c r="B42" i="29"/>
  <c r="C49" i="29" l="1"/>
  <c r="C42" i="29"/>
  <c r="D6" i="29" l="1"/>
  <c r="E6" i="29" l="1"/>
  <c r="B55" i="29"/>
  <c r="B53" i="29"/>
  <c r="B48" i="29"/>
  <c r="B46" i="29"/>
  <c r="B41" i="29"/>
  <c r="B39" i="29"/>
  <c r="D42" i="29" l="1"/>
  <c r="D49" i="29"/>
  <c r="F6" i="29"/>
  <c r="E42" i="29" l="1"/>
  <c r="E49" i="29"/>
  <c r="G6" i="29"/>
  <c r="F42" i="29" l="1"/>
  <c r="F49" i="29"/>
  <c r="H6" i="29"/>
  <c r="G49" i="29" l="1"/>
  <c r="G42" i="29"/>
  <c r="I6" i="29"/>
  <c r="H42" i="29" l="1"/>
  <c r="H49" i="29"/>
  <c r="J6" i="29"/>
  <c r="I42" i="29" l="1"/>
  <c r="I49" i="29"/>
  <c r="K6" i="29"/>
  <c r="J42" i="29" l="1"/>
  <c r="J49" i="29"/>
  <c r="L6" i="29"/>
  <c r="K42" i="29" l="1"/>
  <c r="K49" i="29"/>
  <c r="U26" i="29"/>
  <c r="U21" i="29"/>
  <c r="U14" i="29"/>
  <c r="M6" i="29"/>
  <c r="N6" i="29" l="1"/>
  <c r="O6" i="29" l="1"/>
  <c r="P6" i="29" l="1"/>
  <c r="Q6" i="29" l="1"/>
  <c r="R6" i="29" l="1"/>
  <c r="S32" i="29" s="1"/>
  <c r="K48" i="29" l="1"/>
  <c r="E48" i="29" l="1"/>
  <c r="C41" i="29"/>
  <c r="C48" i="29"/>
  <c r="D41" i="29"/>
  <c r="I41" i="29"/>
  <c r="G41" i="29"/>
  <c r="G48" i="29"/>
  <c r="D48" i="29"/>
  <c r="F48" i="29"/>
  <c r="H48" i="29"/>
  <c r="K41" i="29"/>
  <c r="F41" i="29"/>
  <c r="J41" i="29"/>
  <c r="H41" i="29"/>
  <c r="E41" i="29"/>
  <c r="J48" i="29"/>
  <c r="I48" i="29"/>
  <c r="L48" i="29" l="1"/>
  <c r="L41" i="29" l="1"/>
  <c r="K53" i="29" l="1"/>
  <c r="D53" i="29"/>
  <c r="C53" i="29"/>
  <c r="E53" i="29"/>
  <c r="F53" i="29"/>
  <c r="G53" i="29"/>
  <c r="H53" i="29"/>
  <c r="I53" i="29"/>
  <c r="J53" i="29"/>
  <c r="L53" i="29"/>
  <c r="M48" i="29" l="1"/>
  <c r="M41" i="29" l="1"/>
  <c r="N48" i="29" l="1"/>
  <c r="N41" i="29" l="1"/>
  <c r="O48" i="29" l="1"/>
  <c r="O41" i="29" l="1"/>
  <c r="P48" i="29" l="1"/>
  <c r="S21" i="29" l="1"/>
  <c r="P41" i="29" l="1"/>
  <c r="S14" i="29" l="1"/>
  <c r="L42" i="29" l="1"/>
  <c r="U15" i="29"/>
  <c r="L49" i="29" l="1"/>
  <c r="U22" i="29"/>
  <c r="M49" i="29"/>
  <c r="M42" i="29" l="1"/>
  <c r="N49" i="29" l="1"/>
  <c r="N42" i="29" l="1"/>
  <c r="O42" i="29" l="1"/>
  <c r="O49" i="29" l="1"/>
  <c r="P42" i="29" l="1"/>
  <c r="P49" i="29" l="1"/>
  <c r="Q49" i="29" l="1"/>
  <c r="Q42" i="29" l="1"/>
  <c r="L46" i="29" l="1"/>
  <c r="I39" i="29"/>
  <c r="I46" i="29"/>
  <c r="J46" i="29"/>
  <c r="H39" i="29"/>
  <c r="H46" i="29"/>
  <c r="K39" i="29"/>
  <c r="F46" i="29"/>
  <c r="D46" i="29"/>
  <c r="E39" i="29"/>
  <c r="E46" i="29"/>
  <c r="G46" i="29"/>
  <c r="L39" i="29"/>
  <c r="K46" i="29"/>
  <c r="J39" i="29"/>
  <c r="D39" i="29"/>
  <c r="C46" i="29" l="1"/>
  <c r="U19" i="29"/>
  <c r="C39" i="29"/>
  <c r="G39" i="29"/>
  <c r="F39" i="29"/>
  <c r="U12" i="29" l="1"/>
  <c r="M46" i="29" l="1"/>
  <c r="M39" i="29" l="1"/>
  <c r="N46" i="29" l="1"/>
  <c r="N39" i="29" l="1"/>
  <c r="O46" i="29" l="1"/>
  <c r="O39" i="29" l="1"/>
  <c r="P46" i="29" l="1"/>
  <c r="P39" i="29" l="1"/>
  <c r="S19" i="29" l="1"/>
  <c r="S12" i="29" l="1"/>
  <c r="Q48" i="29" l="1"/>
  <c r="Q41" i="29"/>
  <c r="Q46" i="29"/>
  <c r="Q39" i="29"/>
  <c r="R48" i="29" l="1"/>
  <c r="S48" i="29" s="1"/>
  <c r="R41" i="29"/>
  <c r="S41" i="29" s="1"/>
  <c r="R46" i="29"/>
  <c r="S46" i="29" s="1"/>
  <c r="R39" i="29"/>
  <c r="S39" i="29" s="1"/>
  <c r="S15" i="29" l="1"/>
  <c r="R42" i="29"/>
  <c r="S42" i="29" s="1"/>
  <c r="S22" i="29"/>
  <c r="R49" i="29"/>
  <c r="S49" i="29" s="1"/>
  <c r="K55" i="29" l="1"/>
  <c r="Q55" i="29"/>
  <c r="K56" i="29"/>
  <c r="Q56" i="29"/>
  <c r="F55" i="29"/>
  <c r="D55" i="29"/>
  <c r="R55" i="29"/>
  <c r="L56" i="29"/>
  <c r="I56" i="29"/>
  <c r="J55" i="29"/>
  <c r="E56" i="29"/>
  <c r="M56" i="29"/>
  <c r="P56" i="29"/>
  <c r="L55" i="29"/>
  <c r="E55" i="29"/>
  <c r="D56" i="29"/>
  <c r="F56" i="29"/>
  <c r="H56" i="29"/>
  <c r="P55" i="29"/>
  <c r="I55" i="29"/>
  <c r="M55" i="29"/>
  <c r="G56" i="29"/>
  <c r="O56" i="29"/>
  <c r="O55" i="29"/>
  <c r="H55" i="29"/>
  <c r="J56" i="29"/>
  <c r="G55" i="29"/>
  <c r="C56" i="29" l="1"/>
  <c r="U29" i="29"/>
  <c r="N55" i="29"/>
  <c r="S55" i="29" s="1"/>
  <c r="S28" i="29"/>
  <c r="N56" i="29"/>
  <c r="U28" i="29"/>
  <c r="C55" i="29"/>
  <c r="R56" i="29" l="1"/>
  <c r="S56" i="29" s="1"/>
  <c r="S29" i="29"/>
</calcChain>
</file>

<file path=xl/sharedStrings.xml><?xml version="1.0" encoding="utf-8"?>
<sst xmlns="http://schemas.openxmlformats.org/spreadsheetml/2006/main" count="41" uniqueCount="37">
  <si>
    <t>Forecasts</t>
  </si>
  <si>
    <t>NOMINAL PRICE CHANGES</t>
  </si>
  <si>
    <r>
      <t xml:space="preserve">2. </t>
    </r>
    <r>
      <rPr>
        <u/>
        <sz val="10"/>
        <rFont val="Arial"/>
        <family val="2"/>
      </rPr>
      <t>Contractor Labour Cost Escalation</t>
    </r>
  </si>
  <si>
    <t>Construction  WPI - Australia (b)</t>
  </si>
  <si>
    <t xml:space="preserve">  Actuals</t>
  </si>
  <si>
    <t>EGWWS  WPI - Australia (b)</t>
  </si>
  <si>
    <t>1. Electricity Network-Related Labour</t>
  </si>
  <si>
    <r>
      <t xml:space="preserve">3. </t>
    </r>
    <r>
      <rPr>
        <u/>
        <sz val="10"/>
        <rFont val="Arial"/>
        <family val="2"/>
      </rPr>
      <t>All Industries Wages</t>
    </r>
  </si>
  <si>
    <t xml:space="preserve">  of RBA inflation target (2.5%). </t>
  </si>
  <si>
    <t>(b) Australian sector wage forecasts provided for comparison.</t>
  </si>
  <si>
    <t>EGWWS WPI - New South Wales (a)</t>
  </si>
  <si>
    <t>Sources: Oxford Economics Australia, ABS</t>
  </si>
  <si>
    <t>Summary - Labour Cost Escalation Forecasts for NSW &amp; Australia</t>
  </si>
  <si>
    <t>Regulatory period</t>
  </si>
  <si>
    <t>2027-31</t>
  </si>
  <si>
    <t>(per cent change, year average, year ended September 30)</t>
  </si>
  <si>
    <t>Transgrid - System Strength</t>
  </si>
  <si>
    <t>16-25</t>
  </si>
  <si>
    <t>EGWWS  AWOTE - Australia (c)</t>
  </si>
  <si>
    <t>Construction WPI - New South Wales (d)</t>
  </si>
  <si>
    <t>Construction  AWOTE - Australia (e)</t>
  </si>
  <si>
    <t>All Industries WPI - New South Wales (f)</t>
  </si>
  <si>
    <t>All Industries WPI - Australia (f)</t>
  </si>
  <si>
    <t>All Industries AWOTE - Australia (f)</t>
  </si>
  <si>
    <t>Consumer Price Index (headline) (g)</t>
  </si>
  <si>
    <t>REAL PRICE CHANGES (h)</t>
  </si>
  <si>
    <t>(a) Electricity, Gas, Water and Waste Services (EGWWS) Wage Price Index (WPI) for New South Wales. Excludes bonuses and overtime.</t>
  </si>
  <si>
    <t>(c) Average Weekly Ordinary Time Earnings (AWOTE) for full-time adults for Australian EGWWS sector. AWOTE is not available by industry sector for New South Wales.</t>
  </si>
  <si>
    <t>(d) Construction Sector WPI for New South Wales. Excludes bonuses and overtime.</t>
  </si>
  <si>
    <t>(e) Average Weekly Ordinary Time Earnings (AWOTE) for full-time adults for Australian Construction sector. AWOTE is not available by industry sector for New South Wales.</t>
  </si>
  <si>
    <t>(f) Australian All Industries WPI and NSW All Industries WPI provided for comparison.</t>
  </si>
  <si>
    <t>(g) Inflation forecasts are RBA forecasts for the next 2-3 years from latest 'Statement of Monetary Policy'. Beyond that, inflation forecasts are based on the mid-point</t>
  </si>
  <si>
    <t>(h) Real price changes are calculated by deducting the inflation rate from nominal price changes.</t>
  </si>
  <si>
    <t>5 yr Avg (i)</t>
  </si>
  <si>
    <t>(i) Average annual values and growth rates for year ended September 2027 to year ended September 2031 inclusive.</t>
  </si>
  <si>
    <t>Year ended September</t>
  </si>
  <si>
    <t>fc: 3/2/26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</si>
</sst>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C09]dd\-mmm\-yy;@"/>
  </numFmts>
  <fonts count="4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 MT"/>
    </font>
    <font>
      <sz val="12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MS Sans Serif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u/>
      <sz val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</borders>
  <cellStyleXfs count="110">
    <xf numFmtId="0" fontId="0" fillId="0" borderId="0"/>
    <xf numFmtId="0" fontId="5" fillId="0" borderId="0"/>
    <xf numFmtId="0" fontId="5" fillId="0" borderId="0"/>
    <xf numFmtId="0" fontId="6" fillId="0" borderId="0"/>
    <xf numFmtId="0" fontId="8" fillId="0" borderId="0"/>
    <xf numFmtId="9" fontId="6" fillId="0" borderId="0" applyFont="0" applyFill="0" applyBorder="0" applyAlignment="0" applyProtection="0"/>
    <xf numFmtId="0" fontId="4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4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9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8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5" borderId="0" applyNumberFormat="0" applyBorder="0" applyAlignment="0" applyProtection="0"/>
    <xf numFmtId="0" fontId="12" fillId="18" borderId="0" applyNumberFormat="0" applyBorder="0" applyAlignment="0" applyProtection="0"/>
    <xf numFmtId="0" fontId="12" fillId="11" borderId="0" applyNumberFormat="0" applyBorder="0" applyAlignment="0" applyProtection="0"/>
    <xf numFmtId="0" fontId="12" fillId="19" borderId="0" applyNumberFormat="0" applyBorder="0" applyAlignment="0" applyProtection="0"/>
    <xf numFmtId="0" fontId="12" fillId="6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6" borderId="0" applyNumberFormat="0" applyBorder="0" applyAlignment="0" applyProtection="0"/>
    <xf numFmtId="0" fontId="12" fillId="2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24" borderId="0" applyNumberFormat="0" applyBorder="0" applyAlignment="0" applyProtection="0"/>
    <xf numFmtId="0" fontId="12" fillId="18" borderId="0" applyNumberFormat="0" applyBorder="0" applyAlignment="0" applyProtection="0"/>
    <xf numFmtId="0" fontId="12" fillId="16" borderId="0" applyNumberFormat="0" applyBorder="0" applyAlignment="0" applyProtection="0"/>
    <xf numFmtId="0" fontId="12" fillId="22" borderId="0" applyNumberFormat="0" applyBorder="0" applyAlignment="0" applyProtection="0"/>
    <xf numFmtId="0" fontId="13" fillId="5" borderId="0" applyNumberFormat="0" applyBorder="0" applyAlignment="0" applyProtection="0"/>
    <xf numFmtId="0" fontId="13" fillId="9" borderId="0" applyNumberFormat="0" applyBorder="0" applyAlignment="0" applyProtection="0"/>
    <xf numFmtId="0" fontId="14" fillId="25" borderId="12" applyNumberFormat="0" applyAlignment="0" applyProtection="0"/>
    <xf numFmtId="0" fontId="15" fillId="26" borderId="12" applyNumberFormat="0" applyAlignment="0" applyProtection="0"/>
    <xf numFmtId="0" fontId="16" fillId="27" borderId="13" applyNumberFormat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8" fillId="11" borderId="0" applyNumberFormat="0" applyBorder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4" fillId="0" borderId="19" applyNumberFormat="0" applyFill="0" applyAlignment="0" applyProtection="0"/>
    <xf numFmtId="0" fontId="23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10" borderId="12" applyNumberFormat="0" applyAlignment="0" applyProtection="0"/>
    <xf numFmtId="0" fontId="26" fillId="13" borderId="12" applyNumberFormat="0" applyAlignment="0" applyProtection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9" fillId="13" borderId="0" applyNumberFormat="0" applyBorder="0" applyAlignment="0" applyProtection="0"/>
    <xf numFmtId="0" fontId="30" fillId="13" borderId="0" applyNumberFormat="0" applyBorder="0" applyAlignment="0" applyProtection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10" fillId="0" borderId="0"/>
    <xf numFmtId="0" fontId="31" fillId="0" borderId="0"/>
    <xf numFmtId="0" fontId="6" fillId="0" borderId="0"/>
    <xf numFmtId="0" fontId="6" fillId="0" borderId="0"/>
    <xf numFmtId="0" fontId="31" fillId="0" borderId="0"/>
    <xf numFmtId="0" fontId="8" fillId="0" borderId="0"/>
    <xf numFmtId="0" fontId="31" fillId="0" borderId="0"/>
    <xf numFmtId="0" fontId="8" fillId="8" borderId="22" applyNumberFormat="0" applyFont="0" applyAlignment="0" applyProtection="0"/>
    <xf numFmtId="0" fontId="6" fillId="8" borderId="22" applyNumberFormat="0" applyFont="0" applyAlignment="0" applyProtection="0"/>
    <xf numFmtId="0" fontId="32" fillId="25" borderId="23" applyNumberFormat="0" applyAlignment="0" applyProtection="0"/>
    <xf numFmtId="0" fontId="32" fillId="26" borderId="23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4" applyNumberFormat="0" applyFill="0" applyAlignment="0" applyProtection="0"/>
    <xf numFmtId="0" fontId="35" fillId="0" borderId="25" applyNumberFormat="0" applyFill="0" applyAlignment="0" applyProtection="0"/>
    <xf numFmtId="0" fontId="28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6" fillId="0" borderId="0" xfId="78"/>
    <xf numFmtId="0" fontId="6" fillId="0" borderId="0" xfId="78" applyFill="1"/>
    <xf numFmtId="0" fontId="6" fillId="0" borderId="0" xfId="78" applyBorder="1"/>
    <xf numFmtId="0" fontId="37" fillId="0" borderId="4" xfId="78" applyFont="1" applyFill="1" applyBorder="1" applyAlignment="1">
      <alignment horizontal="left" vertical="center"/>
    </xf>
    <xf numFmtId="0" fontId="36" fillId="0" borderId="3" xfId="78" applyFont="1" applyFill="1" applyBorder="1"/>
    <xf numFmtId="0" fontId="6" fillId="0" borderId="3" xfId="78" applyFont="1" applyFill="1" applyBorder="1"/>
    <xf numFmtId="0" fontId="38" fillId="0" borderId="3" xfId="78" applyFont="1" applyFill="1" applyBorder="1"/>
    <xf numFmtId="0" fontId="6" fillId="0" borderId="3" xfId="78" applyFont="1" applyFill="1" applyBorder="1" applyAlignment="1">
      <alignment horizontal="left" indent="2"/>
    </xf>
    <xf numFmtId="164" fontId="6" fillId="0" borderId="0" xfId="78" applyNumberFormat="1" applyFont="1" applyFill="1" applyBorder="1" applyAlignment="1">
      <alignment horizontal="right" indent="1"/>
    </xf>
    <xf numFmtId="164" fontId="6" fillId="0" borderId="2" xfId="78" applyNumberFormat="1" applyFont="1" applyBorder="1" applyAlignment="1">
      <alignment horizontal="right" indent="2"/>
    </xf>
    <xf numFmtId="0" fontId="37" fillId="0" borderId="3" xfId="78" applyFont="1" applyFill="1" applyBorder="1" applyAlignment="1">
      <alignment horizontal="left" indent="2"/>
    </xf>
    <xf numFmtId="164" fontId="6" fillId="0" borderId="2" xfId="78" applyNumberFormat="1" applyFont="1" applyFill="1" applyBorder="1" applyAlignment="1">
      <alignment horizontal="right" indent="2"/>
    </xf>
    <xf numFmtId="164" fontId="37" fillId="0" borderId="0" xfId="78" applyNumberFormat="1" applyFont="1" applyBorder="1" applyAlignment="1">
      <alignment horizontal="right" indent="1"/>
    </xf>
    <xf numFmtId="164" fontId="37" fillId="0" borderId="2" xfId="78" applyNumberFormat="1" applyFont="1" applyBorder="1" applyAlignment="1">
      <alignment horizontal="right" indent="2"/>
    </xf>
    <xf numFmtId="164" fontId="6" fillId="0" borderId="0" xfId="78" applyNumberFormat="1" applyFont="1" applyAlignment="1">
      <alignment horizontal="right" indent="1"/>
    </xf>
    <xf numFmtId="164" fontId="6" fillId="0" borderId="0" xfId="78" applyNumberFormat="1" applyFont="1" applyBorder="1" applyAlignment="1">
      <alignment horizontal="right" indent="1"/>
    </xf>
    <xf numFmtId="164" fontId="6" fillId="0" borderId="1" xfId="78" applyNumberFormat="1" applyFont="1" applyBorder="1" applyAlignment="1">
      <alignment horizontal="right" indent="1"/>
    </xf>
    <xf numFmtId="0" fontId="6" fillId="0" borderId="9" xfId="78" applyFont="1" applyFill="1" applyBorder="1"/>
    <xf numFmtId="164" fontId="6" fillId="0" borderId="8" xfId="78" applyNumberFormat="1" applyFont="1" applyBorder="1" applyAlignment="1">
      <alignment horizontal="right" indent="1"/>
    </xf>
    <xf numFmtId="164" fontId="6" fillId="0" borderId="7" xfId="78" applyNumberFormat="1" applyFont="1" applyBorder="1" applyAlignment="1">
      <alignment horizontal="right" indent="2"/>
    </xf>
    <xf numFmtId="164" fontId="37" fillId="0" borderId="0" xfId="78" applyNumberFormat="1" applyFont="1" applyAlignment="1">
      <alignment horizontal="right" indent="1"/>
    </xf>
    <xf numFmtId="0" fontId="6" fillId="0" borderId="0" xfId="78" applyFont="1" applyFill="1" applyBorder="1" applyAlignment="1">
      <alignment horizontal="left" indent="2"/>
    </xf>
    <xf numFmtId="164" fontId="6" fillId="0" borderId="2" xfId="78" applyNumberFormat="1" applyFont="1" applyBorder="1" applyAlignment="1">
      <alignment horizontal="right" indent="1"/>
    </xf>
    <xf numFmtId="164" fontId="6" fillId="0" borderId="26" xfId="78" applyNumberFormat="1" applyFont="1" applyBorder="1" applyAlignment="1">
      <alignment horizontal="right" indent="1"/>
    </xf>
    <xf numFmtId="164" fontId="6" fillId="0" borderId="26" xfId="78" applyNumberFormat="1" applyFont="1" applyBorder="1" applyAlignment="1">
      <alignment horizontal="right" indent="2"/>
    </xf>
    <xf numFmtId="0" fontId="6" fillId="0" borderId="8" xfId="78" applyFont="1" applyFill="1" applyBorder="1" applyAlignment="1">
      <alignment horizontal="left" indent="2"/>
    </xf>
    <xf numFmtId="0" fontId="6" fillId="0" borderId="28" xfId="78" applyFont="1" applyFill="1" applyBorder="1"/>
    <xf numFmtId="0" fontId="6" fillId="0" borderId="6" xfId="78" applyFont="1" applyFill="1" applyBorder="1" applyAlignment="1">
      <alignment vertical="center"/>
    </xf>
    <xf numFmtId="0" fontId="6" fillId="0" borderId="0" xfId="78" applyFont="1"/>
    <xf numFmtId="0" fontId="6" fillId="0" borderId="0" xfId="78" applyFont="1" applyBorder="1"/>
    <xf numFmtId="0" fontId="6" fillId="0" borderId="2" xfId="78" applyFont="1" applyBorder="1" applyAlignment="1">
      <alignment horizontal="center"/>
    </xf>
    <xf numFmtId="164" fontId="6" fillId="0" borderId="0" xfId="78" applyNumberFormat="1" applyFont="1"/>
    <xf numFmtId="164" fontId="6" fillId="0" borderId="0" xfId="78" applyNumberFormat="1" applyFont="1" applyBorder="1" applyAlignment="1">
      <alignment horizontal="right" indent="2"/>
    </xf>
    <xf numFmtId="164" fontId="6" fillId="0" borderId="0" xfId="78" applyNumberFormat="1" applyFont="1" applyAlignment="1">
      <alignment horizontal="right" indent="2"/>
    </xf>
    <xf numFmtId="164" fontId="6" fillId="2" borderId="0" xfId="78" applyNumberFormat="1" applyFont="1" applyFill="1" applyBorder="1" applyAlignment="1">
      <alignment horizontal="right" indent="1"/>
    </xf>
    <xf numFmtId="0" fontId="0" fillId="0" borderId="3" xfId="78" applyFont="1" applyFill="1" applyBorder="1" applyAlignment="1">
      <alignment horizontal="left" indent="2"/>
    </xf>
    <xf numFmtId="0" fontId="0" fillId="0" borderId="3" xfId="78" applyFont="1" applyFill="1" applyBorder="1"/>
    <xf numFmtId="0" fontId="37" fillId="2" borderId="4" xfId="3" applyNumberFormat="1" applyFont="1" applyFill="1" applyBorder="1" applyAlignment="1">
      <alignment horizontal="center"/>
    </xf>
    <xf numFmtId="0" fontId="37" fillId="2" borderId="5" xfId="3" applyNumberFormat="1" applyFont="1" applyFill="1" applyBorder="1" applyAlignment="1">
      <alignment horizontal="center"/>
    </xf>
    <xf numFmtId="0" fontId="37" fillId="0" borderId="5" xfId="3" applyNumberFormat="1" applyFont="1" applyFill="1" applyBorder="1" applyAlignment="1">
      <alignment horizontal="center"/>
    </xf>
    <xf numFmtId="164" fontId="37" fillId="2" borderId="0" xfId="78" applyNumberFormat="1" applyFont="1" applyFill="1" applyBorder="1" applyAlignment="1">
      <alignment horizontal="right" indent="1"/>
    </xf>
    <xf numFmtId="164" fontId="37" fillId="2" borderId="0" xfId="78" applyNumberFormat="1" applyFont="1" applyFill="1" applyAlignment="1">
      <alignment horizontal="right" indent="1"/>
    </xf>
    <xf numFmtId="0" fontId="6" fillId="0" borderId="30" xfId="78" applyFont="1" applyBorder="1" applyAlignment="1">
      <alignment horizontal="center"/>
    </xf>
    <xf numFmtId="164" fontId="39" fillId="0" borderId="0" xfId="2" applyNumberFormat="1" applyFont="1" applyAlignment="1">
      <alignment horizontal="right" vertical="center"/>
    </xf>
    <xf numFmtId="164" fontId="6" fillId="0" borderId="32" xfId="78" applyNumberFormat="1" applyFont="1" applyBorder="1" applyAlignment="1">
      <alignment horizontal="right" indent="1"/>
    </xf>
    <xf numFmtId="0" fontId="7" fillId="0" borderId="0" xfId="78" applyFont="1" applyAlignment="1"/>
    <xf numFmtId="0" fontId="6" fillId="0" borderId="0" xfId="78" applyAlignment="1"/>
    <xf numFmtId="0" fontId="37" fillId="0" borderId="5" xfId="3" applyFont="1" applyBorder="1" applyAlignment="1">
      <alignment horizontal="center"/>
    </xf>
    <xf numFmtId="0" fontId="6" fillId="0" borderId="31" xfId="78" quotePrefix="1" applyBorder="1"/>
    <xf numFmtId="0" fontId="38" fillId="0" borderId="3" xfId="78" applyFont="1" applyBorder="1"/>
    <xf numFmtId="0" fontId="6" fillId="0" borderId="31" xfId="78" applyFont="1" applyBorder="1" applyAlignment="1"/>
    <xf numFmtId="0" fontId="0" fillId="0" borderId="3" xfId="78" applyFont="1" applyBorder="1"/>
    <xf numFmtId="0" fontId="6" fillId="0" borderId="3" xfId="78" applyBorder="1" applyAlignment="1">
      <alignment horizontal="left" indent="2"/>
    </xf>
    <xf numFmtId="0" fontId="7" fillId="0" borderId="0" xfId="81" applyFont="1" applyFill="1"/>
    <xf numFmtId="0" fontId="7" fillId="0" borderId="0" xfId="78" applyFont="1" applyFill="1" applyAlignment="1"/>
    <xf numFmtId="0" fontId="37" fillId="0" borderId="30" xfId="78" quotePrefix="1" applyFont="1" applyFill="1" applyBorder="1" applyAlignment="1">
      <alignment horizontal="center"/>
    </xf>
    <xf numFmtId="0" fontId="0" fillId="0" borderId="31" xfId="78" applyFont="1" applyBorder="1" applyAlignment="1">
      <alignment vertical="top"/>
    </xf>
    <xf numFmtId="0" fontId="6" fillId="0" borderId="0" xfId="78" applyBorder="1" applyAlignment="1"/>
    <xf numFmtId="0" fontId="40" fillId="0" borderId="0" xfId="78" applyFont="1" applyFill="1"/>
    <xf numFmtId="164" fontId="6" fillId="2" borderId="0" xfId="78" applyNumberFormat="1" applyFill="1" applyAlignment="1">
      <alignment horizontal="right" indent="1"/>
    </xf>
    <xf numFmtId="0" fontId="37" fillId="2" borderId="29" xfId="3" applyNumberFormat="1" applyFont="1" applyFill="1" applyBorder="1" applyAlignment="1">
      <alignment horizontal="center"/>
    </xf>
    <xf numFmtId="0" fontId="6" fillId="0" borderId="33" xfId="78" quotePrefix="1" applyBorder="1"/>
    <xf numFmtId="0" fontId="6" fillId="0" borderId="11" xfId="78" applyFont="1" applyBorder="1"/>
    <xf numFmtId="164" fontId="37" fillId="2" borderId="11" xfId="78" applyNumberFormat="1" applyFont="1" applyFill="1" applyBorder="1" applyAlignment="1">
      <alignment horizontal="right" indent="1"/>
    </xf>
    <xf numFmtId="164" fontId="6" fillId="2" borderId="11" xfId="78" applyNumberFormat="1" applyFont="1" applyFill="1" applyBorder="1" applyAlignment="1">
      <alignment horizontal="right" indent="1"/>
    </xf>
    <xf numFmtId="164" fontId="6" fillId="0" borderId="11" xfId="78" applyNumberFormat="1" applyFont="1" applyBorder="1" applyAlignment="1">
      <alignment horizontal="right" indent="1"/>
    </xf>
    <xf numFmtId="164" fontId="6" fillId="0" borderId="10" xfId="78" applyNumberFormat="1" applyFont="1" applyBorder="1" applyAlignment="1">
      <alignment horizontal="right" indent="1"/>
    </xf>
    <xf numFmtId="164" fontId="6" fillId="0" borderId="11" xfId="78" applyNumberFormat="1" applyFont="1" applyFill="1" applyBorder="1" applyAlignment="1">
      <alignment horizontal="right" indent="1"/>
    </xf>
    <xf numFmtId="164" fontId="6" fillId="0" borderId="27" xfId="78" applyNumberFormat="1" applyFont="1" applyBorder="1" applyAlignment="1">
      <alignment horizontal="right" indent="1"/>
    </xf>
    <xf numFmtId="164" fontId="6" fillId="0" borderId="11" xfId="78" applyNumberFormat="1" applyFont="1" applyBorder="1" applyAlignment="1">
      <alignment horizontal="right" indent="2"/>
    </xf>
    <xf numFmtId="164" fontId="37" fillId="0" borderId="11" xfId="78" applyNumberFormat="1" applyFont="1" applyBorder="1" applyAlignment="1">
      <alignment horizontal="right" indent="1"/>
    </xf>
    <xf numFmtId="0" fontId="37" fillId="0" borderId="34" xfId="3" applyNumberFormat="1" applyFont="1" applyFill="1" applyBorder="1" applyAlignment="1">
      <alignment horizontal="center"/>
    </xf>
    <xf numFmtId="0" fontId="6" fillId="0" borderId="35" xfId="78" quotePrefix="1" applyBorder="1"/>
    <xf numFmtId="0" fontId="6" fillId="0" borderId="36" xfId="78" applyFont="1" applyBorder="1"/>
    <xf numFmtId="164" fontId="37" fillId="2" borderId="36" xfId="78" applyNumberFormat="1" applyFont="1" applyFill="1" applyBorder="1" applyAlignment="1">
      <alignment horizontal="right" indent="1"/>
    </xf>
    <xf numFmtId="164" fontId="6" fillId="2" borderId="36" xfId="78" applyNumberFormat="1" applyFont="1" applyFill="1" applyBorder="1" applyAlignment="1">
      <alignment horizontal="right" indent="1"/>
    </xf>
    <xf numFmtId="164" fontId="6" fillId="0" borderId="36" xfId="78" applyNumberFormat="1" applyFont="1" applyBorder="1" applyAlignment="1">
      <alignment horizontal="right" indent="1"/>
    </xf>
    <xf numFmtId="164" fontId="6" fillId="0" borderId="37" xfId="78" applyNumberFormat="1" applyFont="1" applyBorder="1" applyAlignment="1">
      <alignment horizontal="right" indent="1"/>
    </xf>
    <xf numFmtId="164" fontId="6" fillId="0" borderId="36" xfId="78" applyNumberFormat="1" applyFont="1" applyFill="1" applyBorder="1" applyAlignment="1">
      <alignment horizontal="right" indent="1"/>
    </xf>
    <xf numFmtId="164" fontId="6" fillId="0" borderId="38" xfId="78" applyNumberFormat="1" applyFont="1" applyBorder="1" applyAlignment="1">
      <alignment horizontal="right" indent="1"/>
    </xf>
    <xf numFmtId="164" fontId="6" fillId="0" borderId="36" xfId="78" applyNumberFormat="1" applyFont="1" applyBorder="1" applyAlignment="1">
      <alignment horizontal="right" indent="2"/>
    </xf>
    <xf numFmtId="164" fontId="37" fillId="0" borderId="36" xfId="78" applyNumberFormat="1" applyFont="1" applyBorder="1" applyAlignment="1">
      <alignment horizontal="right" indent="1"/>
    </xf>
    <xf numFmtId="0" fontId="41" fillId="0" borderId="0" xfId="78" applyFont="1" applyFill="1"/>
    <xf numFmtId="164" fontId="6" fillId="2" borderId="0" xfId="78" applyNumberFormat="1" applyFont="1" applyFill="1" applyAlignment="1">
      <alignment horizontal="right" indent="1"/>
    </xf>
    <xf numFmtId="164" fontId="6" fillId="0" borderId="0" xfId="78" applyNumberFormat="1"/>
    <xf numFmtId="2" fontId="6" fillId="0" borderId="0" xfId="78" applyNumberFormat="1"/>
    <xf numFmtId="0" fontId="6" fillId="0" borderId="0" xfId="78" quotePrefix="1" applyAlignment="1">
      <alignment horizontal="right"/>
    </xf>
    <xf numFmtId="165" fontId="37" fillId="0" borderId="0" xfId="78" applyNumberFormat="1" applyFont="1" applyFill="1"/>
    <xf numFmtId="0" fontId="6" fillId="0" borderId="31" xfId="78" applyFont="1" applyBorder="1" applyAlignment="1">
      <alignment horizontal="center"/>
    </xf>
  </cellXfs>
  <cellStyles count="110">
    <cellStyle name="20% - Accent1 2" xfId="7" xr:uid="{00000000-0005-0000-0000-000000000000}"/>
    <cellStyle name="20% - Accent1 2 2" xfId="8" xr:uid="{00000000-0005-0000-0000-000001000000}"/>
    <cellStyle name="20% - Accent2 2" xfId="9" xr:uid="{00000000-0005-0000-0000-000002000000}"/>
    <cellStyle name="20% - Accent2 2 2" xfId="10" xr:uid="{00000000-0005-0000-0000-000003000000}"/>
    <cellStyle name="20% - Accent3 2" xfId="11" xr:uid="{00000000-0005-0000-0000-000004000000}"/>
    <cellStyle name="20% - Accent3 2 2" xfId="12" xr:uid="{00000000-0005-0000-0000-000005000000}"/>
    <cellStyle name="20% - Accent4 2" xfId="13" xr:uid="{00000000-0005-0000-0000-000006000000}"/>
    <cellStyle name="20% - Accent4 2 2" xfId="14" xr:uid="{00000000-0005-0000-0000-000007000000}"/>
    <cellStyle name="20% - Accent5 2" xfId="15" xr:uid="{00000000-0005-0000-0000-000008000000}"/>
    <cellStyle name="20% - Accent6 2" xfId="16" xr:uid="{00000000-0005-0000-0000-000009000000}"/>
    <cellStyle name="20% - Accent6 2 2" xfId="17" xr:uid="{00000000-0005-0000-0000-00000A000000}"/>
    <cellStyle name="40% - Accent1 2" xfId="18" xr:uid="{00000000-0005-0000-0000-00000B000000}"/>
    <cellStyle name="40% - Accent1 2 2" xfId="19" xr:uid="{00000000-0005-0000-0000-00000C000000}"/>
    <cellStyle name="40% - Accent2 2" xfId="20" xr:uid="{00000000-0005-0000-0000-00000D000000}"/>
    <cellStyle name="40% - Accent3 2" xfId="21" xr:uid="{00000000-0005-0000-0000-00000E000000}"/>
    <cellStyle name="40% - Accent3 2 2" xfId="22" xr:uid="{00000000-0005-0000-0000-00000F000000}"/>
    <cellStyle name="40% - Accent4 2" xfId="23" xr:uid="{00000000-0005-0000-0000-000010000000}"/>
    <cellStyle name="40% - Accent4 2 2" xfId="24" xr:uid="{00000000-0005-0000-0000-000011000000}"/>
    <cellStyle name="40% - Accent5 2" xfId="25" xr:uid="{00000000-0005-0000-0000-000012000000}"/>
    <cellStyle name="40% - Accent5 2 2" xfId="26" xr:uid="{00000000-0005-0000-0000-000013000000}"/>
    <cellStyle name="40% - Accent6 2" xfId="27" xr:uid="{00000000-0005-0000-0000-000014000000}"/>
    <cellStyle name="40% - Accent6 2 2" xfId="28" xr:uid="{00000000-0005-0000-0000-000015000000}"/>
    <cellStyle name="60% - Accent1 2" xfId="29" xr:uid="{00000000-0005-0000-0000-000016000000}"/>
    <cellStyle name="60% - Accent1 2 2" xfId="30" xr:uid="{00000000-0005-0000-0000-000017000000}"/>
    <cellStyle name="60% - Accent2 2" xfId="31" xr:uid="{00000000-0005-0000-0000-000018000000}"/>
    <cellStyle name="60% - Accent2 2 2" xfId="32" xr:uid="{00000000-0005-0000-0000-000019000000}"/>
    <cellStyle name="60% - Accent3 2" xfId="33" xr:uid="{00000000-0005-0000-0000-00001A000000}"/>
    <cellStyle name="60% - Accent3 2 2" xfId="34" xr:uid="{00000000-0005-0000-0000-00001B000000}"/>
    <cellStyle name="60% - Accent4 2" xfId="35" xr:uid="{00000000-0005-0000-0000-00001C000000}"/>
    <cellStyle name="60% - Accent4 2 2" xfId="36" xr:uid="{00000000-0005-0000-0000-00001D000000}"/>
    <cellStyle name="60% - Accent5 2" xfId="37" xr:uid="{00000000-0005-0000-0000-00001E000000}"/>
    <cellStyle name="60% - Accent5 2 2" xfId="38" xr:uid="{00000000-0005-0000-0000-00001F000000}"/>
    <cellStyle name="60% - Accent6 2" xfId="39" xr:uid="{00000000-0005-0000-0000-000020000000}"/>
    <cellStyle name="60% - Accent6 2 2" xfId="40" xr:uid="{00000000-0005-0000-0000-000021000000}"/>
    <cellStyle name="Accent1 2" xfId="41" xr:uid="{00000000-0005-0000-0000-000022000000}"/>
    <cellStyle name="Accent1 2 2" xfId="42" xr:uid="{00000000-0005-0000-0000-000023000000}"/>
    <cellStyle name="Accent2 2" xfId="43" xr:uid="{00000000-0005-0000-0000-000024000000}"/>
    <cellStyle name="Accent2 2 2" xfId="44" xr:uid="{00000000-0005-0000-0000-000025000000}"/>
    <cellStyle name="Accent3 2" xfId="45" xr:uid="{00000000-0005-0000-0000-000026000000}"/>
    <cellStyle name="Accent3 2 2" xfId="46" xr:uid="{00000000-0005-0000-0000-000027000000}"/>
    <cellStyle name="Accent4 2" xfId="47" xr:uid="{00000000-0005-0000-0000-000028000000}"/>
    <cellStyle name="Accent4 2 2" xfId="48" xr:uid="{00000000-0005-0000-0000-000029000000}"/>
    <cellStyle name="Accent5 2" xfId="49" xr:uid="{00000000-0005-0000-0000-00002A000000}"/>
    <cellStyle name="Accent6 2" xfId="50" xr:uid="{00000000-0005-0000-0000-00002B000000}"/>
    <cellStyle name="Accent6 2 2" xfId="51" xr:uid="{00000000-0005-0000-0000-00002C000000}"/>
    <cellStyle name="Bad 2" xfId="52" xr:uid="{00000000-0005-0000-0000-00002D000000}"/>
    <cellStyle name="Bad 2 2" xfId="53" xr:uid="{00000000-0005-0000-0000-00002E000000}"/>
    <cellStyle name="Calculation 2" xfId="54" xr:uid="{00000000-0005-0000-0000-00002F000000}"/>
    <cellStyle name="Calculation 2 2" xfId="55" xr:uid="{00000000-0005-0000-0000-000030000000}"/>
    <cellStyle name="Check Cell 2" xfId="56" xr:uid="{00000000-0005-0000-0000-000031000000}"/>
    <cellStyle name="Explanatory Text 2" xfId="57" xr:uid="{00000000-0005-0000-0000-000032000000}"/>
    <cellStyle name="Good 2" xfId="58" xr:uid="{00000000-0005-0000-0000-000033000000}"/>
    <cellStyle name="Good 2 2" xfId="59" xr:uid="{00000000-0005-0000-0000-000034000000}"/>
    <cellStyle name="Heading 1 2" xfId="60" xr:uid="{00000000-0005-0000-0000-000035000000}"/>
    <cellStyle name="Heading 1 2 2" xfId="61" xr:uid="{00000000-0005-0000-0000-000036000000}"/>
    <cellStyle name="Heading 2 2" xfId="62" xr:uid="{00000000-0005-0000-0000-000037000000}"/>
    <cellStyle name="Heading 2 2 2" xfId="63" xr:uid="{00000000-0005-0000-0000-000038000000}"/>
    <cellStyle name="Heading 3 2" xfId="64" xr:uid="{00000000-0005-0000-0000-000039000000}"/>
    <cellStyle name="Heading 3 2 2" xfId="65" xr:uid="{00000000-0005-0000-0000-00003A000000}"/>
    <cellStyle name="Heading 3 3" xfId="66" xr:uid="{00000000-0005-0000-0000-00003B000000}"/>
    <cellStyle name="Heading 4 2" xfId="67" xr:uid="{00000000-0005-0000-0000-00003C000000}"/>
    <cellStyle name="Heading 4 2 2" xfId="68" xr:uid="{00000000-0005-0000-0000-00003D000000}"/>
    <cellStyle name="Hyperlink 2" xfId="69" xr:uid="{00000000-0005-0000-0000-00003E000000}"/>
    <cellStyle name="Input 2" xfId="70" xr:uid="{00000000-0005-0000-0000-000040000000}"/>
    <cellStyle name="Input 2 2" xfId="71" xr:uid="{00000000-0005-0000-0000-000041000000}"/>
    <cellStyle name="Linked Cell 2" xfId="72" xr:uid="{00000000-0005-0000-0000-000042000000}"/>
    <cellStyle name="Linked Cell 2 2" xfId="73" xr:uid="{00000000-0005-0000-0000-000043000000}"/>
    <cellStyle name="Neutral 2" xfId="74" xr:uid="{00000000-0005-0000-0000-000044000000}"/>
    <cellStyle name="Neutral 2 2" xfId="75" xr:uid="{00000000-0005-0000-0000-000045000000}"/>
    <cellStyle name="Normal" xfId="0" builtinId="0"/>
    <cellStyle name="Normal 10" xfId="76" xr:uid="{00000000-0005-0000-0000-000047000000}"/>
    <cellStyle name="Normal 15" xfId="77" xr:uid="{00000000-0005-0000-0000-000048000000}"/>
    <cellStyle name="Normal 2" xfId="78" xr:uid="{00000000-0005-0000-0000-000049000000}"/>
    <cellStyle name="Normal 2 2" xfId="79" xr:uid="{00000000-0005-0000-0000-00004A000000}"/>
    <cellStyle name="Normal 2 2 2 2" xfId="80" xr:uid="{00000000-0005-0000-0000-00004B000000}"/>
    <cellStyle name="Normal 2 3" xfId="81" xr:uid="{00000000-0005-0000-0000-00004C000000}"/>
    <cellStyle name="Normal 3" xfId="4" xr:uid="{00000000-0005-0000-0000-00004D000000}"/>
    <cellStyle name="Normal 3 2" xfId="3" xr:uid="{00000000-0005-0000-0000-00004E000000}"/>
    <cellStyle name="Normal 3 2 2" xfId="82" xr:uid="{00000000-0005-0000-0000-00004F000000}"/>
    <cellStyle name="Normal 3 3" xfId="83" xr:uid="{00000000-0005-0000-0000-000050000000}"/>
    <cellStyle name="Normal 4" xfId="84" xr:uid="{00000000-0005-0000-0000-000051000000}"/>
    <cellStyle name="Normal 4 2" xfId="85" xr:uid="{00000000-0005-0000-0000-000052000000}"/>
    <cellStyle name="Normal 4 2 2" xfId="86" xr:uid="{00000000-0005-0000-0000-000053000000}"/>
    <cellStyle name="Normal 4 2 2 2" xfId="2" xr:uid="{00000000-0005-0000-0000-000054000000}"/>
    <cellStyle name="Normal 4 2 2 2 2" xfId="105" xr:uid="{00000000-0005-0000-0000-000055000000}"/>
    <cellStyle name="Normal 4 2 2 2 3" xfId="108" xr:uid="{7E5BFE86-D4CA-4E0E-A1DC-819B05EDB0B8}"/>
    <cellStyle name="Normal 4 2 2 2 3 2" xfId="109" xr:uid="{661E5A3B-BD0C-4EE4-9D39-190FDC1C9F0A}"/>
    <cellStyle name="Normal 4 2 3" xfId="6" xr:uid="{00000000-0005-0000-0000-000056000000}"/>
    <cellStyle name="Normal 4 2 3 2" xfId="106" xr:uid="{00000000-0005-0000-0000-000057000000}"/>
    <cellStyle name="Normal 4 2 4" xfId="87" xr:uid="{00000000-0005-0000-0000-000058000000}"/>
    <cellStyle name="Normal 4 3" xfId="88" xr:uid="{00000000-0005-0000-0000-000059000000}"/>
    <cellStyle name="Normal 5" xfId="89" xr:uid="{00000000-0005-0000-0000-00005A000000}"/>
    <cellStyle name="Normal 5 2" xfId="90" xr:uid="{00000000-0005-0000-0000-00005B000000}"/>
    <cellStyle name="Normal 6" xfId="91" xr:uid="{00000000-0005-0000-0000-00005C000000}"/>
    <cellStyle name="Normal 6 2" xfId="92" xr:uid="{00000000-0005-0000-0000-00005D000000}"/>
    <cellStyle name="Normal 6 3" xfId="93" xr:uid="{00000000-0005-0000-0000-00005E000000}"/>
    <cellStyle name="Normal 7" xfId="94" xr:uid="{00000000-0005-0000-0000-00005F000000}"/>
    <cellStyle name="Normal 7 2" xfId="95" xr:uid="{00000000-0005-0000-0000-000060000000}"/>
    <cellStyle name="Normal 8" xfId="1" xr:uid="{00000000-0005-0000-0000-000061000000}"/>
    <cellStyle name="Normal 9" xfId="107" xr:uid="{00000000-0005-0000-0000-000062000000}"/>
    <cellStyle name="Note 2" xfId="96" xr:uid="{00000000-0005-0000-0000-00006D000000}"/>
    <cellStyle name="Note 2 2" xfId="97" xr:uid="{00000000-0005-0000-0000-00006E000000}"/>
    <cellStyle name="Output 2" xfId="98" xr:uid="{00000000-0005-0000-0000-00006F000000}"/>
    <cellStyle name="Output 2 2" xfId="99" xr:uid="{00000000-0005-0000-0000-000070000000}"/>
    <cellStyle name="Percent 2" xfId="5" xr:uid="{00000000-0005-0000-0000-000071000000}"/>
    <cellStyle name="Title 2" xfId="100" xr:uid="{00000000-0005-0000-0000-000072000000}"/>
    <cellStyle name="Title 2 2" xfId="101" xr:uid="{00000000-0005-0000-0000-000073000000}"/>
    <cellStyle name="Total 2" xfId="102" xr:uid="{00000000-0005-0000-0000-000074000000}"/>
    <cellStyle name="Total 2 2" xfId="103" xr:uid="{00000000-0005-0000-0000-000075000000}"/>
    <cellStyle name="Warning Text 2" xfId="104" xr:uid="{00000000-0005-0000-0000-000076000000}"/>
  </cellStyles>
  <dxfs count="0"/>
  <tableStyles count="0" defaultTableStyle="TableStyleMedium2" defaultPivotStyle="PivotStyleLight16"/>
  <colors>
    <mruColors>
      <color rgb="FF00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E">
      <a:dk1>
        <a:srgbClr val="495057"/>
      </a:dk1>
      <a:lt1>
        <a:sysClr val="window" lastClr="FFFFFF"/>
      </a:lt1>
      <a:dk2>
        <a:srgbClr val="003469"/>
      </a:dk2>
      <a:lt2>
        <a:srgbClr val="EEECE1"/>
      </a:lt2>
      <a:accent1>
        <a:srgbClr val="BD1B21"/>
      </a:accent1>
      <a:accent2>
        <a:srgbClr val="002060"/>
      </a:accent2>
      <a:accent3>
        <a:srgbClr val="D1A21E"/>
      </a:accent3>
      <a:accent4>
        <a:srgbClr val="7B7C77"/>
      </a:accent4>
      <a:accent5>
        <a:srgbClr val="965793"/>
      </a:accent5>
      <a:accent6>
        <a:srgbClr val="00ADDC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68"/>
  <sheetViews>
    <sheetView showGridLines="0"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S2" sqref="S2"/>
    </sheetView>
  </sheetViews>
  <sheetFormatPr defaultColWidth="9.109375" defaultRowHeight="13.2"/>
  <cols>
    <col min="1" max="1" width="2.44140625" style="1" customWidth="1"/>
    <col min="2" max="2" width="39.5546875" style="2" customWidth="1"/>
    <col min="3" max="3" width="8.88671875" style="1" customWidth="1"/>
    <col min="4" max="5" width="9.109375" style="1" customWidth="1"/>
    <col min="6" max="7" width="9.109375" style="1"/>
    <col min="8" max="8" width="9.6640625" style="1" bestFit="1" customWidth="1"/>
    <col min="9" max="10" width="9.109375" style="1"/>
    <col min="11" max="11" width="9.109375" style="3"/>
    <col min="12" max="18" width="9.109375" style="1"/>
    <col min="19" max="19" width="10.6640625" style="1" customWidth="1"/>
    <col min="20" max="20" width="2.5546875" style="1" customWidth="1"/>
    <col min="21" max="16384" width="9.109375" style="1"/>
  </cols>
  <sheetData>
    <row r="1" spans="2:22" ht="15.6">
      <c r="B1" s="83" t="s">
        <v>16</v>
      </c>
    </row>
    <row r="2" spans="2:22">
      <c r="B2" s="88" t="s">
        <v>35</v>
      </c>
      <c r="S2" s="59" t="s">
        <v>36</v>
      </c>
    </row>
    <row r="3" spans="2:22" ht="15.6">
      <c r="B3" s="54"/>
      <c r="C3" s="55"/>
      <c r="D3" s="55"/>
      <c r="E3" s="55"/>
      <c r="F3" s="55"/>
      <c r="G3" s="55"/>
      <c r="H3" s="55"/>
      <c r="I3" s="55"/>
      <c r="J3" s="55"/>
      <c r="K3" s="54" t="s">
        <v>12</v>
      </c>
      <c r="L3" s="55"/>
      <c r="M3" s="55"/>
      <c r="N3" s="55"/>
      <c r="O3" s="55"/>
      <c r="P3" s="55"/>
      <c r="Q3" s="55"/>
      <c r="R3" s="55"/>
      <c r="S3" s="46"/>
    </row>
    <row r="4" spans="2:22">
      <c r="B4" s="47"/>
      <c r="C4" s="47"/>
      <c r="D4" s="47"/>
      <c r="E4" s="47"/>
      <c r="F4" s="47"/>
      <c r="G4" s="47"/>
      <c r="H4" s="47"/>
      <c r="I4" s="47"/>
      <c r="J4" s="47"/>
      <c r="K4" s="58"/>
      <c r="L4" s="47" t="s">
        <v>15</v>
      </c>
      <c r="M4" s="47"/>
      <c r="N4" s="47"/>
      <c r="O4" s="47"/>
      <c r="P4" s="47"/>
      <c r="Q4" s="47"/>
      <c r="R4" s="47"/>
      <c r="S4" s="47"/>
    </row>
    <row r="5" spans="2:22" ht="13.8" thickBot="1">
      <c r="E5" s="3"/>
    </row>
    <row r="6" spans="2:22" ht="13.8" thickBot="1">
      <c r="B6" s="28" t="s">
        <v>35</v>
      </c>
      <c r="C6" s="38">
        <v>2016</v>
      </c>
      <c r="D6" s="39">
        <f>C6+1</f>
        <v>2017</v>
      </c>
      <c r="E6" s="39">
        <f t="shared" ref="E6:R6" si="0">D6+1</f>
        <v>2018</v>
      </c>
      <c r="F6" s="39">
        <f t="shared" si="0"/>
        <v>2019</v>
      </c>
      <c r="G6" s="39">
        <f t="shared" si="0"/>
        <v>2020</v>
      </c>
      <c r="H6" s="39">
        <f t="shared" si="0"/>
        <v>2021</v>
      </c>
      <c r="I6" s="39">
        <f t="shared" si="0"/>
        <v>2022</v>
      </c>
      <c r="J6" s="40">
        <f t="shared" si="0"/>
        <v>2023</v>
      </c>
      <c r="K6" s="40">
        <f t="shared" si="0"/>
        <v>2024</v>
      </c>
      <c r="L6" s="61">
        <f t="shared" si="0"/>
        <v>2025</v>
      </c>
      <c r="M6" s="72">
        <f t="shared" si="0"/>
        <v>2026</v>
      </c>
      <c r="N6" s="40">
        <f t="shared" si="0"/>
        <v>2027</v>
      </c>
      <c r="O6" s="48">
        <f t="shared" si="0"/>
        <v>2028</v>
      </c>
      <c r="P6" s="48">
        <f t="shared" si="0"/>
        <v>2029</v>
      </c>
      <c r="Q6" s="48">
        <f t="shared" si="0"/>
        <v>2030</v>
      </c>
      <c r="R6" s="48">
        <f t="shared" si="0"/>
        <v>2031</v>
      </c>
      <c r="S6" s="4" t="s">
        <v>33</v>
      </c>
      <c r="U6" s="87" t="s">
        <v>17</v>
      </c>
    </row>
    <row r="7" spans="2:22">
      <c r="B7" s="6"/>
      <c r="C7" s="43"/>
      <c r="D7" s="51"/>
      <c r="E7" s="51"/>
      <c r="F7" s="51"/>
      <c r="G7" s="51"/>
      <c r="H7" s="89" t="s">
        <v>4</v>
      </c>
      <c r="I7" s="89"/>
      <c r="J7" s="57"/>
      <c r="K7" s="57"/>
      <c r="L7" s="62"/>
      <c r="M7" s="73" t="s">
        <v>0</v>
      </c>
      <c r="N7" s="49" t="s">
        <v>13</v>
      </c>
      <c r="O7" s="49"/>
      <c r="P7" s="49"/>
      <c r="Q7" s="49"/>
      <c r="R7" s="49"/>
      <c r="S7" s="56" t="s">
        <v>14</v>
      </c>
    </row>
    <row r="8" spans="2:22">
      <c r="B8" s="5" t="s">
        <v>1</v>
      </c>
      <c r="C8" s="29"/>
      <c r="D8" s="30"/>
      <c r="E8" s="30"/>
      <c r="F8" s="30"/>
      <c r="G8" s="30"/>
      <c r="H8" s="30"/>
      <c r="I8" s="30"/>
      <c r="J8" s="30"/>
      <c r="K8" s="30"/>
      <c r="L8" s="63"/>
      <c r="M8" s="74"/>
      <c r="N8" s="29"/>
      <c r="O8" s="29"/>
      <c r="P8" s="29"/>
      <c r="Q8" s="29"/>
      <c r="R8" s="29"/>
      <c r="S8" s="31"/>
    </row>
    <row r="9" spans="2:22" ht="4.2" customHeight="1">
      <c r="B9" s="5"/>
      <c r="C9" s="29"/>
      <c r="D9" s="30"/>
      <c r="E9" s="30"/>
      <c r="F9" s="30"/>
      <c r="G9" s="30"/>
      <c r="H9" s="30"/>
      <c r="I9" s="30"/>
      <c r="J9" s="30"/>
      <c r="K9" s="30"/>
      <c r="L9" s="63"/>
      <c r="M9" s="74"/>
      <c r="N9" s="29"/>
      <c r="O9" s="29"/>
      <c r="P9" s="29"/>
      <c r="Q9" s="29"/>
      <c r="R9" s="29"/>
      <c r="S9" s="31"/>
    </row>
    <row r="10" spans="2:22">
      <c r="B10" s="50" t="s">
        <v>6</v>
      </c>
      <c r="C10" s="29"/>
      <c r="D10" s="30"/>
      <c r="E10" s="30"/>
      <c r="F10" s="30"/>
      <c r="G10" s="30"/>
      <c r="H10" s="30"/>
      <c r="I10" s="30"/>
      <c r="J10" s="30"/>
      <c r="K10" s="30"/>
      <c r="L10" s="63"/>
      <c r="M10" s="74"/>
      <c r="N10" s="29"/>
      <c r="O10" s="29"/>
      <c r="P10" s="29"/>
      <c r="Q10" s="29"/>
      <c r="R10" s="29"/>
      <c r="S10" s="31"/>
    </row>
    <row r="11" spans="2:22" ht="4.2" customHeight="1">
      <c r="B11" s="7"/>
      <c r="C11" s="29"/>
      <c r="D11" s="30"/>
      <c r="E11" s="30"/>
      <c r="F11" s="30"/>
      <c r="G11" s="30"/>
      <c r="H11" s="30"/>
      <c r="I11" s="30"/>
      <c r="J11" s="30"/>
      <c r="K11" s="30"/>
      <c r="L11" s="63"/>
      <c r="M11" s="74"/>
      <c r="N11" s="29"/>
      <c r="O11" s="29"/>
      <c r="P11" s="29"/>
      <c r="Q11" s="29"/>
      <c r="R11" s="29"/>
      <c r="S11" s="31"/>
    </row>
    <row r="12" spans="2:22">
      <c r="B12" s="11" t="s">
        <v>10</v>
      </c>
      <c r="C12" s="42">
        <v>1.346938775510198</v>
      </c>
      <c r="D12" s="41">
        <v>1.2082158679017185</v>
      </c>
      <c r="E12" s="41">
        <v>1.7309988062077286</v>
      </c>
      <c r="F12" s="41">
        <v>2.4982264295555057</v>
      </c>
      <c r="G12" s="41">
        <v>2.4093127987613538</v>
      </c>
      <c r="H12" s="41">
        <v>1.4533258803800964</v>
      </c>
      <c r="I12" s="41">
        <v>2.1671258034894336</v>
      </c>
      <c r="J12" s="41">
        <v>3.1278087362933915</v>
      </c>
      <c r="K12" s="41">
        <v>2.9457904828307235</v>
      </c>
      <c r="L12" s="64">
        <v>3.4371825262445199</v>
      </c>
      <c r="M12" s="75">
        <v>4.147151172235275</v>
      </c>
      <c r="N12" s="41">
        <v>3.8421599450177757</v>
      </c>
      <c r="O12" s="41">
        <v>3.5996785421942512</v>
      </c>
      <c r="P12" s="41">
        <v>3.7054913754906549</v>
      </c>
      <c r="Q12" s="41">
        <v>3.8128898098096053</v>
      </c>
      <c r="R12" s="41">
        <v>3.7655693671929669</v>
      </c>
      <c r="S12" s="14">
        <f>AVERAGE(N12:R12)</f>
        <v>3.7451578079410508</v>
      </c>
      <c r="T12" s="85"/>
      <c r="U12" s="85">
        <f>AVERAGE(C12:L12)</f>
        <v>2.232492610717467</v>
      </c>
    </row>
    <row r="13" spans="2:22" ht="5.4" customHeight="1">
      <c r="B13" s="8"/>
      <c r="C13" s="60"/>
      <c r="D13" s="35"/>
      <c r="E13" s="35"/>
      <c r="F13" s="35"/>
      <c r="G13" s="35"/>
      <c r="H13" s="35"/>
      <c r="I13" s="35"/>
      <c r="J13" s="35"/>
      <c r="K13" s="35"/>
      <c r="L13" s="65"/>
      <c r="M13" s="76"/>
      <c r="N13" s="35"/>
      <c r="O13" s="35"/>
      <c r="P13" s="35"/>
      <c r="Q13" s="35"/>
      <c r="R13" s="35"/>
      <c r="S13" s="12"/>
      <c r="T13" s="85"/>
      <c r="U13" s="85"/>
    </row>
    <row r="14" spans="2:22">
      <c r="B14" s="36" t="s">
        <v>5</v>
      </c>
      <c r="C14" s="60">
        <v>2.3747754939133836</v>
      </c>
      <c r="D14" s="35">
        <v>2.1052631578947212</v>
      </c>
      <c r="E14" s="35">
        <v>2.1573119511264061</v>
      </c>
      <c r="F14" s="35">
        <v>2.8032143524574726</v>
      </c>
      <c r="G14" s="35">
        <v>2.4904562806762565</v>
      </c>
      <c r="H14" s="35">
        <v>1.5608371763036866</v>
      </c>
      <c r="I14" s="35">
        <v>1.9559902200488866</v>
      </c>
      <c r="J14" s="35">
        <v>3.802672147995878</v>
      </c>
      <c r="K14" s="35">
        <v>4.4224422442244116</v>
      </c>
      <c r="L14" s="65">
        <v>4.5670037926675233</v>
      </c>
      <c r="M14" s="76">
        <v>4.1257072368859227</v>
      </c>
      <c r="N14" s="35">
        <v>3.7853574379920873</v>
      </c>
      <c r="O14" s="35">
        <v>3.6146490574670453</v>
      </c>
      <c r="P14" s="35">
        <v>3.7640971006257296</v>
      </c>
      <c r="Q14" s="35">
        <v>3.9333269777155122</v>
      </c>
      <c r="R14" s="35">
        <v>3.8473257997256205</v>
      </c>
      <c r="S14" s="10">
        <f>AVERAGE(N14:R14)</f>
        <v>3.788951274705199</v>
      </c>
      <c r="T14" s="85"/>
      <c r="U14" s="85">
        <f t="shared" ref="U14:U15" si="1">AVERAGE(C14:L14)</f>
        <v>2.8239966817308622</v>
      </c>
    </row>
    <row r="15" spans="2:22">
      <c r="B15" s="36" t="s">
        <v>18</v>
      </c>
      <c r="C15" s="60">
        <v>4.2873337363966089</v>
      </c>
      <c r="D15" s="35">
        <v>3.6726500619596858</v>
      </c>
      <c r="E15" s="35">
        <v>1.9697891109386725</v>
      </c>
      <c r="F15" s="35">
        <v>1.8556474886721113</v>
      </c>
      <c r="G15" s="35">
        <v>2.6624311846338298</v>
      </c>
      <c r="H15" s="35">
        <v>1.2226140997233548</v>
      </c>
      <c r="I15" s="35">
        <v>4.0639349252300621</v>
      </c>
      <c r="J15" s="35">
        <v>6.6006148790779324</v>
      </c>
      <c r="K15" s="35">
        <v>4.8830040633319198</v>
      </c>
      <c r="L15" s="65">
        <v>5.6727744750963192</v>
      </c>
      <c r="M15" s="76">
        <v>4.9698434330212171</v>
      </c>
      <c r="N15" s="35">
        <v>4.0034401889814317</v>
      </c>
      <c r="O15" s="35">
        <v>3.6643907087047793</v>
      </c>
      <c r="P15" s="35">
        <v>4.1269445571377164</v>
      </c>
      <c r="Q15" s="35">
        <v>4.667751985807981</v>
      </c>
      <c r="R15" s="35">
        <v>4.6333286171894237</v>
      </c>
      <c r="S15" s="10">
        <f>AVERAGE(N15:R15)</f>
        <v>4.2191712115642668</v>
      </c>
      <c r="T15" s="85"/>
      <c r="U15" s="85">
        <f t="shared" si="1"/>
        <v>3.6890794025060503</v>
      </c>
      <c r="V15" s="86"/>
    </row>
    <row r="16" spans="2:22" ht="6" customHeight="1">
      <c r="B16" s="6"/>
      <c r="C16" s="60"/>
      <c r="D16" s="35"/>
      <c r="E16" s="35"/>
      <c r="F16" s="35"/>
      <c r="G16" s="35"/>
      <c r="H16" s="35"/>
      <c r="I16" s="35"/>
      <c r="J16" s="35"/>
      <c r="K16" s="35"/>
      <c r="L16" s="65"/>
      <c r="M16" s="76"/>
      <c r="N16" s="35"/>
      <c r="O16" s="35"/>
      <c r="P16" s="35"/>
      <c r="Q16" s="35"/>
      <c r="R16" s="35"/>
      <c r="S16" s="10"/>
      <c r="T16" s="85"/>
      <c r="U16" s="85"/>
    </row>
    <row r="17" spans="2:22">
      <c r="B17" s="6" t="s">
        <v>2</v>
      </c>
      <c r="C17" s="42"/>
      <c r="D17" s="41"/>
      <c r="E17" s="41"/>
      <c r="F17" s="41"/>
      <c r="G17" s="41"/>
      <c r="H17" s="41"/>
      <c r="I17" s="41"/>
      <c r="J17" s="41"/>
      <c r="K17" s="41"/>
      <c r="L17" s="64"/>
      <c r="M17" s="75"/>
      <c r="N17" s="41"/>
      <c r="O17" s="41"/>
      <c r="P17" s="41"/>
      <c r="Q17" s="41"/>
      <c r="R17" s="41"/>
      <c r="S17" s="10"/>
      <c r="T17" s="85"/>
      <c r="U17" s="85"/>
    </row>
    <row r="18" spans="2:22" ht="4.2" customHeight="1">
      <c r="B18" s="7"/>
      <c r="C18" s="42"/>
      <c r="D18" s="41"/>
      <c r="E18" s="41"/>
      <c r="F18" s="41"/>
      <c r="G18" s="41"/>
      <c r="H18" s="41"/>
      <c r="I18" s="41"/>
      <c r="J18" s="41"/>
      <c r="K18" s="41"/>
      <c r="L18" s="64"/>
      <c r="M18" s="75"/>
      <c r="N18" s="41"/>
      <c r="O18" s="41"/>
      <c r="P18" s="41"/>
      <c r="Q18" s="41"/>
      <c r="R18" s="41"/>
      <c r="S18" s="10"/>
      <c r="T18" s="85"/>
      <c r="U18" s="85"/>
    </row>
    <row r="19" spans="2:22">
      <c r="B19" s="11" t="s">
        <v>19</v>
      </c>
      <c r="C19" s="42">
        <v>1.6424116424116342</v>
      </c>
      <c r="D19" s="41">
        <v>2.2090407036203796</v>
      </c>
      <c r="E19" s="41">
        <v>2.5815489293576022</v>
      </c>
      <c r="F19" s="41">
        <v>1.8142801404604114</v>
      </c>
      <c r="G19" s="41">
        <v>1.4370569074535489</v>
      </c>
      <c r="H19" s="41">
        <v>2.4556101246694162</v>
      </c>
      <c r="I19" s="41">
        <v>2.8761061946902755</v>
      </c>
      <c r="J19" s="41">
        <v>4.0322580645161255</v>
      </c>
      <c r="K19" s="41">
        <v>3.5831180017226627</v>
      </c>
      <c r="L19" s="64">
        <v>2.8272077166139775</v>
      </c>
      <c r="M19" s="75">
        <v>3.3405967225200062</v>
      </c>
      <c r="N19" s="41">
        <v>3.3773127568151207</v>
      </c>
      <c r="O19" s="41">
        <v>3.5209859976709446</v>
      </c>
      <c r="P19" s="41">
        <v>3.7418361973121872</v>
      </c>
      <c r="Q19" s="41">
        <v>3.9026995566524114</v>
      </c>
      <c r="R19" s="41">
        <v>3.547371404215971</v>
      </c>
      <c r="S19" s="14">
        <f>AVERAGE(N19:R19)</f>
        <v>3.6180411825333265</v>
      </c>
      <c r="T19" s="85"/>
      <c r="U19" s="85">
        <f>AVERAGE(C19:L19)</f>
        <v>2.5458638425516034</v>
      </c>
    </row>
    <row r="20" spans="2:22" ht="5.4" customHeight="1">
      <c r="B20" s="8"/>
      <c r="C20" s="60"/>
      <c r="D20" s="35"/>
      <c r="E20" s="35"/>
      <c r="F20" s="35"/>
      <c r="G20" s="35"/>
      <c r="H20" s="35"/>
      <c r="I20" s="35"/>
      <c r="J20" s="35"/>
      <c r="K20" s="35"/>
      <c r="L20" s="65"/>
      <c r="M20" s="76"/>
      <c r="N20" s="35"/>
      <c r="O20" s="35"/>
      <c r="P20" s="35"/>
      <c r="Q20" s="35"/>
      <c r="R20" s="35"/>
      <c r="S20" s="12"/>
      <c r="T20" s="85"/>
      <c r="U20" s="85"/>
    </row>
    <row r="21" spans="2:22">
      <c r="B21" s="36" t="s">
        <v>3</v>
      </c>
      <c r="C21" s="60">
        <v>1.5583350420340425</v>
      </c>
      <c r="D21" s="35">
        <v>1.7565112053300913</v>
      </c>
      <c r="E21" s="35">
        <v>1.9047619047618758</v>
      </c>
      <c r="F21" s="35">
        <v>1.8496884735202501</v>
      </c>
      <c r="G21" s="35">
        <v>1.2617090422481603</v>
      </c>
      <c r="H21" s="35">
        <v>1.7557107796866145</v>
      </c>
      <c r="I21" s="35">
        <v>2.8200371057514051</v>
      </c>
      <c r="J21" s="35">
        <v>3.879465896788159</v>
      </c>
      <c r="K21" s="35">
        <v>3.8909154073301755</v>
      </c>
      <c r="L21" s="65">
        <v>3.2937635846848501</v>
      </c>
      <c r="M21" s="76">
        <v>3.4700595849290083</v>
      </c>
      <c r="N21" s="35">
        <v>3.4766315095228206</v>
      </c>
      <c r="O21" s="35">
        <v>3.6061321272188529</v>
      </c>
      <c r="P21" s="35">
        <v>3.8448562677869225</v>
      </c>
      <c r="Q21" s="35">
        <v>4.0057839101132808</v>
      </c>
      <c r="R21" s="35">
        <v>3.6009520314982391</v>
      </c>
      <c r="S21" s="10">
        <f>AVERAGE(N21:R21)</f>
        <v>3.7068711692280232</v>
      </c>
      <c r="T21" s="85"/>
      <c r="U21" s="85">
        <f t="shared" ref="U21:U22" si="2">AVERAGE(C21:L21)</f>
        <v>2.3970898442135624</v>
      </c>
    </row>
    <row r="22" spans="2:22">
      <c r="B22" s="36" t="s">
        <v>20</v>
      </c>
      <c r="C22" s="60">
        <v>1.0439832492719781</v>
      </c>
      <c r="D22" s="35">
        <v>2.6444523807546445</v>
      </c>
      <c r="E22" s="35">
        <v>-0.25811776319516982</v>
      </c>
      <c r="F22" s="35">
        <v>1.5145861050718967</v>
      </c>
      <c r="G22" s="35">
        <v>6.2684300954968446</v>
      </c>
      <c r="H22" s="35">
        <v>0.78809436076373784</v>
      </c>
      <c r="I22" s="35">
        <v>4.4050825579920296</v>
      </c>
      <c r="J22" s="35">
        <v>2.544111026148602</v>
      </c>
      <c r="K22" s="35">
        <v>1.1206277745642788</v>
      </c>
      <c r="L22" s="65">
        <v>6.7132261421512034</v>
      </c>
      <c r="M22" s="76">
        <v>4.9413743273597612</v>
      </c>
      <c r="N22" s="35">
        <v>3.912063041051653</v>
      </c>
      <c r="O22" s="35">
        <v>3.6528344667239336</v>
      </c>
      <c r="P22" s="35">
        <v>4.3270726236262105</v>
      </c>
      <c r="Q22" s="35">
        <v>4.9424926367798028</v>
      </c>
      <c r="R22" s="35">
        <v>4.6518798819384273</v>
      </c>
      <c r="S22" s="10">
        <f>AVERAGE(N22:R22)</f>
        <v>4.2972685300240059</v>
      </c>
      <c r="T22" s="85"/>
      <c r="U22" s="85">
        <f t="shared" si="2"/>
        <v>2.6784475929020046</v>
      </c>
      <c r="V22" s="86"/>
    </row>
    <row r="23" spans="2:22" ht="5.4" customHeight="1">
      <c r="B23" s="8"/>
      <c r="C23" s="60"/>
      <c r="D23" s="35"/>
      <c r="E23" s="35"/>
      <c r="F23" s="35"/>
      <c r="G23" s="35"/>
      <c r="H23" s="35"/>
      <c r="I23" s="35"/>
      <c r="J23" s="35"/>
      <c r="K23" s="35"/>
      <c r="L23" s="65"/>
      <c r="M23" s="76"/>
      <c r="N23" s="35"/>
      <c r="O23" s="35"/>
      <c r="P23" s="35"/>
      <c r="Q23" s="35"/>
      <c r="R23" s="35"/>
      <c r="S23" s="10"/>
      <c r="T23" s="85"/>
      <c r="U23" s="85"/>
    </row>
    <row r="24" spans="2:22">
      <c r="B24" s="52" t="s">
        <v>7</v>
      </c>
      <c r="C24" s="60"/>
      <c r="D24" s="35"/>
      <c r="E24" s="35"/>
      <c r="F24" s="35"/>
      <c r="G24" s="35"/>
      <c r="H24" s="35"/>
      <c r="I24" s="35"/>
      <c r="J24" s="35"/>
      <c r="K24" s="35"/>
      <c r="L24" s="65"/>
      <c r="M24" s="76"/>
      <c r="N24" s="35"/>
      <c r="O24" s="35"/>
      <c r="P24" s="35"/>
      <c r="Q24" s="35"/>
      <c r="R24" s="35"/>
      <c r="S24" s="10"/>
      <c r="T24" s="85"/>
      <c r="U24" s="85"/>
    </row>
    <row r="25" spans="2:22" ht="6.6" customHeight="1">
      <c r="B25" s="53"/>
      <c r="C25" s="60"/>
      <c r="D25" s="35"/>
      <c r="E25" s="35"/>
      <c r="F25" s="35"/>
      <c r="G25" s="35"/>
      <c r="H25" s="35"/>
      <c r="I25" s="35"/>
      <c r="J25" s="35"/>
      <c r="K25" s="35"/>
      <c r="L25" s="65"/>
      <c r="M25" s="76"/>
      <c r="N25" s="35"/>
      <c r="O25" s="35"/>
      <c r="P25" s="35"/>
      <c r="Q25" s="35"/>
      <c r="R25" s="35"/>
      <c r="S25" s="10"/>
      <c r="T25" s="85"/>
      <c r="U25" s="85"/>
    </row>
    <row r="26" spans="2:22" ht="13.95" customHeight="1">
      <c r="B26" s="8" t="s">
        <v>21</v>
      </c>
      <c r="C26" s="84">
        <v>2.0941322828115227</v>
      </c>
      <c r="D26" s="35">
        <v>2.0714865962631945</v>
      </c>
      <c r="E26" s="35">
        <v>2.1488261042578616</v>
      </c>
      <c r="F26" s="35">
        <v>2.2984028048305349</v>
      </c>
      <c r="G26" s="35">
        <v>1.8659558263518505</v>
      </c>
      <c r="H26" s="35">
        <v>1.7009345794392283</v>
      </c>
      <c r="I26" s="35">
        <v>2.5914353979048288</v>
      </c>
      <c r="J26" s="35">
        <v>3.5471157291293354</v>
      </c>
      <c r="K26" s="35">
        <v>4.0311418685121003</v>
      </c>
      <c r="L26" s="65">
        <v>3.1265591219025612</v>
      </c>
      <c r="M26" s="75"/>
      <c r="N26" s="41"/>
      <c r="O26" s="41"/>
      <c r="P26" s="41"/>
      <c r="Q26" s="41"/>
      <c r="R26" s="41"/>
      <c r="S26" s="14"/>
      <c r="T26" s="85"/>
      <c r="U26" s="85">
        <f>AVERAGE(C26:L26)</f>
        <v>2.5475990311403018</v>
      </c>
    </row>
    <row r="27" spans="2:22" ht="5.4" customHeight="1">
      <c r="B27" s="11"/>
      <c r="C27" s="42"/>
      <c r="D27" s="41"/>
      <c r="E27" s="41"/>
      <c r="F27" s="41"/>
      <c r="G27" s="41"/>
      <c r="H27" s="41"/>
      <c r="I27" s="41"/>
      <c r="J27" s="41"/>
      <c r="K27" s="41"/>
      <c r="L27" s="64"/>
      <c r="M27" s="75"/>
      <c r="N27" s="41"/>
      <c r="O27" s="41"/>
      <c r="P27" s="41"/>
      <c r="Q27" s="41"/>
      <c r="R27" s="41"/>
      <c r="S27" s="12"/>
      <c r="T27" s="85"/>
      <c r="U27" s="85"/>
    </row>
    <row r="28" spans="2:22">
      <c r="B28" s="53" t="s">
        <v>22</v>
      </c>
      <c r="C28" s="60">
        <v>2.044187487094784</v>
      </c>
      <c r="D28" s="35">
        <v>1.9627681100768735</v>
      </c>
      <c r="E28" s="35">
        <v>2.1234371899186311</v>
      </c>
      <c r="F28" s="35">
        <v>2.312475709288786</v>
      </c>
      <c r="G28" s="35">
        <v>1.8803418803418959</v>
      </c>
      <c r="H28" s="35">
        <v>1.6778523489932695</v>
      </c>
      <c r="I28" s="35">
        <v>2.6219288595526358</v>
      </c>
      <c r="J28" s="35">
        <v>3.6984098624263106</v>
      </c>
      <c r="K28" s="35">
        <v>3.9455547898001209</v>
      </c>
      <c r="L28" s="65">
        <v>3.3482512846013668</v>
      </c>
      <c r="M28" s="76">
        <v>3.3808928684607054</v>
      </c>
      <c r="N28" s="35">
        <v>3.3573101479032363</v>
      </c>
      <c r="O28" s="35">
        <v>3.3375184122200086</v>
      </c>
      <c r="P28" s="35">
        <v>3.5301574850408191</v>
      </c>
      <c r="Q28" s="35">
        <v>3.6964328294965654</v>
      </c>
      <c r="R28" s="35">
        <v>3.4692542547053007</v>
      </c>
      <c r="S28" s="10">
        <f>AVERAGE(N28:R28)</f>
        <v>3.478134625873186</v>
      </c>
      <c r="T28" s="85"/>
      <c r="U28" s="85">
        <f t="shared" ref="U28:U29" si="3">AVERAGE(C28:L28)</f>
        <v>2.561520752209467</v>
      </c>
    </row>
    <row r="29" spans="2:22">
      <c r="B29" s="53" t="s">
        <v>23</v>
      </c>
      <c r="C29" s="60">
        <v>1.9807988941241916</v>
      </c>
      <c r="D29" s="35">
        <v>2.0142326988404013</v>
      </c>
      <c r="E29" s="35">
        <v>2.5351222594915068</v>
      </c>
      <c r="F29" s="35">
        <v>2.8335506301607971</v>
      </c>
      <c r="G29" s="35">
        <v>4.0594432192775365</v>
      </c>
      <c r="H29" s="35">
        <v>2.1355151228733549</v>
      </c>
      <c r="I29" s="35">
        <v>2.1725613811851119</v>
      </c>
      <c r="J29" s="35">
        <v>3.7658946653363667</v>
      </c>
      <c r="K29" s="35">
        <v>4.5791479988816386</v>
      </c>
      <c r="L29" s="65">
        <v>4.5087181627303297</v>
      </c>
      <c r="M29" s="76">
        <v>4.1982755213519463</v>
      </c>
      <c r="N29" s="35">
        <v>3.640093086075491</v>
      </c>
      <c r="O29" s="35">
        <v>3.3577956703191969</v>
      </c>
      <c r="P29" s="35">
        <v>4.0203844290253477</v>
      </c>
      <c r="Q29" s="35">
        <v>4.5266018602630576</v>
      </c>
      <c r="R29" s="35">
        <v>4.3959836450920164</v>
      </c>
      <c r="S29" s="10">
        <f>AVERAGE(N29:R29)</f>
        <v>3.9881717381550219</v>
      </c>
      <c r="T29" s="85"/>
      <c r="U29" s="85">
        <f t="shared" si="3"/>
        <v>3.0584985032901235</v>
      </c>
    </row>
    <row r="30" spans="2:22" ht="6" customHeight="1" thickBot="1">
      <c r="B30" s="6"/>
      <c r="C30" s="15"/>
      <c r="D30" s="16"/>
      <c r="E30" s="17"/>
      <c r="F30" s="17"/>
      <c r="G30" s="16"/>
      <c r="H30" s="16"/>
      <c r="I30" s="16"/>
      <c r="J30" s="16"/>
      <c r="K30" s="16"/>
      <c r="L30" s="66"/>
      <c r="M30" s="77"/>
      <c r="N30" s="15"/>
      <c r="O30" s="15"/>
      <c r="P30" s="15"/>
      <c r="Q30" s="15"/>
      <c r="R30" s="15"/>
      <c r="S30" s="10"/>
      <c r="T30" s="85"/>
      <c r="U30" s="85"/>
    </row>
    <row r="31" spans="2:22" ht="4.95" customHeight="1">
      <c r="B31" s="18"/>
      <c r="C31" s="19"/>
      <c r="D31" s="19"/>
      <c r="E31" s="19"/>
      <c r="F31" s="19"/>
      <c r="G31" s="19"/>
      <c r="H31" s="19"/>
      <c r="I31" s="19"/>
      <c r="J31" s="19"/>
      <c r="K31" s="19"/>
      <c r="L31" s="67"/>
      <c r="M31" s="78"/>
      <c r="N31" s="19"/>
      <c r="O31" s="19"/>
      <c r="P31" s="19"/>
      <c r="Q31" s="19"/>
      <c r="R31" s="19"/>
      <c r="S31" s="20"/>
      <c r="T31" s="85"/>
      <c r="U31" s="85"/>
    </row>
    <row r="32" spans="2:22">
      <c r="B32" s="37" t="s">
        <v>24</v>
      </c>
      <c r="C32" s="9">
        <v>1.3427324605572342</v>
      </c>
      <c r="D32" s="9">
        <v>1.8217952964557991</v>
      </c>
      <c r="E32" s="9">
        <v>1.9518542615484709</v>
      </c>
      <c r="F32" s="9">
        <v>1.5634971282705734</v>
      </c>
      <c r="G32" s="9">
        <v>1.0995915802701852</v>
      </c>
      <c r="H32" s="9">
        <v>2.2374145431945274</v>
      </c>
      <c r="I32" s="9">
        <v>5.5015197568388956</v>
      </c>
      <c r="J32" s="9">
        <v>6.5399020455200212</v>
      </c>
      <c r="K32" s="9">
        <v>3.5424553812871888</v>
      </c>
      <c r="L32" s="68">
        <v>2.5332985113606599</v>
      </c>
      <c r="M32" s="79">
        <v>3.8587162239198003</v>
      </c>
      <c r="N32" s="9">
        <v>3.0790388463790119</v>
      </c>
      <c r="O32" s="9">
        <v>2.6428368281579351</v>
      </c>
      <c r="P32" s="9">
        <v>2.5242076533333879</v>
      </c>
      <c r="Q32" s="9">
        <v>2.5000206185134877</v>
      </c>
      <c r="R32" s="9">
        <v>2.5000206185134877</v>
      </c>
      <c r="S32" s="10">
        <f>AVERAGE(N32:R32)</f>
        <v>2.6492249129794621</v>
      </c>
      <c r="T32" s="85"/>
      <c r="U32" s="85"/>
    </row>
    <row r="33" spans="2:21" ht="4.95" customHeight="1" thickBot="1">
      <c r="B33" s="27"/>
      <c r="C33" s="17"/>
      <c r="D33" s="17"/>
      <c r="E33" s="17"/>
      <c r="F33" s="17"/>
      <c r="G33" s="45"/>
      <c r="H33" s="45"/>
      <c r="I33" s="45"/>
      <c r="J33" s="45"/>
      <c r="K33" s="45"/>
      <c r="L33" s="69"/>
      <c r="M33" s="80"/>
      <c r="N33" s="17"/>
      <c r="O33" s="45"/>
      <c r="P33" s="45"/>
      <c r="Q33" s="45"/>
      <c r="R33" s="45"/>
      <c r="S33" s="25"/>
    </row>
    <row r="34" spans="2:21" ht="3.6" customHeight="1">
      <c r="B34" s="6"/>
      <c r="C34" s="16"/>
      <c r="D34" s="16"/>
      <c r="E34" s="16"/>
      <c r="F34" s="16"/>
      <c r="G34" s="16"/>
      <c r="H34" s="16"/>
      <c r="I34" s="16"/>
      <c r="J34" s="16"/>
      <c r="K34" s="16"/>
      <c r="L34" s="66"/>
      <c r="M34" s="77"/>
      <c r="N34" s="16"/>
      <c r="O34" s="16"/>
      <c r="P34" s="16"/>
      <c r="Q34" s="16"/>
      <c r="R34" s="16"/>
      <c r="S34" s="10"/>
    </row>
    <row r="35" spans="2:21">
      <c r="B35" s="5" t="s">
        <v>25</v>
      </c>
      <c r="C35" s="32"/>
      <c r="D35" s="33"/>
      <c r="E35" s="33"/>
      <c r="F35" s="33"/>
      <c r="G35" s="33"/>
      <c r="H35" s="33"/>
      <c r="I35" s="33"/>
      <c r="J35" s="33"/>
      <c r="K35" s="33"/>
      <c r="L35" s="70"/>
      <c r="M35" s="81"/>
      <c r="N35" s="34"/>
      <c r="O35" s="34"/>
      <c r="P35" s="34"/>
      <c r="Q35" s="34"/>
      <c r="R35" s="34"/>
      <c r="S35" s="10"/>
    </row>
    <row r="36" spans="2:21" ht="5.4" customHeight="1">
      <c r="B36" s="5"/>
      <c r="C36" s="32"/>
      <c r="D36" s="33"/>
      <c r="E36" s="33"/>
      <c r="F36" s="33"/>
      <c r="G36" s="33"/>
      <c r="H36" s="33"/>
      <c r="I36" s="33"/>
      <c r="J36" s="33"/>
      <c r="K36" s="33"/>
      <c r="L36" s="70"/>
      <c r="M36" s="81"/>
      <c r="N36" s="34"/>
      <c r="O36" s="34"/>
      <c r="P36" s="34"/>
      <c r="Q36" s="34"/>
      <c r="R36" s="34"/>
      <c r="S36" s="10"/>
    </row>
    <row r="37" spans="2:21">
      <c r="B37" s="50" t="s">
        <v>6</v>
      </c>
      <c r="C37" s="32"/>
      <c r="D37" s="33"/>
      <c r="E37" s="33"/>
      <c r="F37" s="33"/>
      <c r="G37" s="33"/>
      <c r="H37" s="33"/>
      <c r="I37" s="33"/>
      <c r="J37" s="33"/>
      <c r="K37" s="33"/>
      <c r="L37" s="70"/>
      <c r="M37" s="81"/>
      <c r="N37" s="34"/>
      <c r="O37" s="34"/>
      <c r="P37" s="34"/>
      <c r="Q37" s="34"/>
      <c r="R37" s="34"/>
      <c r="S37" s="10"/>
    </row>
    <row r="38" spans="2:21" ht="4.95" customHeight="1">
      <c r="B38" s="7"/>
      <c r="C38" s="32"/>
      <c r="D38" s="33"/>
      <c r="E38" s="33"/>
      <c r="F38" s="33"/>
      <c r="G38" s="33"/>
      <c r="H38" s="33"/>
      <c r="I38" s="33"/>
      <c r="J38" s="33"/>
      <c r="K38" s="33"/>
      <c r="L38" s="70"/>
      <c r="M38" s="81"/>
      <c r="N38" s="34"/>
      <c r="O38" s="34"/>
      <c r="P38" s="34"/>
      <c r="Q38" s="34"/>
      <c r="R38" s="34"/>
      <c r="S38" s="10"/>
    </row>
    <row r="39" spans="2:21">
      <c r="B39" s="11" t="str">
        <f>B12</f>
        <v>EGWWS WPI - New South Wales (a)</v>
      </c>
      <c r="C39" s="21">
        <f t="shared" ref="C39:Q39" si="4">C12-C$32</f>
        <v>4.2063149529638633E-3</v>
      </c>
      <c r="D39" s="13">
        <f t="shared" si="4"/>
        <v>-0.61357942855408054</v>
      </c>
      <c r="E39" s="13">
        <f t="shared" si="4"/>
        <v>-0.22085545534074225</v>
      </c>
      <c r="F39" s="13">
        <f t="shared" si="4"/>
        <v>0.93472930128493226</v>
      </c>
      <c r="G39" s="13">
        <f t="shared" si="4"/>
        <v>1.3097212184911686</v>
      </c>
      <c r="H39" s="13">
        <f t="shared" si="4"/>
        <v>-0.78408866281443101</v>
      </c>
      <c r="I39" s="13">
        <f t="shared" si="4"/>
        <v>-3.334393953349462</v>
      </c>
      <c r="J39" s="13">
        <f t="shared" si="4"/>
        <v>-3.4120933092266297</v>
      </c>
      <c r="K39" s="13">
        <f t="shared" ref="K39" si="5">K12-K$32</f>
        <v>-0.59666489845646531</v>
      </c>
      <c r="L39" s="71">
        <f t="shared" si="4"/>
        <v>0.90388401488386005</v>
      </c>
      <c r="M39" s="82">
        <f t="shared" si="4"/>
        <v>0.28843494831547467</v>
      </c>
      <c r="N39" s="21">
        <f t="shared" si="4"/>
        <v>0.76312109863876376</v>
      </c>
      <c r="O39" s="21">
        <f t="shared" si="4"/>
        <v>0.95684171403631613</v>
      </c>
      <c r="P39" s="21">
        <f t="shared" si="4"/>
        <v>1.181283722157267</v>
      </c>
      <c r="Q39" s="21">
        <f t="shared" si="4"/>
        <v>1.3128691912961177</v>
      </c>
      <c r="R39" s="21">
        <f t="shared" ref="R39" si="6">R12-R$32</f>
        <v>1.2655487486794792</v>
      </c>
      <c r="S39" s="14">
        <f>AVERAGE(N39:R39)</f>
        <v>1.0959328949615887</v>
      </c>
      <c r="U39" s="85"/>
    </row>
    <row r="40" spans="2:21" ht="5.4" customHeight="1">
      <c r="B40" s="6"/>
      <c r="C40" s="15"/>
      <c r="D40" s="16"/>
      <c r="E40" s="16"/>
      <c r="F40" s="16"/>
      <c r="G40" s="16"/>
      <c r="H40" s="16"/>
      <c r="I40" s="16"/>
      <c r="J40" s="16"/>
      <c r="K40" s="16"/>
      <c r="L40" s="66"/>
      <c r="M40" s="77"/>
      <c r="N40" s="15"/>
      <c r="O40" s="15"/>
      <c r="P40" s="15"/>
      <c r="Q40" s="15"/>
      <c r="R40" s="15"/>
      <c r="S40" s="12"/>
      <c r="U40" s="85"/>
    </row>
    <row r="41" spans="2:21">
      <c r="B41" s="8" t="str">
        <f>B14</f>
        <v>EGWWS  WPI - Australia (b)</v>
      </c>
      <c r="C41" s="15">
        <f t="shared" ref="C41:Q42" si="7">C14-C$32</f>
        <v>1.0320430333561494</v>
      </c>
      <c r="D41" s="16">
        <f t="shared" si="7"/>
        <v>0.28346786143892211</v>
      </c>
      <c r="E41" s="16">
        <f t="shared" si="7"/>
        <v>0.2054576895779352</v>
      </c>
      <c r="F41" s="16">
        <f t="shared" si="7"/>
        <v>1.2397172241868992</v>
      </c>
      <c r="G41" s="16">
        <f t="shared" si="7"/>
        <v>1.3908647004060712</v>
      </c>
      <c r="H41" s="16">
        <f t="shared" si="7"/>
        <v>-0.6765773668908408</v>
      </c>
      <c r="I41" s="16">
        <f t="shared" si="7"/>
        <v>-3.545529536790009</v>
      </c>
      <c r="J41" s="16">
        <f t="shared" si="7"/>
        <v>-2.7372298975241431</v>
      </c>
      <c r="K41" s="16">
        <f t="shared" ref="K41:K42" si="8">K14-K$32</f>
        <v>0.87998686293722272</v>
      </c>
      <c r="L41" s="66">
        <f t="shared" si="7"/>
        <v>2.0337052813068635</v>
      </c>
      <c r="M41" s="77">
        <f t="shared" si="7"/>
        <v>0.26699101296612238</v>
      </c>
      <c r="N41" s="15">
        <f t="shared" si="7"/>
        <v>0.70631859161307542</v>
      </c>
      <c r="O41" s="15">
        <f t="shared" si="7"/>
        <v>0.97181222930911026</v>
      </c>
      <c r="P41" s="15">
        <f t="shared" si="7"/>
        <v>1.2398894472923416</v>
      </c>
      <c r="Q41" s="15">
        <f t="shared" si="7"/>
        <v>1.4333063592020245</v>
      </c>
      <c r="R41" s="15">
        <f t="shared" ref="R41:R42" si="9">R14-R$32</f>
        <v>1.3473051812121328</v>
      </c>
      <c r="S41" s="10">
        <f>AVERAGE(N41:R41)</f>
        <v>1.1397263617257369</v>
      </c>
      <c r="U41" s="85"/>
    </row>
    <row r="42" spans="2:21">
      <c r="B42" s="8" t="str">
        <f>B15</f>
        <v>EGWWS  AWOTE - Australia (c)</v>
      </c>
      <c r="C42" s="15">
        <f t="shared" si="7"/>
        <v>2.9446012758393749</v>
      </c>
      <c r="D42" s="16">
        <f t="shared" si="7"/>
        <v>1.8508547655038867</v>
      </c>
      <c r="E42" s="16">
        <f t="shared" si="7"/>
        <v>1.7934849390201624E-2</v>
      </c>
      <c r="F42" s="16">
        <f t="shared" si="7"/>
        <v>0.29215036040153786</v>
      </c>
      <c r="G42" s="16">
        <f t="shared" si="7"/>
        <v>1.5628396043636446</v>
      </c>
      <c r="H42" s="16">
        <f t="shared" si="7"/>
        <v>-1.0148004434711726</v>
      </c>
      <c r="I42" s="16">
        <f t="shared" si="7"/>
        <v>-1.4375848316088335</v>
      </c>
      <c r="J42" s="16">
        <f t="shared" si="7"/>
        <v>6.0712833557911239E-2</v>
      </c>
      <c r="K42" s="16">
        <f t="shared" si="8"/>
        <v>1.340548682044731</v>
      </c>
      <c r="L42" s="66">
        <f t="shared" si="7"/>
        <v>3.1394759637356593</v>
      </c>
      <c r="M42" s="77">
        <f t="shared" si="7"/>
        <v>1.1111272091014168</v>
      </c>
      <c r="N42" s="15">
        <f t="shared" si="7"/>
        <v>0.9244013426024198</v>
      </c>
      <c r="O42" s="15">
        <f t="shared" si="7"/>
        <v>1.0215538805468443</v>
      </c>
      <c r="P42" s="15">
        <f t="shared" si="7"/>
        <v>1.6027369038043284</v>
      </c>
      <c r="Q42" s="15">
        <f t="shared" si="7"/>
        <v>2.1677313672944933</v>
      </c>
      <c r="R42" s="15">
        <f t="shared" si="9"/>
        <v>2.133307998675936</v>
      </c>
      <c r="S42" s="10">
        <f>AVERAGE(N42:R42)</f>
        <v>1.5699462985848043</v>
      </c>
      <c r="U42" s="85"/>
    </row>
    <row r="43" spans="2:21" ht="6" customHeight="1">
      <c r="B43" s="6"/>
      <c r="C43" s="15"/>
      <c r="D43" s="16"/>
      <c r="E43" s="16"/>
      <c r="F43" s="16"/>
      <c r="G43" s="16"/>
      <c r="H43" s="16"/>
      <c r="I43" s="16"/>
      <c r="J43" s="16"/>
      <c r="K43" s="16"/>
      <c r="L43" s="66"/>
      <c r="M43" s="77"/>
      <c r="N43" s="15"/>
      <c r="O43" s="15"/>
      <c r="P43" s="15"/>
      <c r="Q43" s="15"/>
      <c r="R43" s="15"/>
      <c r="S43" s="10"/>
      <c r="U43" s="85"/>
    </row>
    <row r="44" spans="2:21">
      <c r="B44" s="6" t="s">
        <v>2</v>
      </c>
      <c r="C44" s="15"/>
      <c r="D44" s="16"/>
      <c r="E44" s="16"/>
      <c r="F44" s="16"/>
      <c r="G44" s="16"/>
      <c r="H44" s="16"/>
      <c r="I44" s="16"/>
      <c r="J44" s="16"/>
      <c r="K44" s="16"/>
      <c r="L44" s="66"/>
      <c r="M44" s="77"/>
      <c r="N44" s="15"/>
      <c r="O44" s="15"/>
      <c r="P44" s="15"/>
      <c r="Q44" s="15"/>
      <c r="R44" s="15"/>
      <c r="S44" s="10"/>
      <c r="U44" s="85"/>
    </row>
    <row r="45" spans="2:21" ht="6.6" customHeight="1">
      <c r="B45" s="7"/>
      <c r="C45" s="15"/>
      <c r="D45" s="16"/>
      <c r="E45" s="16"/>
      <c r="F45" s="16"/>
      <c r="G45" s="16"/>
      <c r="H45" s="16"/>
      <c r="I45" s="16"/>
      <c r="J45" s="16"/>
      <c r="K45" s="16"/>
      <c r="L45" s="66"/>
      <c r="M45" s="77"/>
      <c r="N45" s="15"/>
      <c r="O45" s="15"/>
      <c r="P45" s="15"/>
      <c r="Q45" s="15"/>
      <c r="R45" s="15"/>
      <c r="S45" s="10"/>
      <c r="U45" s="85"/>
    </row>
    <row r="46" spans="2:21">
      <c r="B46" s="11" t="str">
        <f>B19</f>
        <v>Construction WPI - New South Wales (d)</v>
      </c>
      <c r="C46" s="21">
        <f t="shared" ref="C46:Q46" si="10">C19-C$32</f>
        <v>0.29967918185440001</v>
      </c>
      <c r="D46" s="13">
        <f t="shared" si="10"/>
        <v>0.38724540716458056</v>
      </c>
      <c r="E46" s="13">
        <f t="shared" si="10"/>
        <v>0.6296946678091313</v>
      </c>
      <c r="F46" s="13">
        <f t="shared" si="10"/>
        <v>0.25078301218983801</v>
      </c>
      <c r="G46" s="13">
        <f t="shared" si="10"/>
        <v>0.33746532718336364</v>
      </c>
      <c r="H46" s="13">
        <f t="shared" si="10"/>
        <v>0.21819558147488882</v>
      </c>
      <c r="I46" s="13">
        <f t="shared" si="10"/>
        <v>-2.6254135621486201</v>
      </c>
      <c r="J46" s="13">
        <f t="shared" si="10"/>
        <v>-2.5076439810038957</v>
      </c>
      <c r="K46" s="13">
        <f t="shared" ref="K46" si="11">K19-K$32</f>
        <v>4.0662620435473862E-2</v>
      </c>
      <c r="L46" s="71">
        <f t="shared" si="10"/>
        <v>0.29390920525331765</v>
      </c>
      <c r="M46" s="82">
        <f t="shared" si="10"/>
        <v>-0.51811950139979412</v>
      </c>
      <c r="N46" s="21">
        <f t="shared" si="10"/>
        <v>0.29827391043610874</v>
      </c>
      <c r="O46" s="21">
        <f t="shared" si="10"/>
        <v>0.87814916951300948</v>
      </c>
      <c r="P46" s="21">
        <f t="shared" si="10"/>
        <v>1.2176285439787993</v>
      </c>
      <c r="Q46" s="21">
        <f t="shared" si="10"/>
        <v>1.4026789381389237</v>
      </c>
      <c r="R46" s="21">
        <f t="shared" ref="R46" si="12">R19-R$32</f>
        <v>1.0473507857024833</v>
      </c>
      <c r="S46" s="14">
        <f>AVERAGE(N46:R46)</f>
        <v>0.96881626955386491</v>
      </c>
      <c r="U46" s="85"/>
    </row>
    <row r="47" spans="2:21" ht="5.4" customHeight="1">
      <c r="B47" s="6"/>
      <c r="C47" s="15"/>
      <c r="D47" s="16"/>
      <c r="E47" s="16"/>
      <c r="F47" s="16"/>
      <c r="G47" s="16"/>
      <c r="H47" s="16"/>
      <c r="I47" s="16"/>
      <c r="J47" s="16"/>
      <c r="K47" s="16"/>
      <c r="L47" s="66"/>
      <c r="M47" s="77"/>
      <c r="N47" s="15"/>
      <c r="O47" s="15"/>
      <c r="P47" s="15"/>
      <c r="Q47" s="15"/>
      <c r="R47" s="15"/>
      <c r="S47" s="12"/>
      <c r="U47" s="85"/>
    </row>
    <row r="48" spans="2:21">
      <c r="B48" s="8" t="str">
        <f>B21</f>
        <v>Construction  WPI - Australia (b)</v>
      </c>
      <c r="C48" s="15">
        <f t="shared" ref="C48:Q49" si="13">C21-C$32</f>
        <v>0.21560258147680833</v>
      </c>
      <c r="D48" s="16">
        <f t="shared" si="13"/>
        <v>-6.5284091125707766E-2</v>
      </c>
      <c r="E48" s="16">
        <f t="shared" si="13"/>
        <v>-4.7092356786595069E-2</v>
      </c>
      <c r="F48" s="16">
        <f t="shared" si="13"/>
        <v>0.28619134524967671</v>
      </c>
      <c r="G48" s="16">
        <f t="shared" si="13"/>
        <v>0.16211746197797505</v>
      </c>
      <c r="H48" s="16">
        <f t="shared" si="13"/>
        <v>-0.48170376350791289</v>
      </c>
      <c r="I48" s="16">
        <f t="shared" si="13"/>
        <v>-2.6814826510874905</v>
      </c>
      <c r="J48" s="16">
        <f t="shared" si="13"/>
        <v>-2.6604361487318622</v>
      </c>
      <c r="K48" s="16">
        <f t="shared" ref="K48:K49" si="14">K21-K$32</f>
        <v>0.34846002604298665</v>
      </c>
      <c r="L48" s="66">
        <f t="shared" si="13"/>
        <v>0.76046507332419022</v>
      </c>
      <c r="M48" s="77">
        <f t="shared" si="13"/>
        <v>-0.38865663899079195</v>
      </c>
      <c r="N48" s="15">
        <f t="shared" si="13"/>
        <v>0.3975926631438087</v>
      </c>
      <c r="O48" s="15">
        <f t="shared" si="13"/>
        <v>0.96329529906091782</v>
      </c>
      <c r="P48" s="15">
        <f t="shared" si="13"/>
        <v>1.3206486144535345</v>
      </c>
      <c r="Q48" s="15">
        <f t="shared" si="13"/>
        <v>1.5057632915997932</v>
      </c>
      <c r="R48" s="15">
        <f t="shared" ref="R48:R49" si="15">R21-R$32</f>
        <v>1.1009314129847514</v>
      </c>
      <c r="S48" s="10">
        <f>AVERAGE(N48:R48)</f>
        <v>1.0576462562485611</v>
      </c>
      <c r="U48" s="85"/>
    </row>
    <row r="49" spans="2:21">
      <c r="B49" s="8" t="str">
        <f>B22</f>
        <v>Construction  AWOTE - Australia (e)</v>
      </c>
      <c r="C49" s="15">
        <f t="shared" si="13"/>
        <v>-0.29874921128525611</v>
      </c>
      <c r="D49" s="16">
        <f t="shared" si="13"/>
        <v>0.82265708429884543</v>
      </c>
      <c r="E49" s="16">
        <f t="shared" si="13"/>
        <v>-2.2099720247436405</v>
      </c>
      <c r="F49" s="16">
        <f t="shared" si="13"/>
        <v>-4.8911023198676684E-2</v>
      </c>
      <c r="G49" s="16">
        <f t="shared" si="13"/>
        <v>5.1688385152266596</v>
      </c>
      <c r="H49" s="16">
        <f t="shared" si="13"/>
        <v>-1.4493201824307895</v>
      </c>
      <c r="I49" s="16">
        <f t="shared" si="13"/>
        <v>-1.096437198846866</v>
      </c>
      <c r="J49" s="16">
        <f t="shared" si="13"/>
        <v>-3.9957910193714192</v>
      </c>
      <c r="K49" s="16">
        <f t="shared" si="14"/>
        <v>-2.4218276067229101</v>
      </c>
      <c r="L49" s="66">
        <f t="shared" si="13"/>
        <v>4.1799276307905435</v>
      </c>
      <c r="M49" s="77">
        <f t="shared" si="13"/>
        <v>1.0826581034399609</v>
      </c>
      <c r="N49" s="15">
        <f t="shared" si="13"/>
        <v>0.83302419467264111</v>
      </c>
      <c r="O49" s="15">
        <f t="shared" si="13"/>
        <v>1.0099976385659986</v>
      </c>
      <c r="P49" s="15">
        <f t="shared" si="13"/>
        <v>1.8028649702928226</v>
      </c>
      <c r="Q49" s="15">
        <f t="shared" si="13"/>
        <v>2.4424720182663151</v>
      </c>
      <c r="R49" s="15">
        <f t="shared" si="15"/>
        <v>2.1518592634249396</v>
      </c>
      <c r="S49" s="10">
        <f>AVERAGE(N49:R49)</f>
        <v>1.6480436170445436</v>
      </c>
      <c r="U49" s="85"/>
    </row>
    <row r="50" spans="2:21" ht="6.6" customHeight="1">
      <c r="B50" s="22"/>
      <c r="C50" s="23"/>
      <c r="D50" s="16"/>
      <c r="E50" s="16"/>
      <c r="F50" s="16"/>
      <c r="G50" s="16"/>
      <c r="H50" s="16"/>
      <c r="I50" s="16"/>
      <c r="J50" s="16"/>
      <c r="K50" s="16"/>
      <c r="L50" s="66"/>
      <c r="M50" s="77"/>
      <c r="N50" s="16"/>
      <c r="O50" s="16"/>
      <c r="P50" s="16"/>
      <c r="Q50" s="16"/>
      <c r="R50" s="16"/>
      <c r="S50" s="10"/>
      <c r="U50" s="85"/>
    </row>
    <row r="51" spans="2:21">
      <c r="B51" s="52" t="s">
        <v>7</v>
      </c>
      <c r="C51" s="16"/>
      <c r="D51" s="16"/>
      <c r="E51" s="16"/>
      <c r="F51" s="16"/>
      <c r="G51" s="16"/>
      <c r="H51" s="16"/>
      <c r="I51" s="16"/>
      <c r="J51" s="16"/>
      <c r="K51" s="16"/>
      <c r="L51" s="66"/>
      <c r="M51" s="77"/>
      <c r="N51" s="16"/>
      <c r="O51" s="16"/>
      <c r="P51" s="16"/>
      <c r="Q51" s="16"/>
      <c r="R51" s="16"/>
      <c r="S51" s="10"/>
      <c r="U51" s="85"/>
    </row>
    <row r="52" spans="2:21" ht="6" customHeight="1">
      <c r="B52" s="53"/>
      <c r="C52" s="16"/>
      <c r="D52" s="16"/>
      <c r="E52" s="16"/>
      <c r="F52" s="16"/>
      <c r="G52" s="16"/>
      <c r="H52" s="16"/>
      <c r="I52" s="16"/>
      <c r="J52" s="16"/>
      <c r="K52" s="16"/>
      <c r="L52" s="66"/>
      <c r="M52" s="77"/>
      <c r="N52" s="16"/>
      <c r="O52" s="16"/>
      <c r="P52" s="16"/>
      <c r="Q52" s="16"/>
      <c r="R52" s="16"/>
      <c r="S52" s="10"/>
      <c r="U52" s="85"/>
    </row>
    <row r="53" spans="2:21" ht="13.2" customHeight="1">
      <c r="B53" s="8" t="str">
        <f>B26</f>
        <v>All Industries WPI - New South Wales (f)</v>
      </c>
      <c r="C53" s="15">
        <f t="shared" ref="C53:L53" si="16">C26-C$32</f>
        <v>0.75139982225428859</v>
      </c>
      <c r="D53" s="16">
        <f t="shared" si="16"/>
        <v>0.24969129980739546</v>
      </c>
      <c r="E53" s="16">
        <f t="shared" si="16"/>
        <v>0.19697184270939072</v>
      </c>
      <c r="F53" s="16">
        <f t="shared" si="16"/>
        <v>0.73490567655996153</v>
      </c>
      <c r="G53" s="16">
        <f t="shared" si="16"/>
        <v>0.76636424608166531</v>
      </c>
      <c r="H53" s="16">
        <f t="shared" si="16"/>
        <v>-0.53647996375529905</v>
      </c>
      <c r="I53" s="16">
        <f t="shared" si="16"/>
        <v>-2.9100843589340668</v>
      </c>
      <c r="J53" s="16">
        <f t="shared" si="16"/>
        <v>-2.9927863163906858</v>
      </c>
      <c r="K53" s="16">
        <f t="shared" ref="K53" si="17">K26-K$32</f>
        <v>0.48868648722491148</v>
      </c>
      <c r="L53" s="66">
        <f t="shared" si="16"/>
        <v>0.59326061054190138</v>
      </c>
      <c r="M53" s="82"/>
      <c r="N53" s="21"/>
      <c r="O53" s="21"/>
      <c r="P53" s="21"/>
      <c r="Q53" s="21"/>
      <c r="R53" s="21"/>
      <c r="S53" s="14"/>
      <c r="U53" s="85"/>
    </row>
    <row r="54" spans="2:21" ht="5.4" customHeight="1">
      <c r="B54" s="11"/>
      <c r="C54" s="21"/>
      <c r="D54" s="13"/>
      <c r="E54" s="13"/>
      <c r="F54" s="13"/>
      <c r="G54" s="13"/>
      <c r="H54" s="13"/>
      <c r="I54" s="13"/>
      <c r="J54" s="13"/>
      <c r="K54" s="13"/>
      <c r="L54" s="71"/>
      <c r="M54" s="82"/>
      <c r="N54" s="21"/>
      <c r="O54" s="21"/>
      <c r="P54" s="21"/>
      <c r="Q54" s="21"/>
      <c r="R54" s="21"/>
      <c r="S54" s="12"/>
      <c r="U54" s="85"/>
    </row>
    <row r="55" spans="2:21">
      <c r="B55" s="8" t="str">
        <f>B28</f>
        <v>All Industries WPI - Australia (f)</v>
      </c>
      <c r="C55" s="15">
        <f t="shared" ref="C55:Q56" si="18">C28-C$32</f>
        <v>0.70145502653754987</v>
      </c>
      <c r="D55" s="16">
        <f t="shared" si="18"/>
        <v>0.14097281362107439</v>
      </c>
      <c r="E55" s="16">
        <f t="shared" si="18"/>
        <v>0.1715829283701602</v>
      </c>
      <c r="F55" s="16">
        <f t="shared" si="18"/>
        <v>0.74897858101821257</v>
      </c>
      <c r="G55" s="16">
        <f t="shared" si="18"/>
        <v>0.78075030007171065</v>
      </c>
      <c r="H55" s="16">
        <f t="shared" si="18"/>
        <v>-0.55956219420125786</v>
      </c>
      <c r="I55" s="16">
        <f t="shared" si="18"/>
        <v>-2.8795908972862598</v>
      </c>
      <c r="J55" s="16">
        <f t="shared" si="18"/>
        <v>-2.8414921830937105</v>
      </c>
      <c r="K55" s="16">
        <f t="shared" ref="K55:K56" si="19">K28-K$32</f>
        <v>0.40309940851293202</v>
      </c>
      <c r="L55" s="66">
        <f t="shared" si="18"/>
        <v>0.81495277324070692</v>
      </c>
      <c r="M55" s="77">
        <f t="shared" si="18"/>
        <v>-0.47782335545909493</v>
      </c>
      <c r="N55" s="15">
        <f t="shared" si="18"/>
        <v>0.27827130152422441</v>
      </c>
      <c r="O55" s="15">
        <f t="shared" si="18"/>
        <v>0.69468158406207348</v>
      </c>
      <c r="P55" s="15">
        <f t="shared" si="18"/>
        <v>1.0059498317074311</v>
      </c>
      <c r="Q55" s="15">
        <f t="shared" si="18"/>
        <v>1.1964122109830777</v>
      </c>
      <c r="R55" s="15">
        <f t="shared" ref="R55:R56" si="20">R28-R$32</f>
        <v>0.96923363619181302</v>
      </c>
      <c r="S55" s="10">
        <f>AVERAGE(N55:R55)</f>
        <v>0.82890971289372395</v>
      </c>
      <c r="U55" s="85"/>
    </row>
    <row r="56" spans="2:21">
      <c r="B56" s="53" t="str">
        <f>B29</f>
        <v>All Industries AWOTE - Australia (f)</v>
      </c>
      <c r="C56" s="15">
        <f t="shared" si="18"/>
        <v>0.63806643356695747</v>
      </c>
      <c r="D56" s="16">
        <f t="shared" si="18"/>
        <v>0.19243740238460227</v>
      </c>
      <c r="E56" s="16">
        <f t="shared" si="18"/>
        <v>0.58326799794303597</v>
      </c>
      <c r="F56" s="16">
        <f t="shared" si="18"/>
        <v>1.2700535018902237</v>
      </c>
      <c r="G56" s="16">
        <f t="shared" si="18"/>
        <v>2.9598516390073515</v>
      </c>
      <c r="H56" s="16">
        <f t="shared" si="18"/>
        <v>-0.1018994203211725</v>
      </c>
      <c r="I56" s="16">
        <f t="shared" si="18"/>
        <v>-3.3289583756537837</v>
      </c>
      <c r="J56" s="16">
        <f t="shared" si="18"/>
        <v>-2.7740073801836544</v>
      </c>
      <c r="K56" s="16">
        <f t="shared" si="19"/>
        <v>1.0366926175944498</v>
      </c>
      <c r="L56" s="66">
        <f t="shared" si="18"/>
        <v>1.9754196513696698</v>
      </c>
      <c r="M56" s="77">
        <f t="shared" si="18"/>
        <v>0.33955929743214597</v>
      </c>
      <c r="N56" s="15">
        <f t="shared" si="18"/>
        <v>0.56105423969647905</v>
      </c>
      <c r="O56" s="15">
        <f t="shared" si="18"/>
        <v>0.71495884216126182</v>
      </c>
      <c r="P56" s="15">
        <f t="shared" si="18"/>
        <v>1.4961767756919597</v>
      </c>
      <c r="Q56" s="15">
        <f t="shared" si="18"/>
        <v>2.0265812417495699</v>
      </c>
      <c r="R56" s="15">
        <f t="shared" si="20"/>
        <v>1.8959630265785288</v>
      </c>
      <c r="S56" s="10">
        <f>AVERAGE(N56:R56)</f>
        <v>1.3389468251755599</v>
      </c>
      <c r="U56" s="85"/>
    </row>
    <row r="57" spans="2:21" ht="6.6" customHeight="1" thickBot="1">
      <c r="B57" s="22"/>
      <c r="C57" s="24"/>
      <c r="D57" s="16"/>
      <c r="E57" s="16"/>
      <c r="F57" s="17"/>
      <c r="G57" s="45"/>
      <c r="H57" s="45"/>
      <c r="I57" s="45"/>
      <c r="J57" s="45"/>
      <c r="K57" s="45"/>
      <c r="L57" s="69"/>
      <c r="M57" s="80"/>
      <c r="N57" s="16"/>
      <c r="O57" s="45"/>
      <c r="P57" s="45"/>
      <c r="Q57" s="45"/>
      <c r="R57" s="45"/>
      <c r="S57" s="25"/>
    </row>
    <row r="58" spans="2:21">
      <c r="B58" s="26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6"/>
      <c r="P58" s="16"/>
      <c r="Q58" s="16"/>
      <c r="R58" s="16"/>
      <c r="S58" s="44" t="s">
        <v>11</v>
      </c>
    </row>
    <row r="59" spans="2:21">
      <c r="B59" s="1" t="s">
        <v>26</v>
      </c>
    </row>
    <row r="60" spans="2:21">
      <c r="B60" s="1" t="s">
        <v>9</v>
      </c>
    </row>
    <row r="61" spans="2:21">
      <c r="B61" s="1" t="s">
        <v>27</v>
      </c>
    </row>
    <row r="62" spans="2:21">
      <c r="B62" s="1" t="s">
        <v>28</v>
      </c>
    </row>
    <row r="63" spans="2:21">
      <c r="B63" s="1" t="s">
        <v>29</v>
      </c>
    </row>
    <row r="64" spans="2:21">
      <c r="B64" s="1" t="s">
        <v>30</v>
      </c>
    </row>
    <row r="65" spans="2:2">
      <c r="B65" s="1" t="s">
        <v>31</v>
      </c>
    </row>
    <row r="66" spans="2:2">
      <c r="B66" s="1" t="s">
        <v>8</v>
      </c>
    </row>
    <row r="67" spans="2:2">
      <c r="B67" s="1" t="s">
        <v>32</v>
      </c>
    </row>
    <row r="68" spans="2:2">
      <c r="B68" s="1" t="s">
        <v>34</v>
      </c>
    </row>
  </sheetData>
  <mergeCells count="1">
    <mergeCell ref="H7:I7"/>
  </mergeCells>
  <printOptions horizontalCentered="1"/>
  <pageMargins left="0.35433070866141736" right="0.15748031496062992" top="0.19685039370078741" bottom="0.19685039370078741" header="0.51181102362204722" footer="0.51181102362204722"/>
  <pageSetup paperSize="9" scale="7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CCAFAFE2D684429A1F05B8F0F33A34" ma:contentTypeVersion="19" ma:contentTypeDescription="Create a new document." ma:contentTypeScope="" ma:versionID="f6fa6d3a1dfa5c971139cf5e1d83edc2">
  <xsd:schema xmlns:xsd="http://www.w3.org/2001/XMLSchema" xmlns:xs="http://www.w3.org/2001/XMLSchema" xmlns:p="http://schemas.microsoft.com/office/2006/metadata/properties" xmlns:ns1="http://schemas.microsoft.com/sharepoint/v3" xmlns:ns2="9c621d74-b09f-4933-9a50-834196c9b127" xmlns:ns3="b3fe0a2b-b7b2-4b02-8c4b-ca2e40ad4806" targetNamespace="http://schemas.microsoft.com/office/2006/metadata/properties" ma:root="true" ma:fieldsID="4cb60c40240b6f2c7757b466877fb6e3" ns1:_="" ns2:_="" ns3:_="">
    <xsd:import namespace="http://schemas.microsoft.com/sharepoint/v3"/>
    <xsd:import namespace="9c621d74-b09f-4933-9a50-834196c9b127"/>
    <xsd:import namespace="b3fe0a2b-b7b2-4b02-8c4b-ca2e40ad48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Numbe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621d74-b09f-4933-9a50-834196c9b1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4158398-96c9-4633-9a72-0655c0871b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4" nillable="true" ma:displayName="Number" ma:format="Dropdown" ma:internalName="Number" ma:percentage="FALSE">
      <xsd:simpleType>
        <xsd:restriction base="dms:Number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e0a2b-b7b2-4b02-8c4b-ca2e40ad480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1c5582c-84d1-4991-9983-f089ea9c7d3c}" ma:internalName="TaxCatchAll" ma:showField="CatchAllData" ma:web="b3fe0a2b-b7b2-4b02-8c4b-ca2e40ad48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9c621d74-b09f-4933-9a50-834196c9b127">
      <Terms xmlns="http://schemas.microsoft.com/office/infopath/2007/PartnerControls"/>
    </lcf76f155ced4ddcb4097134ff3c332f>
    <TaxCatchAll xmlns="b3fe0a2b-b7b2-4b02-8c4b-ca2e40ad4806" xsi:nil="true"/>
    <_ip_UnifiedCompliancePolicyProperties xmlns="http://schemas.microsoft.com/sharepoint/v3" xsi:nil="true"/>
    <Number xmlns="9c621d74-b09f-4933-9a50-834196c9b127" xsi:nil="true"/>
  </documentManagement>
</p:properties>
</file>

<file path=customXml/itemProps1.xml><?xml version="1.0" encoding="utf-8"?>
<ds:datastoreItem xmlns:ds="http://schemas.openxmlformats.org/officeDocument/2006/customXml" ds:itemID="{813A3BB6-18CF-402D-AA20-6F3B6B29F62E}"/>
</file>

<file path=customXml/itemProps2.xml><?xml version="1.0" encoding="utf-8"?>
<ds:datastoreItem xmlns:ds="http://schemas.openxmlformats.org/officeDocument/2006/customXml" ds:itemID="{5FB79DDF-1FBF-4532-B421-848925C77BCA}"/>
</file>

<file path=customXml/itemProps3.xml><?xml version="1.0" encoding="utf-8"?>
<ds:datastoreItem xmlns:ds="http://schemas.openxmlformats.org/officeDocument/2006/customXml" ds:itemID="{1573269F-4F5F-430A-88F0-360F76D3F1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Labour</vt:lpstr>
      <vt:lpstr>Labour!Print_Area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Gradwell</dc:creator>
  <cp:lastModifiedBy>Richard Robinson</cp:lastModifiedBy>
  <cp:lastPrinted>2026-02-03T06:44:42Z</cp:lastPrinted>
  <dcterms:created xsi:type="dcterms:W3CDTF">2014-08-22T04:44:09Z</dcterms:created>
  <dcterms:modified xsi:type="dcterms:W3CDTF">2026-02-03T06:44:46Z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1f5784-19ed-4d1e-9a93-4ea41014d730_Enabled">
    <vt:lpwstr>true</vt:lpwstr>
  </property>
  <property fmtid="{D5CDD505-2E9C-101B-9397-08002B2CF9AE}" pid="3" name="MSIP_Label_231f5784-19ed-4d1e-9a93-4ea41014d730_SetDate">
    <vt:lpwstr>2026-01-15T03:20:40Z</vt:lpwstr>
  </property>
  <property fmtid="{D5CDD505-2E9C-101B-9397-08002B2CF9AE}" pid="4" name="MSIP_Label_231f5784-19ed-4d1e-9a93-4ea41014d730_Method">
    <vt:lpwstr>Privileged</vt:lpwstr>
  </property>
  <property fmtid="{D5CDD505-2E9C-101B-9397-08002B2CF9AE}" pid="5" name="MSIP_Label_231f5784-19ed-4d1e-9a93-4ea41014d730_Name">
    <vt:lpwstr>External</vt:lpwstr>
  </property>
  <property fmtid="{D5CDD505-2E9C-101B-9397-08002B2CF9AE}" pid="6" name="MSIP_Label_231f5784-19ed-4d1e-9a93-4ea41014d730_SiteId">
    <vt:lpwstr>2c277f63-6743-4f98-ac15-4851e55c0cc7</vt:lpwstr>
  </property>
  <property fmtid="{D5CDD505-2E9C-101B-9397-08002B2CF9AE}" pid="7" name="MSIP_Label_231f5784-19ed-4d1e-9a93-4ea41014d730_ActionId">
    <vt:lpwstr>39271e1a-7e74-4aa4-a705-1b8a122bdfa1</vt:lpwstr>
  </property>
  <property fmtid="{D5CDD505-2E9C-101B-9397-08002B2CF9AE}" pid="8" name="MSIP_Label_231f5784-19ed-4d1e-9a93-4ea41014d730_ContentBits">
    <vt:lpwstr>0</vt:lpwstr>
  </property>
  <property fmtid="{D5CDD505-2E9C-101B-9397-08002B2CF9AE}" pid="9" name="MSIP_Label_231f5784-19ed-4d1e-9a93-4ea41014d730_Tag">
    <vt:lpwstr>10, 0, 1, 1</vt:lpwstr>
  </property>
  <property fmtid="{D5CDD505-2E9C-101B-9397-08002B2CF9AE}" pid="10" name="ContentTypeId">
    <vt:lpwstr>0x010100F3CCAFAFE2D684429A1F05B8F0F33A34</vt:lpwstr>
  </property>
</Properties>
</file>