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55E4614B-EE03-40DB-8339-6BD12F2BE224}" xr6:coauthVersionLast="47" xr6:coauthVersionMax="47" xr10:uidLastSave="{00000000-0000-0000-0000-000000000000}"/>
  <bookViews>
    <workbookView xWindow="-28920" yWindow="-120" windowWidth="29040" windowHeight="15720" tabRatio="828" xr2:uid="{00000000-000D-0000-FFFF-FFFF00000000}"/>
  </bookViews>
  <sheets>
    <sheet name="Contents" sheetId="188" r:id="rId1"/>
    <sheet name="Figure A.1" sheetId="209" r:id="rId2"/>
    <sheet name="Figure A.2" sheetId="218" r:id="rId3"/>
    <sheet name="Figure A.3" sheetId="219" r:id="rId4"/>
    <sheet name="Figure A.4" sheetId="220" r:id="rId5"/>
    <sheet name="Figure A.5" sheetId="223" r:id="rId6"/>
    <sheet name="Figure A.6" sheetId="222" r:id="rId7"/>
    <sheet name="Figure A.7" sheetId="224" r:id="rId8"/>
    <sheet name="Figure A.8" sheetId="225" r:id="rId9"/>
    <sheet name="Figure A.9" sheetId="226"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localSheetId="6" hidden="1">42419.6529050926</definedName>
    <definedName name="IQ_NAMES_REVISION_DATE_" localSheetId="7" hidden="1">42419.6529050926</definedName>
    <definedName name="IQ_NAMES_REVISION_DATE_" localSheetId="8" hidden="1">42419.6529050926</definedName>
    <definedName name="IQ_NAMES_REVISION_DATE_" localSheetId="9"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88" l="1"/>
  <c r="A25" i="188" l="1"/>
  <c r="A24" i="188"/>
  <c r="A23" i="188"/>
  <c r="A22" i="188"/>
  <c r="A21" i="188"/>
  <c r="A20" i="188"/>
  <c r="A19" i="188"/>
  <c r="A18" i="188"/>
</calcChain>
</file>

<file path=xl/sharedStrings.xml><?xml version="1.0" encoding="utf-8"?>
<sst xmlns="http://schemas.openxmlformats.org/spreadsheetml/2006/main" count="148" uniqueCount="70">
  <si>
    <t>–</t>
  </si>
  <si>
    <t>Wholesale gas performance report 2026</t>
  </si>
  <si>
    <t>Appendix A Liquidity in facilitated markets</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</si>
  <si>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Appendix A.</t>
    </r>
  </si>
  <si>
    <r>
      <t xml:space="preserve">Source: </t>
    </r>
    <r>
      <rPr>
        <sz val="10"/>
        <color theme="1"/>
        <rFont val="Calibri"/>
        <family val="2"/>
        <scheme val="minor"/>
      </rPr>
      <t>AER analysis of GSH data.</t>
    </r>
  </si>
  <si>
    <t>GSH - WAL</t>
  </si>
  <si>
    <t>GSH - Moomba</t>
  </si>
  <si>
    <t>DWGM</t>
  </si>
  <si>
    <t>SYD</t>
  </si>
  <si>
    <t>BRI</t>
  </si>
  <si>
    <t>ADL</t>
  </si>
  <si>
    <t xml:space="preserve">DAA </t>
  </si>
  <si>
    <t>Balance-of-day</t>
  </si>
  <si>
    <t>Daily</t>
  </si>
  <si>
    <t>Day-ahead</t>
  </si>
  <si>
    <t>Weekly</t>
  </si>
  <si>
    <t>Monthly</t>
  </si>
  <si>
    <t>Q1</t>
  </si>
  <si>
    <t>Q2</t>
  </si>
  <si>
    <t>Q3</t>
  </si>
  <si>
    <t>Q4</t>
  </si>
  <si>
    <t>Carpentaria Gas Pipeline</t>
  </si>
  <si>
    <t>Eastern Gas Pipeline</t>
  </si>
  <si>
    <t>Moomba Compression Facility</t>
  </si>
  <si>
    <t>Moomba to Sydney Pipeline</t>
  </si>
  <si>
    <t>Port Campbell to Adelaide Pipeline</t>
  </si>
  <si>
    <t>Port Campbell to Iona Pipeline</t>
  </si>
  <si>
    <t>Roma to Brisbane Pipeline</t>
  </si>
  <si>
    <t>South West Queensland Pipeline</t>
  </si>
  <si>
    <t>Vic Hub</t>
  </si>
  <si>
    <t>Wallumbilla Compression Facility B</t>
  </si>
  <si>
    <t>Traded volumes (PJ)</t>
  </si>
  <si>
    <r>
      <rPr>
        <b/>
        <sz val="10"/>
        <color theme="1"/>
        <rFont val="Calibri"/>
        <family val="2"/>
        <scheme val="minor"/>
      </rPr>
      <t>Source:</t>
    </r>
    <r>
      <rPr>
        <sz val="10"/>
        <color theme="1"/>
        <rFont val="Calibri"/>
        <family val="2"/>
        <scheme val="minor"/>
      </rPr>
      <t xml:space="preserve"> AER analysis using GSH, DWGM, STTM and DAA data.</t>
    </r>
  </si>
  <si>
    <t>Number of trades</t>
  </si>
  <si>
    <t>Total number of participants</t>
  </si>
  <si>
    <r>
      <t xml:space="preserve">Source: </t>
    </r>
    <r>
      <rPr>
        <sz val="10"/>
        <color theme="1"/>
        <rFont val="Calibri"/>
        <family val="2"/>
        <scheme val="minor"/>
      </rPr>
      <t>AER analysis of DAA data.</t>
    </r>
  </si>
  <si>
    <t xml:space="preserve">Churn rate </t>
  </si>
  <si>
    <t xml:space="preserve"> Wallumbilla</t>
  </si>
  <si>
    <t xml:space="preserve"> Moomba</t>
  </si>
  <si>
    <t>Bid-offer spread</t>
  </si>
  <si>
    <t>HHI of net-trade (sell-side)</t>
  </si>
  <si>
    <t>HHI of net-trade (buy-side)</t>
  </si>
  <si>
    <t>Other facilities / pipelines</t>
  </si>
  <si>
    <t>WAL Day-ahead</t>
  </si>
  <si>
    <t>WAL Day-ahead NNt</t>
  </si>
  <si>
    <t>SEQ Day-ahead</t>
  </si>
  <si>
    <t>SEQ Day-ahead NNt</t>
  </si>
  <si>
    <t>MSP Day-ahead</t>
  </si>
  <si>
    <t>MSP Day-ahead NNt</t>
  </si>
  <si>
    <t>MAP Day-ahead</t>
  </si>
  <si>
    <t>MAP Day-ahead NNt</t>
  </si>
  <si>
    <r>
      <rPr>
        <b/>
        <sz val="10"/>
        <color theme="1"/>
        <rFont val="Calibri"/>
        <family val="2"/>
        <scheme val="minor"/>
      </rPr>
      <t>Note:</t>
    </r>
    <r>
      <rPr>
        <sz val="10"/>
        <color theme="1"/>
        <rFont val="Calibri"/>
        <family val="2"/>
        <scheme val="minor"/>
      </rPr>
      <t xml:space="preserve"> For the day ahead auction, traded volume is the total quantity won at auction.</t>
    </r>
  </si>
  <si>
    <t>Figure A.1 – Total traded volumes across the facilitated markets</t>
  </si>
  <si>
    <r>
      <rPr>
        <b/>
        <sz val="10"/>
        <color theme="1"/>
        <rFont val="Calibri"/>
        <family val="2"/>
        <scheme val="minor"/>
      </rPr>
      <t xml:space="preserve">Note: </t>
    </r>
    <r>
      <rPr>
        <sz val="10"/>
        <color theme="1"/>
        <rFont val="Calibri"/>
        <family val="2"/>
        <scheme val="minor"/>
      </rPr>
      <t>For the day ahead auction, there are only ‘buy-side’ participants and we have not included pipelines on which capacity is won.</t>
    </r>
  </si>
  <si>
    <t xml:space="preserve">Figure A.2 – Total number of active participants (buy and sell side) in all facilitated markets </t>
  </si>
  <si>
    <t>Figure A.3 – Number of trades per product - Gas Supply Hub (Wallumbilla)</t>
  </si>
  <si>
    <t>Figure A.4 – Number of trades per product - Gas Supply Hub (Moomba)</t>
  </si>
  <si>
    <t>Figure A.5 – Number of trades by facility - Day Ahead Auction</t>
  </si>
  <si>
    <t>Figure A.6 – Churn rates on the gas supply hubs</t>
  </si>
  <si>
    <t>Figure A.7 – Bid-offer spreads on the gas supply hubs</t>
  </si>
  <si>
    <r>
      <rPr>
        <b/>
        <sz val="10"/>
        <color theme="1"/>
        <rFont val="Calibri"/>
        <family val="2"/>
        <scheme val="minor"/>
      </rPr>
      <t>Note:</t>
    </r>
    <r>
      <rPr>
        <sz val="10"/>
        <color theme="1"/>
        <rFont val="Calibri"/>
        <family val="2"/>
        <scheme val="minor"/>
      </rPr>
      <t xml:space="preserve"> Auction capacity can be won on numerous different auction routes within individual pipelines. For simpler presentation, we have summed the numbers of instances in which capacity is won on smaller auction routes  as ‘Other facilities/ pipelines’</t>
    </r>
  </si>
  <si>
    <r>
      <rPr>
        <b/>
        <sz val="10"/>
        <color theme="1"/>
        <rFont val="Calibri"/>
        <family val="2"/>
        <scheme val="minor"/>
      </rPr>
      <t>Source:</t>
    </r>
    <r>
      <rPr>
        <sz val="10"/>
        <color theme="1"/>
        <rFont val="Calibri"/>
        <family val="2"/>
        <scheme val="minor"/>
      </rPr>
      <t xml:space="preserve"> AER analysis of AEMO data.</t>
    </r>
  </si>
  <si>
    <r>
      <t xml:space="preserve">Note: </t>
    </r>
    <r>
      <rPr>
        <sz val="10"/>
        <color theme="1"/>
        <rFont val="Calibri"/>
        <family val="2"/>
        <scheme val="minor"/>
      </rPr>
      <t>Monthly and weekly products are not traded in each year.</t>
    </r>
  </si>
  <si>
    <t>Figure A.8 – HHI of net-trade (sell-side)</t>
  </si>
  <si>
    <t>Figure A.9 – HHI of net-trade (buy-side)</t>
  </si>
  <si>
    <t>Year</t>
  </si>
  <si>
    <t>Quarter</t>
  </si>
  <si>
    <r>
      <rPr>
        <b/>
        <sz val="10"/>
        <color theme="1"/>
        <rFont val="Calibri"/>
        <family val="2"/>
        <scheme val="minor"/>
      </rPr>
      <t>Source:</t>
    </r>
    <r>
      <rPr>
        <sz val="10"/>
        <color theme="1"/>
        <rFont val="Calibri"/>
        <family val="2"/>
        <scheme val="minor"/>
      </rPr>
      <t xml:space="preserve"> AER analysis of GSH, DWGM, STTM and DAA data.</t>
    </r>
  </si>
  <si>
    <r>
      <rPr>
        <b/>
        <sz val="10"/>
        <color theme="1"/>
        <rFont val="Calibri"/>
        <family val="2"/>
        <scheme val="minor"/>
      </rPr>
      <t>Source:</t>
    </r>
    <r>
      <rPr>
        <sz val="10"/>
        <color theme="1"/>
        <rFont val="Calibri"/>
        <family val="2"/>
        <scheme val="minor"/>
      </rPr>
      <t xml:space="preserve"> AER analysis of GSH, DWGM and STTM data.</t>
    </r>
  </si>
  <si>
    <r>
      <t xml:space="preserve">Note: </t>
    </r>
    <r>
      <rPr>
        <sz val="10"/>
        <color theme="1"/>
        <rFont val="Calibri"/>
        <family val="2"/>
        <scheme val="minor"/>
      </rPr>
      <t>Bid-offer spread metrics represent a time-weighted ratio of the difference between the highest unmatched active bid (to buy) and offer (to sell) on the Trayport trading exchange. Where gaps exist in each time-series, it indicates there were no matching orders over that quarter. The bid-offer spread has been shown for balance-of-day, day-ahead and daily commodity products at the Moomba and Wallumbilla trading locations. Ranges shown represent the minimum and maximum spread metric values for the 3 commodity product types.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</si>
</sst>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0.0000"/>
    <numFmt numFmtId="167" formatCode="_-* #,##0.0_-;\-* #,##0.0_-;_-* &quot;-&quot;??_-;_-@_-"/>
  </numFmts>
  <fonts count="21" x14ac:knownFonts="1">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sz val="11"/>
      <name val="Aptos Narrow"/>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
      <sz val="11"/>
      <color rgb="FFFF0000"/>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1">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5" applyNumberFormat="0" applyAlignment="0">
      <alignment horizontal="center"/>
    </xf>
    <xf numFmtId="0" fontId="1" fillId="0" borderId="0"/>
    <xf numFmtId="9" fontId="1" fillId="0" borderId="0" applyFont="0" applyFill="0" applyBorder="0" applyAlignment="0" applyProtection="0"/>
  </cellStyleXfs>
  <cellXfs count="42">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4" fillId="0" borderId="0" xfId="3" applyFill="1" applyBorder="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0" borderId="0" xfId="0" applyFont="1"/>
    <xf numFmtId="0" fontId="2" fillId="0" borderId="0" xfId="0" applyFont="1" applyAlignment="1">
      <alignment horizontal="center" vertical="center" wrapText="1"/>
    </xf>
    <xf numFmtId="0" fontId="13" fillId="2" borderId="0" xfId="0" applyFont="1" applyFill="1"/>
    <xf numFmtId="0" fontId="14" fillId="2" borderId="0" xfId="0" applyFont="1" applyFill="1"/>
    <xf numFmtId="0" fontId="17" fillId="0" borderId="0" xfId="0" applyFont="1"/>
    <xf numFmtId="0" fontId="9" fillId="0" borderId="0" xfId="0" applyFont="1"/>
    <xf numFmtId="1" fontId="2" fillId="0" borderId="1" xfId="0" applyNumberFormat="1" applyFont="1" applyBorder="1"/>
    <xf numFmtId="0" fontId="4" fillId="0" borderId="0" xfId="3"/>
    <xf numFmtId="0" fontId="4" fillId="0" borderId="0" xfId="3" quotePrefix="1" applyAlignment="1">
      <alignment horizontal="center" vertical="center"/>
    </xf>
    <xf numFmtId="0" fontId="18" fillId="0" borderId="0" xfId="0" applyFont="1"/>
    <xf numFmtId="2" fontId="2" fillId="0" borderId="1" xfId="0" applyNumberFormat="1" applyFont="1" applyBorder="1"/>
    <xf numFmtId="0" fontId="19" fillId="0" borderId="0" xfId="0" applyFont="1"/>
    <xf numFmtId="2" fontId="2" fillId="0" borderId="1" xfId="0" applyNumberFormat="1" applyFont="1" applyBorder="1" applyAlignment="1">
      <alignment horizontal="right"/>
    </xf>
    <xf numFmtId="10" fontId="2" fillId="0" borderId="1" xfId="30" applyNumberFormat="1" applyFont="1" applyBorder="1"/>
    <xf numFmtId="0" fontId="15" fillId="2" borderId="0" xfId="0" applyFont="1" applyFill="1" applyAlignment="1">
      <alignment horizontal="left"/>
    </xf>
    <xf numFmtId="0" fontId="18" fillId="0" borderId="0" xfId="0" applyFont="1" applyAlignment="1">
      <alignment horizontal="left" vertical="top" wrapText="1"/>
    </xf>
    <xf numFmtId="0" fontId="20" fillId="4" borderId="1" xfId="0" applyFont="1" applyFill="1" applyBorder="1" applyAlignment="1" applyProtection="1">
      <alignment horizontal="left" vertical="center" wrapText="1"/>
      <protection locked="0"/>
    </xf>
    <xf numFmtId="0" fontId="20" fillId="4" borderId="1" xfId="0" applyFont="1" applyFill="1" applyBorder="1" applyAlignment="1" applyProtection="1">
      <alignment horizontal="center" vertical="center" wrapText="1"/>
      <protection locked="0"/>
    </xf>
    <xf numFmtId="0" fontId="20" fillId="4" borderId="6" xfId="0" applyFont="1" applyFill="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locked="0"/>
    </xf>
    <xf numFmtId="0" fontId="20" fillId="4" borderId="8" xfId="0" applyFont="1" applyFill="1" applyBorder="1" applyAlignment="1" applyProtection="1">
      <alignment horizontal="center" vertical="center" wrapText="1"/>
      <protection locked="0"/>
    </xf>
    <xf numFmtId="0" fontId="20" fillId="4" borderId="9" xfId="0" applyFont="1" applyFill="1" applyBorder="1" applyAlignment="1" applyProtection="1">
      <alignment horizontal="center" vertical="center" wrapText="1"/>
      <protection locked="0"/>
    </xf>
    <xf numFmtId="0" fontId="20" fillId="4" borderId="10" xfId="0" applyFont="1" applyFill="1" applyBorder="1" applyAlignment="1" applyProtection="1">
      <alignment horizontal="center" vertical="center" wrapText="1"/>
      <protection locked="0"/>
    </xf>
    <xf numFmtId="49" fontId="20" fillId="4" borderId="1" xfId="0" applyNumberFormat="1" applyFont="1" applyFill="1" applyBorder="1" applyAlignment="1" applyProtection="1">
      <alignment horizontal="left"/>
      <protection locked="0"/>
    </xf>
    <xf numFmtId="0" fontId="20" fillId="4" borderId="2" xfId="0" applyFont="1" applyFill="1" applyBorder="1" applyAlignment="1" applyProtection="1">
      <alignment vertical="center" wrapText="1"/>
      <protection locked="0"/>
    </xf>
    <xf numFmtId="0" fontId="20" fillId="4" borderId="2" xfId="0" applyFont="1" applyFill="1" applyBorder="1" applyAlignment="1" applyProtection="1">
      <alignment horizontal="center" vertical="center" wrapText="1"/>
      <protection locked="0"/>
    </xf>
    <xf numFmtId="0" fontId="20" fillId="4" borderId="2" xfId="0" applyFont="1" applyFill="1" applyBorder="1" applyAlignment="1">
      <alignment horizontal="left" vertical="center"/>
    </xf>
    <xf numFmtId="0" fontId="20" fillId="4" borderId="4" xfId="0" applyFont="1" applyFill="1" applyBorder="1" applyAlignment="1">
      <alignment horizontal="left" vertical="center"/>
    </xf>
    <xf numFmtId="0" fontId="20" fillId="4" borderId="3" xfId="0" applyFont="1" applyFill="1" applyBorder="1" applyAlignment="1">
      <alignment horizontal="left" vertical="center"/>
    </xf>
  </cellXfs>
  <cellStyles count="31">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xfId="30" builtinId="5"/>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18368"/>
      <color rgb="FF2A564D"/>
      <color rgb="FFF69588"/>
      <color rgb="FFC65050"/>
      <color rgb="FFFBAA26"/>
      <color rgb="FF4A5C6E"/>
      <color rgb="FF3886AB"/>
      <color rgb="FF0C5B88"/>
      <color rgb="FF303F51"/>
      <color rgb="FF2C58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11475</xdr:colOff>
      <xdr:row>9</xdr:row>
      <xdr:rowOff>178275</xdr:rowOff>
    </xdr:to>
    <xdr:pic>
      <xdr:nvPicPr>
        <xdr:cNvPr id="2" name="Picture 1">
          <a:extLst>
            <a:ext uri="{FF2B5EF4-FFF2-40B4-BE49-F238E27FC236}">
              <a16:creationId xmlns:a16="http://schemas.microsoft.com/office/drawing/2014/main" id="{E1C14295-6B42-466B-98A1-A456F392C413}"/>
            </a:ext>
          </a:extLst>
        </xdr:cNvPr>
        <xdr:cNvPicPr>
          <a:picLocks/>
        </xdr:cNvPicPr>
      </xdr:nvPicPr>
      <xdr:blipFill>
        <a:blip xmlns:r="http://schemas.openxmlformats.org/officeDocument/2006/relationships" r:embed="rId1"/>
        <a:stretch>
          <a:fillRect/>
        </a:stretch>
      </xdr:blipFill>
      <xdr:spPr>
        <a:xfrm>
          <a:off x="0" y="0"/>
          <a:ext cx="6040800" cy="1940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22</xdr:col>
      <xdr:colOff>40005</xdr:colOff>
      <xdr:row>28</xdr:row>
      <xdr:rowOff>106680</xdr:rowOff>
    </xdr:to>
    <xdr:pic>
      <xdr:nvPicPr>
        <xdr:cNvPr id="8" name="Picture 7">
          <a:extLst>
            <a:ext uri="{FF2B5EF4-FFF2-40B4-BE49-F238E27FC236}">
              <a16:creationId xmlns:a16="http://schemas.microsoft.com/office/drawing/2014/main" id="{6C672A11-BE69-D2BE-4637-33894818F2D6}"/>
            </a:ext>
          </a:extLst>
        </xdr:cNvPr>
        <xdr:cNvPicPr>
          <a:picLocks noChangeAspect="1"/>
        </xdr:cNvPicPr>
      </xdr:nvPicPr>
      <xdr:blipFill>
        <a:blip xmlns:r="http://schemas.openxmlformats.org/officeDocument/2006/relationships" r:embed="rId1"/>
        <a:stretch>
          <a:fillRect/>
        </a:stretch>
      </xdr:blipFill>
      <xdr:spPr>
        <a:xfrm>
          <a:off x="6886575" y="1000125"/>
          <a:ext cx="9364980" cy="4678680"/>
        </a:xfrm>
        <a:prstGeom prst="rect">
          <a:avLst/>
        </a:prstGeom>
      </xdr:spPr>
    </xdr:pic>
    <xdr:clientData/>
  </xdr:twoCellAnchor>
  <xdr:twoCellAnchor>
    <xdr:from>
      <xdr:col>11</xdr:col>
      <xdr:colOff>285750</xdr:colOff>
      <xdr:row>0</xdr:row>
      <xdr:rowOff>0</xdr:rowOff>
    </xdr:from>
    <xdr:to>
      <xdr:col>13</xdr:col>
      <xdr:colOff>276972</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CDCB03A-C40C-4075-B064-D466DB2196CD}"/>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22</xdr:col>
      <xdr:colOff>32385</xdr:colOff>
      <xdr:row>28</xdr:row>
      <xdr:rowOff>106680</xdr:rowOff>
    </xdr:to>
    <xdr:pic>
      <xdr:nvPicPr>
        <xdr:cNvPr id="5" name="Picture 4">
          <a:extLst>
            <a:ext uri="{FF2B5EF4-FFF2-40B4-BE49-F238E27FC236}">
              <a16:creationId xmlns:a16="http://schemas.microsoft.com/office/drawing/2014/main" id="{85C75586-AAB6-57EA-1AF5-6526DFA0AAA5}"/>
            </a:ext>
          </a:extLst>
        </xdr:cNvPr>
        <xdr:cNvPicPr>
          <a:picLocks noChangeAspect="1"/>
        </xdr:cNvPicPr>
      </xdr:nvPicPr>
      <xdr:blipFill>
        <a:blip xmlns:r="http://schemas.openxmlformats.org/officeDocument/2006/relationships" r:embed="rId1"/>
        <a:stretch>
          <a:fillRect/>
        </a:stretch>
      </xdr:blipFill>
      <xdr:spPr>
        <a:xfrm>
          <a:off x="6924675" y="1000125"/>
          <a:ext cx="9357360" cy="4678680"/>
        </a:xfrm>
        <a:prstGeom prst="rect">
          <a:avLst/>
        </a:prstGeom>
      </xdr:spPr>
    </xdr:pic>
    <xdr:clientData/>
  </xdr:twoCellAnchor>
  <xdr:twoCellAnchor>
    <xdr:from>
      <xdr:col>11</xdr:col>
      <xdr:colOff>247650</xdr:colOff>
      <xdr:row>0</xdr:row>
      <xdr:rowOff>0</xdr:rowOff>
    </xdr:from>
    <xdr:to>
      <xdr:col>13</xdr:col>
      <xdr:colOff>238872</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05D1579-036C-44FA-B37A-079120489EEE}"/>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5</xdr:row>
      <xdr:rowOff>0</xdr:rowOff>
    </xdr:from>
    <xdr:to>
      <xdr:col>21</xdr:col>
      <xdr:colOff>641985</xdr:colOff>
      <xdr:row>28</xdr:row>
      <xdr:rowOff>106680</xdr:rowOff>
    </xdr:to>
    <xdr:pic>
      <xdr:nvPicPr>
        <xdr:cNvPr id="3" name="Picture 2">
          <a:extLst>
            <a:ext uri="{FF2B5EF4-FFF2-40B4-BE49-F238E27FC236}">
              <a16:creationId xmlns:a16="http://schemas.microsoft.com/office/drawing/2014/main" id="{3553F440-AC39-FF81-EE8D-95A410BFC162}"/>
            </a:ext>
          </a:extLst>
        </xdr:cNvPr>
        <xdr:cNvPicPr>
          <a:picLocks noChangeAspect="1"/>
        </xdr:cNvPicPr>
      </xdr:nvPicPr>
      <xdr:blipFill>
        <a:blip xmlns:r="http://schemas.openxmlformats.org/officeDocument/2006/relationships" r:embed="rId1"/>
        <a:stretch>
          <a:fillRect/>
        </a:stretch>
      </xdr:blipFill>
      <xdr:spPr>
        <a:xfrm>
          <a:off x="6677025" y="1047750"/>
          <a:ext cx="9357360" cy="4678680"/>
        </a:xfrm>
        <a:prstGeom prst="rect">
          <a:avLst/>
        </a:prstGeom>
      </xdr:spPr>
    </xdr:pic>
    <xdr:clientData/>
  </xdr:twoCellAnchor>
  <xdr:twoCellAnchor>
    <xdr:from>
      <xdr:col>11</xdr:col>
      <xdr:colOff>495300</xdr:colOff>
      <xdr:row>0</xdr:row>
      <xdr:rowOff>0</xdr:rowOff>
    </xdr:from>
    <xdr:to>
      <xdr:col>13</xdr:col>
      <xdr:colOff>419847</xdr:colOff>
      <xdr:row>1</xdr:row>
      <xdr:rowOff>58271</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E857E922-C6D9-4ACB-A5EC-5BA4753D5E6B}"/>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5</xdr:row>
      <xdr:rowOff>0</xdr:rowOff>
    </xdr:from>
    <xdr:to>
      <xdr:col>20</xdr:col>
      <xdr:colOff>165735</xdr:colOff>
      <xdr:row>29</xdr:row>
      <xdr:rowOff>106680</xdr:rowOff>
    </xdr:to>
    <xdr:pic>
      <xdr:nvPicPr>
        <xdr:cNvPr id="3" name="Picture 2">
          <a:extLst>
            <a:ext uri="{FF2B5EF4-FFF2-40B4-BE49-F238E27FC236}">
              <a16:creationId xmlns:a16="http://schemas.microsoft.com/office/drawing/2014/main" id="{9402B821-9344-93D1-C021-7524438A6459}"/>
            </a:ext>
          </a:extLst>
        </xdr:cNvPr>
        <xdr:cNvPicPr>
          <a:picLocks noChangeAspect="1"/>
        </xdr:cNvPicPr>
      </xdr:nvPicPr>
      <xdr:blipFill>
        <a:blip xmlns:r="http://schemas.openxmlformats.org/officeDocument/2006/relationships" r:embed="rId1"/>
        <a:stretch>
          <a:fillRect/>
        </a:stretch>
      </xdr:blipFill>
      <xdr:spPr>
        <a:xfrm>
          <a:off x="6010275" y="1000125"/>
          <a:ext cx="9357360" cy="4678680"/>
        </a:xfrm>
        <a:prstGeom prst="rect">
          <a:avLst/>
        </a:prstGeom>
      </xdr:spPr>
    </xdr:pic>
    <xdr:clientData/>
  </xdr:twoCellAnchor>
  <xdr:twoCellAnchor>
    <xdr:from>
      <xdr:col>10</xdr:col>
      <xdr:colOff>485775</xdr:colOff>
      <xdr:row>0</xdr:row>
      <xdr:rowOff>0</xdr:rowOff>
    </xdr:from>
    <xdr:to>
      <xdr:col>12</xdr:col>
      <xdr:colOff>476997</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5162575-9AFD-4C1E-B74D-EA81114658C0}"/>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20</xdr:col>
      <xdr:colOff>165735</xdr:colOff>
      <xdr:row>30</xdr:row>
      <xdr:rowOff>106680</xdr:rowOff>
    </xdr:to>
    <xdr:pic>
      <xdr:nvPicPr>
        <xdr:cNvPr id="3" name="Picture 2">
          <a:extLst>
            <a:ext uri="{FF2B5EF4-FFF2-40B4-BE49-F238E27FC236}">
              <a16:creationId xmlns:a16="http://schemas.microsoft.com/office/drawing/2014/main" id="{AA5D6E30-43D7-1734-76A2-CA6848180975}"/>
            </a:ext>
          </a:extLst>
        </xdr:cNvPr>
        <xdr:cNvPicPr>
          <a:picLocks noChangeAspect="1"/>
        </xdr:cNvPicPr>
      </xdr:nvPicPr>
      <xdr:blipFill>
        <a:blip xmlns:r="http://schemas.openxmlformats.org/officeDocument/2006/relationships" r:embed="rId1"/>
        <a:stretch>
          <a:fillRect/>
        </a:stretch>
      </xdr:blipFill>
      <xdr:spPr>
        <a:xfrm>
          <a:off x="5753100" y="1190625"/>
          <a:ext cx="9357360" cy="4678680"/>
        </a:xfrm>
        <a:prstGeom prst="rect">
          <a:avLst/>
        </a:prstGeom>
      </xdr:spPr>
    </xdr:pic>
    <xdr:clientData/>
  </xdr:twoCellAnchor>
  <xdr:twoCellAnchor>
    <xdr:from>
      <xdr:col>11</xdr:col>
      <xdr:colOff>66675</xdr:colOff>
      <xdr:row>0</xdr:row>
      <xdr:rowOff>0</xdr:rowOff>
    </xdr:from>
    <xdr:to>
      <xdr:col>13</xdr:col>
      <xdr:colOff>57897</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A591F99-9072-4EEA-947B-7B5D9E44872C}"/>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0</xdr:colOff>
      <xdr:row>5</xdr:row>
      <xdr:rowOff>0</xdr:rowOff>
    </xdr:from>
    <xdr:to>
      <xdr:col>26</xdr:col>
      <xdr:colOff>346710</xdr:colOff>
      <xdr:row>27</xdr:row>
      <xdr:rowOff>106680</xdr:rowOff>
    </xdr:to>
    <xdr:pic>
      <xdr:nvPicPr>
        <xdr:cNvPr id="3" name="Picture 2">
          <a:extLst>
            <a:ext uri="{FF2B5EF4-FFF2-40B4-BE49-F238E27FC236}">
              <a16:creationId xmlns:a16="http://schemas.microsoft.com/office/drawing/2014/main" id="{C5DCF2FD-66DD-3711-C59E-6B0C0D8A2C0D}"/>
            </a:ext>
          </a:extLst>
        </xdr:cNvPr>
        <xdr:cNvPicPr>
          <a:picLocks noChangeAspect="1"/>
        </xdr:cNvPicPr>
      </xdr:nvPicPr>
      <xdr:blipFill>
        <a:blip xmlns:r="http://schemas.openxmlformats.org/officeDocument/2006/relationships" r:embed="rId1"/>
        <a:stretch>
          <a:fillRect/>
        </a:stretch>
      </xdr:blipFill>
      <xdr:spPr>
        <a:xfrm>
          <a:off x="12096750" y="1000125"/>
          <a:ext cx="9357360" cy="4678680"/>
        </a:xfrm>
        <a:prstGeom prst="rect">
          <a:avLst/>
        </a:prstGeom>
      </xdr:spPr>
    </xdr:pic>
    <xdr:clientData/>
  </xdr:twoCellAnchor>
  <xdr:twoCellAnchor>
    <xdr:from>
      <xdr:col>8</xdr:col>
      <xdr:colOff>828675</xdr:colOff>
      <xdr:row>0</xdr:row>
      <xdr:rowOff>0</xdr:rowOff>
    </xdr:from>
    <xdr:to>
      <xdr:col>10</xdr:col>
      <xdr:colOff>229347</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4B419D11-2BE4-4B38-8EC4-43AE51694271}"/>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17</xdr:col>
      <xdr:colOff>32385</xdr:colOff>
      <xdr:row>29</xdr:row>
      <xdr:rowOff>116205</xdr:rowOff>
    </xdr:to>
    <xdr:pic>
      <xdr:nvPicPr>
        <xdr:cNvPr id="3" name="Picture 2">
          <a:extLst>
            <a:ext uri="{FF2B5EF4-FFF2-40B4-BE49-F238E27FC236}">
              <a16:creationId xmlns:a16="http://schemas.microsoft.com/office/drawing/2014/main" id="{210E20A7-AC59-39A0-5CF1-C028F5B97133}"/>
            </a:ext>
          </a:extLst>
        </xdr:cNvPr>
        <xdr:cNvPicPr>
          <a:picLocks noChangeAspect="1"/>
        </xdr:cNvPicPr>
      </xdr:nvPicPr>
      <xdr:blipFill>
        <a:blip xmlns:r="http://schemas.openxmlformats.org/officeDocument/2006/relationships" r:embed="rId1"/>
        <a:stretch>
          <a:fillRect/>
        </a:stretch>
      </xdr:blipFill>
      <xdr:spPr>
        <a:xfrm>
          <a:off x="3371850" y="1000125"/>
          <a:ext cx="9357360" cy="4678680"/>
        </a:xfrm>
        <a:prstGeom prst="rect">
          <a:avLst/>
        </a:prstGeom>
      </xdr:spPr>
    </xdr:pic>
    <xdr:clientData/>
  </xdr:twoCellAnchor>
  <xdr:twoCellAnchor>
    <xdr:from>
      <xdr:col>11</xdr:col>
      <xdr:colOff>285750</xdr:colOff>
      <xdr:row>0</xdr:row>
      <xdr:rowOff>0</xdr:rowOff>
    </xdr:from>
    <xdr:to>
      <xdr:col>13</xdr:col>
      <xdr:colOff>143622</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89FD7849-CBCC-4D54-9D5F-96FE74E60799}"/>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23</xdr:col>
      <xdr:colOff>716280</xdr:colOff>
      <xdr:row>27</xdr:row>
      <xdr:rowOff>123825</xdr:rowOff>
    </xdr:to>
    <xdr:pic>
      <xdr:nvPicPr>
        <xdr:cNvPr id="6" name="Picture 5">
          <a:extLst>
            <a:ext uri="{FF2B5EF4-FFF2-40B4-BE49-F238E27FC236}">
              <a16:creationId xmlns:a16="http://schemas.microsoft.com/office/drawing/2014/main" id="{DA8FC970-7953-61FE-1389-6D25C9C29D70}"/>
            </a:ext>
          </a:extLst>
        </xdr:cNvPr>
        <xdr:cNvPicPr>
          <a:picLocks noChangeAspect="1"/>
        </xdr:cNvPicPr>
      </xdr:nvPicPr>
      <xdr:blipFill>
        <a:blip xmlns:r="http://schemas.openxmlformats.org/officeDocument/2006/relationships" r:embed="rId1"/>
        <a:stretch>
          <a:fillRect/>
        </a:stretch>
      </xdr:blipFill>
      <xdr:spPr>
        <a:xfrm>
          <a:off x="10086975" y="809625"/>
          <a:ext cx="9364980" cy="4686300"/>
        </a:xfrm>
        <a:prstGeom prst="rect">
          <a:avLst/>
        </a:prstGeom>
      </xdr:spPr>
    </xdr:pic>
    <xdr:clientData/>
  </xdr:twoCellAnchor>
  <xdr:twoCellAnchor>
    <xdr:from>
      <xdr:col>9</xdr:col>
      <xdr:colOff>133350</xdr:colOff>
      <xdr:row>0</xdr:row>
      <xdr:rowOff>0</xdr:rowOff>
    </xdr:from>
    <xdr:to>
      <xdr:col>10</xdr:col>
      <xdr:colOff>457947</xdr:colOff>
      <xdr:row>1</xdr:row>
      <xdr:rowOff>58271</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A6F3257-6513-4808-9266-83FBD32646A9}"/>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21</xdr:col>
      <xdr:colOff>32385</xdr:colOff>
      <xdr:row>28</xdr:row>
      <xdr:rowOff>106680</xdr:rowOff>
    </xdr:to>
    <xdr:pic>
      <xdr:nvPicPr>
        <xdr:cNvPr id="3" name="Picture 2">
          <a:extLst>
            <a:ext uri="{FF2B5EF4-FFF2-40B4-BE49-F238E27FC236}">
              <a16:creationId xmlns:a16="http://schemas.microsoft.com/office/drawing/2014/main" id="{2FDC17A5-2AA0-019F-2236-5B611B02D8E1}"/>
            </a:ext>
          </a:extLst>
        </xdr:cNvPr>
        <xdr:cNvPicPr>
          <a:picLocks noChangeAspect="1"/>
        </xdr:cNvPicPr>
      </xdr:nvPicPr>
      <xdr:blipFill>
        <a:blip xmlns:r="http://schemas.openxmlformats.org/officeDocument/2006/relationships" r:embed="rId1"/>
        <a:stretch>
          <a:fillRect/>
        </a:stretch>
      </xdr:blipFill>
      <xdr:spPr>
        <a:xfrm>
          <a:off x="6096000" y="1000125"/>
          <a:ext cx="9357360" cy="4678680"/>
        </a:xfrm>
        <a:prstGeom prst="rect">
          <a:avLst/>
        </a:prstGeom>
      </xdr:spPr>
    </xdr:pic>
    <xdr:clientData/>
  </xdr:twoCellAnchor>
  <xdr:twoCellAnchor>
    <xdr:from>
      <xdr:col>11</xdr:col>
      <xdr:colOff>400050</xdr:colOff>
      <xdr:row>0</xdr:row>
      <xdr:rowOff>0</xdr:rowOff>
    </xdr:from>
    <xdr:to>
      <xdr:col>13</xdr:col>
      <xdr:colOff>391272</xdr:colOff>
      <xdr:row>1</xdr:row>
      <xdr:rowOff>58271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1DD54065-944B-4B19-ACF8-39D0C3C4FC86}"/>
            </a:ext>
          </a:extLst>
        </xdr:cNvPr>
        <xdr:cNvSpPr/>
      </xdr:nvSpPr>
      <xdr:spPr>
        <a:xfrm>
          <a:off x="8524875" y="0"/>
          <a:ext cx="1343772" cy="296396"/>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pageSetUpPr autoPageBreaks="0"/>
  </sheetPr>
  <dimension ref="A1:K25"/>
  <sheetViews>
    <sheetView showGridLines="0" tabSelected="1" zoomScaleNormal="100" workbookViewId="0"/>
  </sheetViews>
  <sheetFormatPr defaultColWidth="8.7109375" defaultRowHeight="15" x14ac:dyDescent="0.2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x14ac:dyDescent="0.25">
      <c r="A1"/>
      <c r="D1" s="7"/>
    </row>
    <row r="2" spans="1:11" s="1" customFormat="1" x14ac:dyDescent="0.25">
      <c r="D2" s="7"/>
    </row>
    <row r="3" spans="1:11" s="1" customFormat="1" x14ac:dyDescent="0.25">
      <c r="D3" s="7"/>
    </row>
    <row r="4" spans="1:11" s="1" customFormat="1" x14ac:dyDescent="0.25">
      <c r="D4" s="7"/>
    </row>
    <row r="5" spans="1:11" s="1" customFormat="1" x14ac:dyDescent="0.25">
      <c r="D5" s="7"/>
    </row>
    <row r="6" spans="1:11" s="1" customFormat="1" x14ac:dyDescent="0.25">
      <c r="D6" s="7"/>
    </row>
    <row r="7" spans="1:11" s="1" customFormat="1" x14ac:dyDescent="0.25">
      <c r="D7" s="7"/>
    </row>
    <row r="8" spans="1:11" s="1" customFormat="1" x14ac:dyDescent="0.25">
      <c r="D8" s="7"/>
    </row>
    <row r="9" spans="1:11" s="1" customFormat="1" x14ac:dyDescent="0.25">
      <c r="D9" s="7"/>
    </row>
    <row r="10" spans="1:11" s="1" customFormat="1" x14ac:dyDescent="0.25">
      <c r="D10" s="7"/>
    </row>
    <row r="11" spans="1:11" s="1" customFormat="1" x14ac:dyDescent="0.25">
      <c r="D11" s="7"/>
    </row>
    <row r="12" spans="1:11" s="1" customFormat="1" ht="21" x14ac:dyDescent="0.35">
      <c r="A12" s="15" t="s">
        <v>1</v>
      </c>
      <c r="D12" s="7"/>
    </row>
    <row r="13" spans="1:11" s="9" customFormat="1" ht="18.75" x14ac:dyDescent="0.3">
      <c r="A13" s="16" t="s">
        <v>2</v>
      </c>
      <c r="B13" s="5"/>
      <c r="C13" s="5"/>
      <c r="D13" s="8"/>
      <c r="E13" s="5"/>
      <c r="F13" s="5"/>
      <c r="G13" s="5"/>
      <c r="H13" s="5"/>
      <c r="I13" s="5"/>
    </row>
    <row r="14" spans="1:11" s="9" customFormat="1" x14ac:dyDescent="0.25">
      <c r="A14" s="5"/>
      <c r="B14" s="5"/>
      <c r="C14" s="5"/>
      <c r="D14" s="8"/>
      <c r="E14" s="5"/>
      <c r="F14" s="5"/>
      <c r="G14" s="5"/>
      <c r="H14" s="5"/>
      <c r="I14" s="5"/>
    </row>
    <row r="15" spans="1:11" s="9" customFormat="1" x14ac:dyDescent="0.25">
      <c r="A15" s="27" t="s">
        <v>3</v>
      </c>
      <c r="B15" s="27"/>
      <c r="C15" s="27"/>
      <c r="D15" s="27"/>
      <c r="E15" s="27"/>
      <c r="F15" s="5"/>
      <c r="G15" s="5"/>
      <c r="H15" s="5"/>
      <c r="I15" s="5"/>
      <c r="K15" s="10"/>
    </row>
    <row r="16" spans="1:11" s="1" customFormat="1" ht="15.6" customHeight="1" x14ac:dyDescent="0.25">
      <c r="A16" s="5"/>
      <c r="B16" s="11"/>
      <c r="C16" s="5"/>
      <c r="D16" s="8"/>
      <c r="E16" s="5"/>
      <c r="F16" s="5"/>
      <c r="G16" s="5"/>
      <c r="H16" s="5"/>
      <c r="I16" s="5"/>
    </row>
    <row r="17" spans="1:2" x14ac:dyDescent="0.25">
      <c r="A17" s="6" t="str">
        <f>'Figure A.1'!$A$1</f>
        <v>Figure A.1 – Total traded volumes across the facilitated markets</v>
      </c>
      <c r="B17" s="12"/>
    </row>
    <row r="18" spans="1:2" x14ac:dyDescent="0.25">
      <c r="A18" s="6" t="str">
        <f>'Figure A.2'!$A$1</f>
        <v xml:space="preserve">Figure A.2 – Total number of active participants (buy and sell side) in all facilitated markets </v>
      </c>
      <c r="B18" s="12"/>
    </row>
    <row r="19" spans="1:2" x14ac:dyDescent="0.25">
      <c r="A19" s="6" t="str">
        <f>'Figure A.3'!$A$1</f>
        <v>Figure A.3 – Number of trades per product - Gas Supply Hub (Wallumbilla)</v>
      </c>
      <c r="B19" s="21"/>
    </row>
    <row r="20" spans="1:2" x14ac:dyDescent="0.25">
      <c r="A20" s="6" t="str">
        <f>'Figure A.4'!$A$1</f>
        <v>Figure A.4 – Number of trades per product - Gas Supply Hub (Moomba)</v>
      </c>
      <c r="B20" s="12"/>
    </row>
    <row r="21" spans="1:2" x14ac:dyDescent="0.25">
      <c r="A21" s="6" t="str">
        <f>'Figure A.5'!$A$1</f>
        <v>Figure A.5 – Number of trades by facility - Day Ahead Auction</v>
      </c>
      <c r="B21" s="12"/>
    </row>
    <row r="22" spans="1:2" x14ac:dyDescent="0.25">
      <c r="A22" s="6" t="str">
        <f>'Figure A.6'!$A$1</f>
        <v>Figure A.6 – Churn rates on the gas supply hubs</v>
      </c>
    </row>
    <row r="23" spans="1:2" x14ac:dyDescent="0.25">
      <c r="A23" s="20" t="str">
        <f>'Figure A.7'!A1</f>
        <v>Figure A.7 – Bid-offer spreads on the gas supply hubs</v>
      </c>
    </row>
    <row r="24" spans="1:2" x14ac:dyDescent="0.25">
      <c r="A24" s="20" t="str">
        <f>'Figure A.8'!A1</f>
        <v>Figure A.8 – HHI of net-trade (sell-side)</v>
      </c>
    </row>
    <row r="25" spans="1:2" x14ac:dyDescent="0.25">
      <c r="A25" s="20" t="str">
        <f>'Figure A.9'!A1</f>
        <v>Figure A.9 – HHI of net-trade (buy-side)</v>
      </c>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A.1'!A1" display="'Figure A.1'!A1" xr:uid="{260C0A96-6097-4BE2-8845-02B48113FAFA}"/>
    <hyperlink ref="A18:A22" location="'Figure 7.2'!A1" display="'Figure 7.2'!A1" xr:uid="{1F549FC9-64F4-462D-9738-0723782370C3}"/>
    <hyperlink ref="A18" location="'Figure A.2'!A1" display="'Figure A.2'!A1" xr:uid="{557BED69-6FD6-4768-9BD9-EA91A9F998FD}"/>
    <hyperlink ref="A19" location="'Figure A.3'!A1" display="'Figure A.3'!A1" xr:uid="{A52A8ED4-145A-4748-9A10-EE6DE27A07E5}"/>
    <hyperlink ref="A20" location="'Figure A.4'!A1" display="'Figure A.4'!A1" xr:uid="{F54FD51A-DD25-4E5B-BF18-AC48C1A19DB3}"/>
    <hyperlink ref="A21" location="'Figure A.5'!A1" display="'Figure A.5'!A1" xr:uid="{271887E1-F14D-413C-A532-EEA107035713}"/>
    <hyperlink ref="A22" location="'Figure A.6'!A1" display="'Figure A.6'!A1" xr:uid="{86C7DEC8-D1ED-4C8D-8B76-A764E4D43825}"/>
    <hyperlink ref="A23" location="'Figure A.7'!A1" display="'Figure A.7'!A1" xr:uid="{73834C5A-3708-4637-8936-08B3E2A27FE1}"/>
    <hyperlink ref="A24" location="'Figure A.8'!A1" display="'Figure A.8'!A1" xr:uid="{EE39EFD9-3089-4794-BC9B-621B4C61BDF6}"/>
    <hyperlink ref="A25" location="'Figure A.9'!A1" display="'Figure A.9'!A1" xr:uid="{129EB4B2-B78F-4009-9BC9-E0A7CDDE8DF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48D50-A190-48A0-BA2F-FC6C41C84F27}">
  <sheetPr>
    <pageSetUpPr autoPageBreaks="0"/>
  </sheetPr>
  <dimension ref="A1:AE33"/>
  <sheetViews>
    <sheetView showGridLines="0" zoomScaleNormal="100" workbookViewId="0"/>
  </sheetViews>
  <sheetFormatPr defaultColWidth="8.7109375" defaultRowHeight="15" x14ac:dyDescent="0.25"/>
  <cols>
    <col min="1" max="1" width="10.140625" bestFit="1" customWidth="1"/>
    <col min="2" max="2" width="11.85546875" customWidth="1"/>
    <col min="3" max="3" width="14.28515625" customWidth="1"/>
    <col min="4" max="4" width="12.28515625" customWidth="1"/>
    <col min="5" max="5" width="11" bestFit="1" customWidth="1"/>
    <col min="6" max="6" width="11.42578125" customWidth="1"/>
    <col min="7" max="7" width="10.5703125" customWidth="1"/>
    <col min="8" max="8" width="11.5703125" customWidth="1"/>
    <col min="9" max="14" width="10.140625" bestFit="1" customWidth="1"/>
    <col min="15" max="38" width="11.140625" bestFit="1" customWidth="1"/>
    <col min="39" max="39" width="11.28515625" bestFit="1" customWidth="1"/>
  </cols>
  <sheetData>
    <row r="1" spans="1:31" s="3" customFormat="1" ht="18.75" x14ac:dyDescent="0.3">
      <c r="A1" s="17" t="s">
        <v>64</v>
      </c>
    </row>
    <row r="2" spans="1:31" s="3" customFormat="1" ht="15" customHeight="1" x14ac:dyDescent="0.3">
      <c r="A2" s="17"/>
    </row>
    <row r="3" spans="1:31" x14ac:dyDescent="0.25">
      <c r="A3" s="18" t="s">
        <v>67</v>
      </c>
      <c r="J3" s="24"/>
    </row>
    <row r="4" spans="1:31" x14ac:dyDescent="0.25">
      <c r="A4" s="18"/>
      <c r="J4" s="24"/>
    </row>
    <row r="5" spans="1:31" s="2" customFormat="1" x14ac:dyDescent="0.25">
      <c r="J5" s="24"/>
    </row>
    <row r="6" spans="1:31" s="14" customFormat="1" ht="15" customHeight="1" x14ac:dyDescent="0.25">
      <c r="A6" s="31" t="s">
        <v>41</v>
      </c>
      <c r="B6" s="32"/>
      <c r="C6" s="32"/>
      <c r="D6" s="32"/>
      <c r="E6" s="32"/>
      <c r="F6" s="32"/>
      <c r="G6" s="32"/>
      <c r="H6" s="33"/>
    </row>
    <row r="7" spans="1:31" s="2" customFormat="1" ht="30" x14ac:dyDescent="0.25">
      <c r="A7" s="29" t="s">
        <v>65</v>
      </c>
      <c r="B7" s="30" t="s">
        <v>5</v>
      </c>
      <c r="C7" s="30" t="s">
        <v>6</v>
      </c>
      <c r="D7" s="30" t="s">
        <v>7</v>
      </c>
      <c r="E7" s="30" t="s">
        <v>8</v>
      </c>
      <c r="F7" s="30" t="s">
        <v>9</v>
      </c>
      <c r="G7" s="30" t="s">
        <v>10</v>
      </c>
      <c r="H7" s="30" t="s">
        <v>11</v>
      </c>
      <c r="AE7" s="13" t="s">
        <v>0</v>
      </c>
    </row>
    <row r="8" spans="1:31" s="2" customFormat="1" x14ac:dyDescent="0.25">
      <c r="A8" s="36">
        <v>2019</v>
      </c>
      <c r="B8" s="23">
        <v>1310.76559508275</v>
      </c>
      <c r="C8" s="23">
        <v>4185.1159735377296</v>
      </c>
      <c r="D8" s="23">
        <v>884.42533260793596</v>
      </c>
      <c r="E8" s="23">
        <v>1831.13933756079</v>
      </c>
      <c r="F8" s="23">
        <v>1199.4697656052699</v>
      </c>
      <c r="G8" s="23">
        <v>1414.0580003902101</v>
      </c>
      <c r="H8" s="23">
        <v>3215.7415723332301</v>
      </c>
    </row>
    <row r="9" spans="1:31" s="2" customFormat="1" x14ac:dyDescent="0.25">
      <c r="A9" s="36">
        <v>2020</v>
      </c>
      <c r="B9" s="23">
        <v>952.72745541559902</v>
      </c>
      <c r="C9" s="23">
        <v>2980.6749908802799</v>
      </c>
      <c r="D9" s="23">
        <v>843.12947529316602</v>
      </c>
      <c r="E9" s="23">
        <v>1751.43168800377</v>
      </c>
      <c r="F9" s="23">
        <v>1400.3350704796701</v>
      </c>
      <c r="G9" s="23">
        <v>977.19637210283497</v>
      </c>
      <c r="H9" s="23">
        <v>1516.4011289114301</v>
      </c>
    </row>
    <row r="10" spans="1:31" s="2" customFormat="1" x14ac:dyDescent="0.25">
      <c r="A10" s="36">
        <v>2021</v>
      </c>
      <c r="B10" s="23">
        <v>931.97670326488105</v>
      </c>
      <c r="C10" s="23">
        <v>3534.9716446124698</v>
      </c>
      <c r="D10" s="23">
        <v>1140.19075751478</v>
      </c>
      <c r="E10" s="23">
        <v>1642.3788865414499</v>
      </c>
      <c r="F10" s="23">
        <v>2220.35196987157</v>
      </c>
      <c r="G10" s="23">
        <v>1018.60224902572</v>
      </c>
      <c r="H10" s="23">
        <v>1224.5356742804199</v>
      </c>
    </row>
    <row r="11" spans="1:31" s="2" customFormat="1" x14ac:dyDescent="0.25">
      <c r="A11" s="36">
        <v>2022</v>
      </c>
      <c r="B11" s="23">
        <v>859.34539930849201</v>
      </c>
      <c r="C11" s="23">
        <v>4743.2946692414598</v>
      </c>
      <c r="D11" s="23">
        <v>937.89193181121595</v>
      </c>
      <c r="E11" s="23">
        <v>1174.6918628686201</v>
      </c>
      <c r="F11" s="23">
        <v>1409.31577397413</v>
      </c>
      <c r="G11" s="23">
        <v>790.26209506463499</v>
      </c>
      <c r="H11" s="23">
        <v>1191.9121738077299</v>
      </c>
    </row>
    <row r="12" spans="1:31" s="2" customFormat="1" x14ac:dyDescent="0.25">
      <c r="A12" s="36">
        <v>2023</v>
      </c>
      <c r="B12" s="23">
        <v>974.077557263156</v>
      </c>
      <c r="C12" s="23">
        <v>4706.1899003312701</v>
      </c>
      <c r="D12" s="23">
        <v>854.64275301185501</v>
      </c>
      <c r="E12" s="23">
        <v>707.74423398721206</v>
      </c>
      <c r="F12" s="23">
        <v>2043.7158251061101</v>
      </c>
      <c r="G12" s="23">
        <v>1006.77840224136</v>
      </c>
      <c r="H12" s="23">
        <v>1199.05339339939</v>
      </c>
    </row>
    <row r="13" spans="1:31" s="2" customFormat="1" x14ac:dyDescent="0.25">
      <c r="A13" s="36">
        <v>2024</v>
      </c>
      <c r="B13" s="23">
        <v>968.87370075113097</v>
      </c>
      <c r="C13" s="23">
        <v>1847.86929057353</v>
      </c>
      <c r="D13" s="23">
        <v>592.54148941190294</v>
      </c>
      <c r="E13" s="23">
        <v>692.94439208079802</v>
      </c>
      <c r="F13" s="23">
        <v>1863.74375291204</v>
      </c>
      <c r="G13" s="23">
        <v>1189.0929799350699</v>
      </c>
      <c r="H13" s="23">
        <v>1275.69776728335</v>
      </c>
    </row>
    <row r="14" spans="1:31" s="2" customFormat="1" x14ac:dyDescent="0.25">
      <c r="A14" s="36">
        <v>2025</v>
      </c>
      <c r="B14" s="23">
        <v>885.64251034377799</v>
      </c>
      <c r="C14" s="23">
        <v>4970.0265991699398</v>
      </c>
      <c r="D14" s="23">
        <v>1128.52939522673</v>
      </c>
      <c r="E14" s="23">
        <v>918.89483528290202</v>
      </c>
      <c r="F14" s="23">
        <v>1848.86940460405</v>
      </c>
      <c r="G14" s="23">
        <v>955.45297925808904</v>
      </c>
      <c r="H14" s="23">
        <v>1108.97592298124</v>
      </c>
    </row>
    <row r="15" spans="1:31" s="2" customFormat="1" x14ac:dyDescent="0.25">
      <c r="A15"/>
      <c r="B15"/>
      <c r="C15"/>
      <c r="D15"/>
      <c r="E15"/>
      <c r="F15"/>
      <c r="G15"/>
    </row>
    <row r="16" spans="1:31" s="2" customFormat="1" x14ac:dyDescent="0.25">
      <c r="A16"/>
      <c r="B16"/>
      <c r="C16"/>
      <c r="D16"/>
      <c r="E16"/>
      <c r="F16"/>
      <c r="G16"/>
    </row>
    <row r="33" spans="10:10" x14ac:dyDescent="0.25">
      <c r="J33" s="24"/>
    </row>
  </sheetData>
  <mergeCells count="1">
    <mergeCell ref="A6:H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sheetPr>
    <pageSetUpPr autoPageBreaks="0"/>
  </sheetPr>
  <dimension ref="A1:J32"/>
  <sheetViews>
    <sheetView showGridLines="0" zoomScaleNormal="100" workbookViewId="0"/>
  </sheetViews>
  <sheetFormatPr defaultColWidth="8.7109375" defaultRowHeight="15" x14ac:dyDescent="0.25"/>
  <cols>
    <col min="1" max="1" width="10.140625" bestFit="1" customWidth="1"/>
    <col min="2" max="2" width="13.7109375" customWidth="1"/>
    <col min="3" max="3" width="14" customWidth="1"/>
    <col min="4" max="4" width="13.28515625" customWidth="1"/>
    <col min="5" max="5" width="12.140625" customWidth="1"/>
    <col min="6" max="14" width="10.140625" bestFit="1" customWidth="1"/>
    <col min="15" max="38" width="11.140625" bestFit="1" customWidth="1"/>
    <col min="39" max="39" width="11.28515625" bestFit="1" customWidth="1"/>
  </cols>
  <sheetData>
    <row r="1" spans="1:10" s="3" customFormat="1" ht="18.75" x14ac:dyDescent="0.3">
      <c r="A1" s="17" t="s">
        <v>52</v>
      </c>
    </row>
    <row r="2" spans="1:10" s="3" customFormat="1" ht="15" customHeight="1" x14ac:dyDescent="0.3">
      <c r="A2" s="17"/>
    </row>
    <row r="3" spans="1:10" s="3" customFormat="1" ht="15" customHeight="1" x14ac:dyDescent="0.3">
      <c r="A3" s="18" t="s">
        <v>51</v>
      </c>
    </row>
    <row r="4" spans="1:10" x14ac:dyDescent="0.25">
      <c r="A4" s="18" t="s">
        <v>61</v>
      </c>
    </row>
    <row r="5" spans="1:10" s="2" customFormat="1" x14ac:dyDescent="0.25">
      <c r="J5" s="24"/>
    </row>
    <row r="6" spans="1:10" s="2" customFormat="1" x14ac:dyDescent="0.25">
      <c r="A6" s="31" t="s">
        <v>31</v>
      </c>
      <c r="B6" s="32"/>
      <c r="C6" s="32"/>
      <c r="D6" s="32"/>
      <c r="E6" s="32"/>
      <c r="F6" s="32"/>
      <c r="G6" s="32"/>
      <c r="H6" s="33"/>
    </row>
    <row r="7" spans="1:10" s="14" customFormat="1" ht="30" x14ac:dyDescent="0.25">
      <c r="A7" s="29" t="s">
        <v>65</v>
      </c>
      <c r="B7" s="30" t="s">
        <v>5</v>
      </c>
      <c r="C7" s="30" t="s">
        <v>6</v>
      </c>
      <c r="D7" s="30" t="s">
        <v>7</v>
      </c>
      <c r="E7" s="30" t="s">
        <v>8</v>
      </c>
      <c r="F7" s="30" t="s">
        <v>9</v>
      </c>
      <c r="G7" s="30" t="s">
        <v>10</v>
      </c>
      <c r="H7" s="30" t="s">
        <v>11</v>
      </c>
    </row>
    <row r="8" spans="1:10" s="2" customFormat="1" x14ac:dyDescent="0.25">
      <c r="A8" s="36">
        <v>2019</v>
      </c>
      <c r="B8" s="23">
        <v>25.270600000000002</v>
      </c>
      <c r="C8" s="23">
        <v>1.397</v>
      </c>
      <c r="D8" s="23">
        <v>248.61418700000002</v>
      </c>
      <c r="E8" s="23">
        <v>89.935002999999995</v>
      </c>
      <c r="F8" s="23">
        <v>34.072732999999999</v>
      </c>
      <c r="G8" s="23">
        <v>20.704777</v>
      </c>
      <c r="H8" s="23">
        <v>30.543785</v>
      </c>
    </row>
    <row r="9" spans="1:10" s="2" customFormat="1" x14ac:dyDescent="0.25">
      <c r="A9" s="36">
        <v>2020</v>
      </c>
      <c r="B9" s="23">
        <v>18.258099999999999</v>
      </c>
      <c r="C9" s="23">
        <v>0.47700000000000004</v>
      </c>
      <c r="D9" s="23">
        <v>242.057208</v>
      </c>
      <c r="E9" s="23">
        <v>91.378244999999993</v>
      </c>
      <c r="F9" s="23">
        <v>37.022686999999998</v>
      </c>
      <c r="G9" s="23">
        <v>21.056961999999999</v>
      </c>
      <c r="H9" s="23">
        <v>42.947900000000004</v>
      </c>
    </row>
    <row r="10" spans="1:10" s="2" customFormat="1" x14ac:dyDescent="0.25">
      <c r="A10" s="36">
        <v>2021</v>
      </c>
      <c r="B10" s="23">
        <v>18.947400000000002</v>
      </c>
      <c r="C10" s="23">
        <v>2.3E-2</v>
      </c>
      <c r="D10" s="23">
        <v>250.48234099999999</v>
      </c>
      <c r="E10" s="23">
        <v>92.424320999999992</v>
      </c>
      <c r="F10" s="23">
        <v>37.043061999999999</v>
      </c>
      <c r="G10" s="23">
        <v>20.820936000000003</v>
      </c>
      <c r="H10" s="23">
        <v>54.701841000000002</v>
      </c>
    </row>
    <row r="11" spans="1:10" s="2" customFormat="1" x14ac:dyDescent="0.25">
      <c r="A11" s="36">
        <v>2022</v>
      </c>
      <c r="B11" s="23">
        <v>31.575599999999998</v>
      </c>
      <c r="C11" s="23">
        <v>1.1195999999999999</v>
      </c>
      <c r="D11" s="23">
        <v>270.22471999999999</v>
      </c>
      <c r="E11" s="23">
        <v>97.759951999999998</v>
      </c>
      <c r="F11" s="23">
        <v>31.994709999999998</v>
      </c>
      <c r="G11" s="23">
        <v>20.060323</v>
      </c>
      <c r="H11" s="23">
        <v>85.837264000000005</v>
      </c>
    </row>
    <row r="12" spans="1:10" s="2" customFormat="1" x14ac:dyDescent="0.25">
      <c r="A12" s="36">
        <v>2023</v>
      </c>
      <c r="B12" s="23">
        <v>29.695800000000002</v>
      </c>
      <c r="C12" s="23">
        <v>3.4356999999999998</v>
      </c>
      <c r="D12" s="23">
        <v>218.311229</v>
      </c>
      <c r="E12" s="23">
        <v>88.506180999999998</v>
      </c>
      <c r="F12" s="23">
        <v>24.23845</v>
      </c>
      <c r="G12" s="23">
        <v>19.476462999999999</v>
      </c>
      <c r="H12" s="23">
        <v>132.57678899999999</v>
      </c>
    </row>
    <row r="13" spans="1:10" s="2" customFormat="1" x14ac:dyDescent="0.25">
      <c r="A13" s="36">
        <v>2024</v>
      </c>
      <c r="B13" s="23">
        <v>34.1004</v>
      </c>
      <c r="C13" s="23">
        <v>5.4322999999999997</v>
      </c>
      <c r="D13" s="23">
        <v>215.21426500000001</v>
      </c>
      <c r="E13" s="23">
        <v>91.717645000000005</v>
      </c>
      <c r="F13" s="23">
        <v>21.563813</v>
      </c>
      <c r="G13" s="23">
        <v>19.293429</v>
      </c>
      <c r="H13" s="23">
        <v>143.60427100000001</v>
      </c>
    </row>
    <row r="14" spans="1:10" s="2" customFormat="1" x14ac:dyDescent="0.25">
      <c r="A14" s="36">
        <v>2025</v>
      </c>
      <c r="B14" s="23">
        <v>31.792500000000004</v>
      </c>
      <c r="C14" s="23">
        <v>7.5759999999999996</v>
      </c>
      <c r="D14" s="23">
        <v>214.405573</v>
      </c>
      <c r="E14" s="23">
        <v>96.710273000000001</v>
      </c>
      <c r="F14" s="23">
        <v>21.776751000000001</v>
      </c>
      <c r="G14" s="23">
        <v>18.918877000000002</v>
      </c>
      <c r="H14" s="23">
        <v>144.56298200000001</v>
      </c>
    </row>
    <row r="32" spans="10:10" x14ac:dyDescent="0.25">
      <c r="J32" s="24"/>
    </row>
  </sheetData>
  <mergeCells count="1">
    <mergeCell ref="A6:H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721C-3DB5-452A-B2D4-6D7369977BB5}">
  <sheetPr>
    <pageSetUpPr autoPageBreaks="0"/>
  </sheetPr>
  <dimension ref="A1:AC14"/>
  <sheetViews>
    <sheetView showGridLines="0" zoomScaleNormal="100" workbookViewId="0"/>
  </sheetViews>
  <sheetFormatPr defaultColWidth="8.7109375" defaultRowHeight="15" x14ac:dyDescent="0.25"/>
  <cols>
    <col min="1" max="1" width="11.85546875" customWidth="1"/>
    <col min="2" max="3" width="13.7109375" customWidth="1"/>
    <col min="4" max="12" width="10.140625" bestFit="1" customWidth="1"/>
    <col min="13" max="36" width="11.140625" bestFit="1" customWidth="1"/>
    <col min="37" max="37" width="11.28515625" bestFit="1" customWidth="1"/>
  </cols>
  <sheetData>
    <row r="1" spans="1:29" s="3" customFormat="1" ht="18.75" x14ac:dyDescent="0.3">
      <c r="A1" s="17" t="s">
        <v>54</v>
      </c>
    </row>
    <row r="2" spans="1:29" s="3" customFormat="1" ht="15" customHeight="1" x14ac:dyDescent="0.3">
      <c r="A2" s="17"/>
    </row>
    <row r="3" spans="1:29" s="3" customFormat="1" ht="15" customHeight="1" x14ac:dyDescent="0.3">
      <c r="A3" s="18" t="s">
        <v>53</v>
      </c>
    </row>
    <row r="4" spans="1:29" ht="18.75" x14ac:dyDescent="0.3">
      <c r="A4" s="18" t="s">
        <v>32</v>
      </c>
      <c r="K4" s="3"/>
    </row>
    <row r="5" spans="1:29" s="2" customFormat="1" x14ac:dyDescent="0.25"/>
    <row r="6" spans="1:29" s="2" customFormat="1" x14ac:dyDescent="0.25">
      <c r="A6" s="31" t="s">
        <v>34</v>
      </c>
      <c r="B6" s="32"/>
      <c r="C6" s="32"/>
      <c r="D6" s="32"/>
      <c r="E6" s="32"/>
      <c r="F6" s="32"/>
      <c r="G6" s="32"/>
      <c r="H6" s="33"/>
    </row>
    <row r="7" spans="1:29" s="14" customFormat="1" ht="30" x14ac:dyDescent="0.25">
      <c r="A7" s="29" t="s">
        <v>65</v>
      </c>
      <c r="B7" s="30" t="s">
        <v>5</v>
      </c>
      <c r="C7" s="30" t="s">
        <v>6</v>
      </c>
      <c r="D7" s="30" t="s">
        <v>7</v>
      </c>
      <c r="E7" s="30" t="s">
        <v>8</v>
      </c>
      <c r="F7" s="30" t="s">
        <v>9</v>
      </c>
      <c r="G7" s="30" t="s">
        <v>10</v>
      </c>
      <c r="H7" s="30" t="s">
        <v>11</v>
      </c>
    </row>
    <row r="8" spans="1:29" s="2" customFormat="1" x14ac:dyDescent="0.25">
      <c r="A8" s="36">
        <v>2019</v>
      </c>
      <c r="B8" s="19">
        <v>16</v>
      </c>
      <c r="C8" s="19">
        <v>9</v>
      </c>
      <c r="D8" s="19">
        <v>28</v>
      </c>
      <c r="E8" s="19">
        <v>23</v>
      </c>
      <c r="F8" s="19">
        <v>14</v>
      </c>
      <c r="G8" s="19">
        <v>16</v>
      </c>
      <c r="H8" s="19">
        <v>8</v>
      </c>
      <c r="AC8" s="13" t="s">
        <v>0</v>
      </c>
    </row>
    <row r="9" spans="1:29" s="2" customFormat="1" x14ac:dyDescent="0.25">
      <c r="A9" s="36">
        <v>2020</v>
      </c>
      <c r="B9" s="19">
        <v>19</v>
      </c>
      <c r="C9" s="19">
        <v>8</v>
      </c>
      <c r="D9" s="19">
        <v>32</v>
      </c>
      <c r="E9" s="19">
        <v>34</v>
      </c>
      <c r="F9" s="19">
        <v>19</v>
      </c>
      <c r="G9" s="19">
        <v>21</v>
      </c>
      <c r="H9" s="19">
        <v>16</v>
      </c>
    </row>
    <row r="10" spans="1:29" s="2" customFormat="1" x14ac:dyDescent="0.25">
      <c r="A10" s="36">
        <v>2021</v>
      </c>
      <c r="B10" s="19">
        <v>19</v>
      </c>
      <c r="C10" s="19">
        <v>6</v>
      </c>
      <c r="D10" s="19">
        <v>37</v>
      </c>
      <c r="E10" s="19">
        <v>35</v>
      </c>
      <c r="F10" s="19">
        <v>18</v>
      </c>
      <c r="G10" s="19">
        <v>21</v>
      </c>
      <c r="H10" s="19">
        <v>21</v>
      </c>
    </row>
    <row r="11" spans="1:29" s="2" customFormat="1" x14ac:dyDescent="0.25">
      <c r="A11" s="36">
        <v>2022</v>
      </c>
      <c r="B11" s="19">
        <v>21</v>
      </c>
      <c r="C11" s="19">
        <v>10</v>
      </c>
      <c r="D11" s="19">
        <v>39</v>
      </c>
      <c r="E11" s="19">
        <v>37</v>
      </c>
      <c r="F11" s="19">
        <v>19</v>
      </c>
      <c r="G11" s="19">
        <v>24</v>
      </c>
      <c r="H11" s="19">
        <v>23</v>
      </c>
    </row>
    <row r="12" spans="1:29" s="2" customFormat="1" x14ac:dyDescent="0.25">
      <c r="A12" s="36">
        <v>2023</v>
      </c>
      <c r="B12" s="19">
        <v>12</v>
      </c>
      <c r="C12" s="19">
        <v>14</v>
      </c>
      <c r="D12" s="19">
        <v>35</v>
      </c>
      <c r="E12" s="19">
        <v>34</v>
      </c>
      <c r="F12" s="19">
        <v>20</v>
      </c>
      <c r="G12" s="19">
        <v>25</v>
      </c>
      <c r="H12" s="19">
        <v>24</v>
      </c>
    </row>
    <row r="13" spans="1:29" x14ac:dyDescent="0.25">
      <c r="A13" s="36">
        <v>2024</v>
      </c>
      <c r="B13" s="19">
        <v>25</v>
      </c>
      <c r="C13" s="19">
        <v>16</v>
      </c>
      <c r="D13" s="19">
        <v>37</v>
      </c>
      <c r="E13" s="19">
        <v>36</v>
      </c>
      <c r="F13" s="19">
        <v>19</v>
      </c>
      <c r="G13" s="19">
        <v>26</v>
      </c>
      <c r="H13" s="19">
        <v>29</v>
      </c>
    </row>
    <row r="14" spans="1:29" x14ac:dyDescent="0.25">
      <c r="A14" s="36">
        <v>2025</v>
      </c>
      <c r="B14" s="19">
        <v>28</v>
      </c>
      <c r="C14" s="19">
        <v>16</v>
      </c>
      <c r="D14" s="19">
        <v>38</v>
      </c>
      <c r="E14" s="19">
        <v>36</v>
      </c>
      <c r="F14" s="19">
        <v>20</v>
      </c>
      <c r="G14" s="19">
        <v>29</v>
      </c>
      <c r="H14" s="19">
        <v>26</v>
      </c>
    </row>
  </sheetData>
  <mergeCells count="1">
    <mergeCell ref="A6:H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A18B-B1F3-43E2-A139-9A0BFEE078ED}">
  <sheetPr>
    <pageSetUpPr autoPageBreaks="0"/>
  </sheetPr>
  <dimension ref="A1:J32"/>
  <sheetViews>
    <sheetView showGridLines="0" zoomScaleNormal="100" workbookViewId="0"/>
  </sheetViews>
  <sheetFormatPr defaultColWidth="8.7109375" defaultRowHeight="15" x14ac:dyDescent="0.25"/>
  <cols>
    <col min="1" max="1" width="10.140625" bestFit="1" customWidth="1"/>
    <col min="2" max="2" width="15" customWidth="1"/>
    <col min="3" max="3" width="13.5703125" bestFit="1" customWidth="1"/>
    <col min="4" max="4" width="14.42578125" customWidth="1"/>
    <col min="5" max="5" width="13.42578125" customWidth="1"/>
    <col min="6" max="6" width="13.28515625" customWidth="1"/>
    <col min="7" max="7" width="10.28515625" bestFit="1" customWidth="1"/>
    <col min="8" max="14" width="10.140625" bestFit="1" customWidth="1"/>
    <col min="15" max="38" width="11.140625" bestFit="1" customWidth="1"/>
    <col min="39" max="39" width="11.28515625" bestFit="1" customWidth="1"/>
  </cols>
  <sheetData>
    <row r="1" spans="1:10" s="3" customFormat="1" ht="18.75" x14ac:dyDescent="0.3">
      <c r="A1" s="17" t="s">
        <v>55</v>
      </c>
    </row>
    <row r="2" spans="1:10" s="3" customFormat="1" ht="15" customHeight="1" x14ac:dyDescent="0.3">
      <c r="A2" s="17"/>
    </row>
    <row r="3" spans="1:10" x14ac:dyDescent="0.25">
      <c r="A3" s="22" t="s">
        <v>4</v>
      </c>
    </row>
    <row r="4" spans="1:10" s="2" customFormat="1" x14ac:dyDescent="0.25">
      <c r="H4" s="24"/>
    </row>
    <row r="5" spans="1:10" s="2" customFormat="1" x14ac:dyDescent="0.25">
      <c r="H5" s="24"/>
    </row>
    <row r="6" spans="1:10" s="2" customFormat="1" x14ac:dyDescent="0.25">
      <c r="A6" s="31" t="s">
        <v>33</v>
      </c>
      <c r="B6" s="32"/>
      <c r="C6" s="32"/>
      <c r="D6" s="32"/>
      <c r="E6" s="32"/>
      <c r="F6" s="33"/>
      <c r="G6"/>
      <c r="H6"/>
      <c r="I6"/>
      <c r="J6"/>
    </row>
    <row r="7" spans="1:10" s="14" customFormat="1" x14ac:dyDescent="0.25">
      <c r="A7" s="29" t="s">
        <v>65</v>
      </c>
      <c r="B7" s="30" t="s">
        <v>12</v>
      </c>
      <c r="C7" s="30" t="s">
        <v>14</v>
      </c>
      <c r="D7" s="30" t="s">
        <v>13</v>
      </c>
      <c r="E7" s="30" t="s">
        <v>15</v>
      </c>
      <c r="F7" s="30" t="s">
        <v>16</v>
      </c>
      <c r="G7"/>
      <c r="H7"/>
      <c r="I7"/>
      <c r="J7"/>
    </row>
    <row r="8" spans="1:10" s="2" customFormat="1" x14ac:dyDescent="0.25">
      <c r="A8" s="36">
        <v>2019</v>
      </c>
      <c r="B8" s="19">
        <v>1117</v>
      </c>
      <c r="C8" s="19">
        <v>1041</v>
      </c>
      <c r="D8" s="19">
        <v>1067</v>
      </c>
      <c r="E8" s="19">
        <v>93</v>
      </c>
      <c r="F8" s="19">
        <v>47</v>
      </c>
      <c r="G8"/>
      <c r="H8"/>
      <c r="I8"/>
      <c r="J8"/>
    </row>
    <row r="9" spans="1:10" s="2" customFormat="1" x14ac:dyDescent="0.25">
      <c r="A9" s="36">
        <v>2020</v>
      </c>
      <c r="B9" s="19">
        <v>859</v>
      </c>
      <c r="C9" s="19">
        <v>758</v>
      </c>
      <c r="D9" s="19">
        <v>738</v>
      </c>
      <c r="E9" s="19">
        <v>84</v>
      </c>
      <c r="F9" s="19">
        <v>38</v>
      </c>
      <c r="G9"/>
      <c r="H9"/>
      <c r="I9"/>
      <c r="J9"/>
    </row>
    <row r="10" spans="1:10" s="2" customFormat="1" x14ac:dyDescent="0.25">
      <c r="A10" s="36">
        <v>2021</v>
      </c>
      <c r="B10" s="19">
        <v>947</v>
      </c>
      <c r="C10" s="19">
        <v>644</v>
      </c>
      <c r="D10" s="19">
        <v>409</v>
      </c>
      <c r="E10" s="19">
        <v>61</v>
      </c>
      <c r="F10" s="19">
        <v>29</v>
      </c>
      <c r="G10"/>
      <c r="H10"/>
      <c r="I10"/>
      <c r="J10"/>
    </row>
    <row r="11" spans="1:10" s="2" customFormat="1" x14ac:dyDescent="0.25">
      <c r="A11" s="36">
        <v>2022</v>
      </c>
      <c r="B11" s="19">
        <v>1378</v>
      </c>
      <c r="C11" s="19">
        <v>1047</v>
      </c>
      <c r="D11" s="19">
        <v>786</v>
      </c>
      <c r="E11" s="19">
        <v>34</v>
      </c>
      <c r="F11" s="19">
        <v>65</v>
      </c>
      <c r="G11"/>
      <c r="H11"/>
      <c r="I11"/>
      <c r="J11"/>
    </row>
    <row r="12" spans="1:10" s="2" customFormat="1" x14ac:dyDescent="0.25">
      <c r="A12" s="36">
        <v>2023</v>
      </c>
      <c r="B12" s="19">
        <v>1787</v>
      </c>
      <c r="C12" s="19">
        <v>1177</v>
      </c>
      <c r="D12" s="19">
        <v>768</v>
      </c>
      <c r="E12" s="19">
        <v>15</v>
      </c>
      <c r="F12" s="19">
        <v>47</v>
      </c>
      <c r="G12"/>
      <c r="H12"/>
      <c r="I12"/>
      <c r="J12"/>
    </row>
    <row r="13" spans="1:10" s="2" customFormat="1" x14ac:dyDescent="0.25">
      <c r="A13" s="36">
        <v>2024</v>
      </c>
      <c r="B13" s="19">
        <v>2079</v>
      </c>
      <c r="C13" s="19">
        <v>1693</v>
      </c>
      <c r="D13" s="19">
        <v>774</v>
      </c>
      <c r="E13" s="19">
        <v>30</v>
      </c>
      <c r="F13" s="19">
        <v>52</v>
      </c>
      <c r="G13"/>
      <c r="H13"/>
      <c r="I13"/>
      <c r="J13"/>
    </row>
    <row r="14" spans="1:10" s="2" customFormat="1" x14ac:dyDescent="0.25">
      <c r="A14" s="36">
        <v>2025</v>
      </c>
      <c r="B14" s="19">
        <v>2228</v>
      </c>
      <c r="C14" s="19">
        <v>1365</v>
      </c>
      <c r="D14" s="19">
        <v>622</v>
      </c>
      <c r="E14" s="19">
        <v>16</v>
      </c>
      <c r="F14" s="19">
        <v>61</v>
      </c>
      <c r="G14"/>
      <c r="H14"/>
      <c r="I14"/>
      <c r="J14"/>
    </row>
    <row r="32" spans="8:8" x14ac:dyDescent="0.25">
      <c r="H32" s="24"/>
    </row>
  </sheetData>
  <mergeCells count="1">
    <mergeCell ref="A6:F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81BA-B0BC-49F0-B496-3EADCAC46A2F}">
  <sheetPr>
    <pageSetUpPr autoPageBreaks="0"/>
  </sheetPr>
  <dimension ref="A1:AE33"/>
  <sheetViews>
    <sheetView showGridLines="0" zoomScaleNormal="100" workbookViewId="0"/>
  </sheetViews>
  <sheetFormatPr defaultColWidth="8.7109375" defaultRowHeight="15" x14ac:dyDescent="0.25"/>
  <cols>
    <col min="1" max="1" width="10.140625" bestFit="1" customWidth="1"/>
    <col min="2" max="2" width="14.85546875" customWidth="1"/>
    <col min="3" max="3" width="14.28515625" customWidth="1"/>
    <col min="4" max="4" width="13.140625" customWidth="1"/>
    <col min="5" max="6" width="11.85546875" customWidth="1"/>
    <col min="7" max="14" width="10.140625" bestFit="1" customWidth="1"/>
    <col min="15" max="38" width="11.140625" bestFit="1" customWidth="1"/>
    <col min="39" max="39" width="11.28515625" bestFit="1" customWidth="1"/>
  </cols>
  <sheetData>
    <row r="1" spans="1:31" s="3" customFormat="1" ht="18.75" x14ac:dyDescent="0.3">
      <c r="A1" s="17" t="s">
        <v>56</v>
      </c>
    </row>
    <row r="2" spans="1:31" s="3" customFormat="1" ht="15" customHeight="1" x14ac:dyDescent="0.3">
      <c r="A2" s="17"/>
    </row>
    <row r="3" spans="1:31" s="3" customFormat="1" ht="15" customHeight="1" x14ac:dyDescent="0.3">
      <c r="A3" s="22" t="s">
        <v>62</v>
      </c>
    </row>
    <row r="4" spans="1:31" x14ac:dyDescent="0.25">
      <c r="A4" s="22" t="s">
        <v>4</v>
      </c>
    </row>
    <row r="5" spans="1:31" x14ac:dyDescent="0.25">
      <c r="A5" s="22"/>
    </row>
    <row r="6" spans="1:31" s="2" customFormat="1" x14ac:dyDescent="0.25">
      <c r="H6" s="24"/>
    </row>
    <row r="7" spans="1:31" s="14" customFormat="1" ht="15" customHeight="1" x14ac:dyDescent="0.25">
      <c r="A7" s="31" t="s">
        <v>33</v>
      </c>
      <c r="B7" s="32"/>
      <c r="C7" s="32"/>
      <c r="D7" s="32"/>
      <c r="E7" s="32"/>
      <c r="F7" s="33"/>
      <c r="G7"/>
      <c r="H7"/>
    </row>
    <row r="8" spans="1:31" s="2" customFormat="1" x14ac:dyDescent="0.25">
      <c r="A8" s="29" t="s">
        <v>65</v>
      </c>
      <c r="B8" s="30" t="s">
        <v>12</v>
      </c>
      <c r="C8" s="30" t="s">
        <v>14</v>
      </c>
      <c r="D8" s="30" t="s">
        <v>13</v>
      </c>
      <c r="E8" s="30" t="s">
        <v>15</v>
      </c>
      <c r="F8" s="30" t="s">
        <v>16</v>
      </c>
      <c r="G8"/>
      <c r="H8"/>
      <c r="AE8" s="13" t="s">
        <v>0</v>
      </c>
    </row>
    <row r="9" spans="1:31" s="2" customFormat="1" x14ac:dyDescent="0.25">
      <c r="A9" s="36">
        <v>2019</v>
      </c>
      <c r="B9" s="19">
        <v>21</v>
      </c>
      <c r="C9" s="19">
        <v>43</v>
      </c>
      <c r="D9" s="19">
        <v>49</v>
      </c>
      <c r="E9" s="19">
        <v>9</v>
      </c>
      <c r="F9" s="19">
        <v>4</v>
      </c>
      <c r="G9"/>
      <c r="H9"/>
    </row>
    <row r="10" spans="1:31" s="2" customFormat="1" x14ac:dyDescent="0.25">
      <c r="A10" s="36">
        <v>2020</v>
      </c>
      <c r="B10" s="19">
        <v>13</v>
      </c>
      <c r="C10" s="19">
        <v>25</v>
      </c>
      <c r="D10" s="19">
        <v>17</v>
      </c>
      <c r="E10" s="19">
        <v>4</v>
      </c>
      <c r="F10" s="19"/>
      <c r="G10"/>
      <c r="H10"/>
    </row>
    <row r="11" spans="1:31" s="2" customFormat="1" x14ac:dyDescent="0.25">
      <c r="A11" s="36">
        <v>2021</v>
      </c>
      <c r="B11" s="19">
        <v>2</v>
      </c>
      <c r="C11" s="19">
        <v>3</v>
      </c>
      <c r="D11" s="19">
        <v>1</v>
      </c>
      <c r="E11" s="19"/>
      <c r="F11" s="19"/>
      <c r="G11"/>
      <c r="H11"/>
    </row>
    <row r="12" spans="1:31" s="2" customFormat="1" x14ac:dyDescent="0.25">
      <c r="A12" s="36">
        <v>2022</v>
      </c>
      <c r="B12" s="19">
        <v>17</v>
      </c>
      <c r="C12" s="19">
        <v>11</v>
      </c>
      <c r="D12" s="19">
        <v>10</v>
      </c>
      <c r="E12" s="19"/>
      <c r="F12" s="19">
        <v>4</v>
      </c>
      <c r="G12"/>
      <c r="H12"/>
    </row>
    <row r="13" spans="1:31" s="2" customFormat="1" x14ac:dyDescent="0.25">
      <c r="A13" s="36">
        <v>2023</v>
      </c>
      <c r="B13" s="19">
        <v>53</v>
      </c>
      <c r="C13" s="19">
        <v>211</v>
      </c>
      <c r="D13" s="19">
        <v>113</v>
      </c>
      <c r="E13" s="19">
        <v>17</v>
      </c>
      <c r="F13" s="19">
        <v>12</v>
      </c>
      <c r="G13"/>
      <c r="H13"/>
    </row>
    <row r="14" spans="1:31" s="2" customFormat="1" x14ac:dyDescent="0.25">
      <c r="A14" s="36">
        <v>2024</v>
      </c>
      <c r="B14" s="19">
        <v>248</v>
      </c>
      <c r="C14" s="19">
        <v>416</v>
      </c>
      <c r="D14" s="19">
        <v>118</v>
      </c>
      <c r="E14" s="19">
        <v>11</v>
      </c>
      <c r="F14" s="19">
        <v>14</v>
      </c>
      <c r="G14"/>
      <c r="H14"/>
    </row>
    <row r="15" spans="1:31" s="2" customFormat="1" x14ac:dyDescent="0.25">
      <c r="A15" s="36">
        <v>2025</v>
      </c>
      <c r="B15" s="19">
        <v>289</v>
      </c>
      <c r="C15" s="19">
        <v>838</v>
      </c>
      <c r="D15" s="19">
        <v>227</v>
      </c>
      <c r="E15" s="19">
        <v>3</v>
      </c>
      <c r="F15" s="19">
        <v>11</v>
      </c>
      <c r="G15"/>
      <c r="H15"/>
      <c r="AE15" s="13" t="s">
        <v>0</v>
      </c>
    </row>
    <row r="33" spans="8:8" x14ac:dyDescent="0.25">
      <c r="H33" s="24"/>
    </row>
  </sheetData>
  <mergeCells count="1">
    <mergeCell ref="A7:F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5120-7912-43B6-8F14-CCA8FA1FAAD9}">
  <sheetPr>
    <pageSetUpPr autoPageBreaks="0"/>
  </sheetPr>
  <dimension ref="A1:AL43"/>
  <sheetViews>
    <sheetView showGridLines="0" zoomScaleNormal="100" workbookViewId="0"/>
  </sheetViews>
  <sheetFormatPr defaultColWidth="8.7109375" defaultRowHeight="15" x14ac:dyDescent="0.25"/>
  <cols>
    <col min="1" max="1" width="12" customWidth="1"/>
    <col min="2" max="2" width="15.140625" customWidth="1"/>
    <col min="3" max="4" width="15.7109375" customWidth="1"/>
    <col min="5" max="5" width="12.85546875" customWidth="1"/>
    <col min="6" max="6" width="14.85546875" customWidth="1"/>
    <col min="7" max="12" width="14.5703125" customWidth="1"/>
    <col min="13" max="13" width="7.7109375" bestFit="1" customWidth="1"/>
    <col min="14" max="14" width="8.42578125" bestFit="1" customWidth="1"/>
    <col min="15" max="21" width="10.140625" bestFit="1" customWidth="1"/>
    <col min="22" max="45" width="11.140625" bestFit="1" customWidth="1"/>
    <col min="46" max="46" width="11.28515625" bestFit="1" customWidth="1"/>
  </cols>
  <sheetData>
    <row r="1" spans="1:38" s="3" customFormat="1" ht="18.75" x14ac:dyDescent="0.3">
      <c r="A1" s="17" t="s">
        <v>57</v>
      </c>
    </row>
    <row r="2" spans="1:38" s="3" customFormat="1" ht="15" customHeight="1" x14ac:dyDescent="0.3">
      <c r="A2" s="17"/>
    </row>
    <row r="3" spans="1:38" s="3" customFormat="1" ht="15" customHeight="1" x14ac:dyDescent="0.3">
      <c r="A3" s="18" t="s">
        <v>60</v>
      </c>
    </row>
    <row r="4" spans="1:38" x14ac:dyDescent="0.25">
      <c r="A4" s="22" t="s">
        <v>35</v>
      </c>
    </row>
    <row r="5" spans="1:38" s="2" customFormat="1" x14ac:dyDescent="0.25">
      <c r="N5" s="24"/>
    </row>
    <row r="6" spans="1:38" s="14" customFormat="1" ht="15" customHeight="1" x14ac:dyDescent="0.25">
      <c r="A6" s="31" t="s">
        <v>33</v>
      </c>
      <c r="B6" s="32"/>
      <c r="C6" s="32"/>
      <c r="D6" s="32"/>
      <c r="E6" s="32"/>
      <c r="F6" s="32"/>
      <c r="G6" s="32"/>
      <c r="H6" s="32"/>
      <c r="I6" s="32"/>
      <c r="J6" s="32"/>
      <c r="K6" s="32"/>
      <c r="L6" s="33"/>
      <c r="M6" s="2"/>
      <c r="N6" s="2"/>
    </row>
    <row r="7" spans="1:38" s="2" customFormat="1" ht="45" x14ac:dyDescent="0.25">
      <c r="A7" s="29" t="s">
        <v>65</v>
      </c>
      <c r="B7" s="30" t="s">
        <v>21</v>
      </c>
      <c r="C7" s="30" t="s">
        <v>22</v>
      </c>
      <c r="D7" s="30" t="s">
        <v>23</v>
      </c>
      <c r="E7" s="30" t="s">
        <v>24</v>
      </c>
      <c r="F7" s="30" t="s">
        <v>25</v>
      </c>
      <c r="G7" s="30" t="s">
        <v>26</v>
      </c>
      <c r="H7" s="30" t="s">
        <v>27</v>
      </c>
      <c r="I7" s="30" t="s">
        <v>28</v>
      </c>
      <c r="J7" s="30" t="s">
        <v>29</v>
      </c>
      <c r="K7" s="30" t="s">
        <v>30</v>
      </c>
      <c r="L7" s="30" t="s">
        <v>42</v>
      </c>
    </row>
    <row r="8" spans="1:38" s="2" customFormat="1" x14ac:dyDescent="0.25">
      <c r="A8" s="36">
        <v>2020</v>
      </c>
      <c r="B8" s="19"/>
      <c r="C8" s="19">
        <v>197</v>
      </c>
      <c r="D8" s="19">
        <v>196</v>
      </c>
      <c r="E8" s="19">
        <v>1487</v>
      </c>
      <c r="F8" s="19"/>
      <c r="G8" s="19"/>
      <c r="H8" s="19">
        <v>1209</v>
      </c>
      <c r="I8" s="19">
        <v>1059</v>
      </c>
      <c r="J8" s="19"/>
      <c r="K8" s="19">
        <v>716</v>
      </c>
      <c r="L8" s="19">
        <v>991</v>
      </c>
    </row>
    <row r="9" spans="1:38" s="2" customFormat="1" x14ac:dyDescent="0.25">
      <c r="A9" s="36">
        <v>2021</v>
      </c>
      <c r="B9" s="19">
        <v>66</v>
      </c>
      <c r="C9" s="19">
        <v>877</v>
      </c>
      <c r="D9" s="19">
        <v>337</v>
      </c>
      <c r="E9" s="19">
        <v>2012</v>
      </c>
      <c r="F9" s="19">
        <v>11</v>
      </c>
      <c r="G9" s="19"/>
      <c r="H9" s="19">
        <v>1517</v>
      </c>
      <c r="I9" s="19">
        <v>1123</v>
      </c>
      <c r="J9" s="19">
        <v>73</v>
      </c>
      <c r="K9" s="19">
        <v>676</v>
      </c>
      <c r="L9" s="19">
        <v>1466</v>
      </c>
      <c r="AL9" s="13" t="s">
        <v>0</v>
      </c>
    </row>
    <row r="10" spans="1:38" s="2" customFormat="1" x14ac:dyDescent="0.25">
      <c r="A10" s="36">
        <v>2022</v>
      </c>
      <c r="B10" s="19">
        <v>408</v>
      </c>
      <c r="C10" s="19">
        <v>1119</v>
      </c>
      <c r="D10" s="19">
        <v>630</v>
      </c>
      <c r="E10" s="19">
        <v>3066</v>
      </c>
      <c r="F10" s="19">
        <v>254</v>
      </c>
      <c r="G10" s="19"/>
      <c r="H10" s="19">
        <v>2088</v>
      </c>
      <c r="I10" s="19">
        <v>1659</v>
      </c>
      <c r="J10" s="19">
        <v>257</v>
      </c>
      <c r="K10" s="19">
        <v>748</v>
      </c>
      <c r="L10" s="19">
        <v>1213</v>
      </c>
    </row>
    <row r="11" spans="1:38" s="2" customFormat="1" x14ac:dyDescent="0.25">
      <c r="A11" s="36">
        <v>2023</v>
      </c>
      <c r="B11" s="19">
        <v>1141</v>
      </c>
      <c r="C11" s="19">
        <v>1661</v>
      </c>
      <c r="D11" s="19">
        <v>887</v>
      </c>
      <c r="E11" s="19">
        <v>6116</v>
      </c>
      <c r="F11" s="19">
        <v>364</v>
      </c>
      <c r="G11" s="19"/>
      <c r="H11" s="19">
        <v>2487</v>
      </c>
      <c r="I11" s="19">
        <v>1793</v>
      </c>
      <c r="J11" s="19">
        <v>299</v>
      </c>
      <c r="K11" s="19">
        <v>889</v>
      </c>
      <c r="L11" s="19">
        <v>1569</v>
      </c>
    </row>
    <row r="12" spans="1:38" s="2" customFormat="1" x14ac:dyDescent="0.25">
      <c r="A12" s="36">
        <v>2024</v>
      </c>
      <c r="B12" s="19">
        <v>833</v>
      </c>
      <c r="C12" s="19">
        <v>2239</v>
      </c>
      <c r="D12" s="19">
        <v>1244</v>
      </c>
      <c r="E12" s="19">
        <v>6746</v>
      </c>
      <c r="F12" s="19">
        <v>364</v>
      </c>
      <c r="G12" s="19">
        <v>384</v>
      </c>
      <c r="H12" s="19">
        <v>2641</v>
      </c>
      <c r="I12" s="19">
        <v>2162</v>
      </c>
      <c r="J12" s="19">
        <v>640</v>
      </c>
      <c r="K12" s="19">
        <v>1099</v>
      </c>
      <c r="L12" s="19">
        <v>2056</v>
      </c>
    </row>
    <row r="13" spans="1:38" s="2" customFormat="1" x14ac:dyDescent="0.25">
      <c r="A13" s="36">
        <v>2025</v>
      </c>
      <c r="B13" s="19">
        <v>931</v>
      </c>
      <c r="C13" s="19">
        <v>3612</v>
      </c>
      <c r="D13" s="19">
        <v>1093</v>
      </c>
      <c r="E13" s="19">
        <v>6502</v>
      </c>
      <c r="F13" s="19">
        <v>365</v>
      </c>
      <c r="G13" s="19">
        <v>193</v>
      </c>
      <c r="H13" s="19">
        <v>2553</v>
      </c>
      <c r="I13" s="19">
        <v>1950</v>
      </c>
      <c r="J13" s="19">
        <v>1065</v>
      </c>
      <c r="K13" s="19">
        <v>1455</v>
      </c>
      <c r="L13" s="19">
        <v>2209</v>
      </c>
      <c r="AL13" s="13" t="s">
        <v>0</v>
      </c>
    </row>
    <row r="14" spans="1:38" s="2" customFormat="1" x14ac:dyDescent="0.25"/>
    <row r="15" spans="1:38" s="2" customFormat="1" x14ac:dyDescent="0.25"/>
    <row r="16" spans="1:38" s="2" customFormat="1" x14ac:dyDescent="0.25"/>
    <row r="17" spans="14:38" s="2" customFormat="1" x14ac:dyDescent="0.25">
      <c r="AL17" s="13" t="s">
        <v>0</v>
      </c>
    </row>
    <row r="18" spans="14:38" s="2" customFormat="1" x14ac:dyDescent="0.25"/>
    <row r="19" spans="14:38" s="2" customFormat="1" x14ac:dyDescent="0.25"/>
    <row r="20" spans="14:38" s="2" customFormat="1" x14ac:dyDescent="0.25"/>
    <row r="21" spans="14:38" s="2" customFormat="1" x14ac:dyDescent="0.25">
      <c r="AL21" s="13" t="s">
        <v>0</v>
      </c>
    </row>
    <row r="22" spans="14:38" s="2" customFormat="1" x14ac:dyDescent="0.25"/>
    <row r="23" spans="14:38" s="2" customFormat="1" x14ac:dyDescent="0.25"/>
    <row r="24" spans="14:38" s="2" customFormat="1" x14ac:dyDescent="0.25"/>
    <row r="25" spans="14:38" s="2" customFormat="1" x14ac:dyDescent="0.25">
      <c r="AL25" s="13" t="s">
        <v>0</v>
      </c>
    </row>
    <row r="26" spans="14:38" s="2" customFormat="1" x14ac:dyDescent="0.25"/>
    <row r="27" spans="14:38" s="2" customFormat="1" x14ac:dyDescent="0.25"/>
    <row r="28" spans="14:38" s="2" customFormat="1" x14ac:dyDescent="0.25"/>
    <row r="29" spans="14:38" s="2" customFormat="1" x14ac:dyDescent="0.25"/>
    <row r="30" spans="14:38" s="2" customFormat="1" x14ac:dyDescent="0.25"/>
    <row r="31" spans="14:38" s="2" customFormat="1" x14ac:dyDescent="0.25"/>
    <row r="32" spans="14:38" s="2" customFormat="1" x14ac:dyDescent="0.25">
      <c r="N32" s="24"/>
      <c r="AL32" s="13" t="s">
        <v>0</v>
      </c>
    </row>
    <row r="33" spans="38:38" s="2" customFormat="1" x14ac:dyDescent="0.25"/>
    <row r="34" spans="38:38" s="2" customFormat="1" x14ac:dyDescent="0.25"/>
    <row r="35" spans="38:38" s="2" customFormat="1" x14ac:dyDescent="0.25"/>
    <row r="36" spans="38:38" s="2" customFormat="1" x14ac:dyDescent="0.25">
      <c r="AL36" s="13" t="s">
        <v>0</v>
      </c>
    </row>
    <row r="37" spans="38:38" s="2" customFormat="1" x14ac:dyDescent="0.25"/>
    <row r="38" spans="38:38" s="2" customFormat="1" x14ac:dyDescent="0.25"/>
    <row r="39" spans="38:38" s="2" customFormat="1" x14ac:dyDescent="0.25"/>
    <row r="40" spans="38:38" s="2" customFormat="1" x14ac:dyDescent="0.25">
      <c r="AL40" s="13" t="s">
        <v>0</v>
      </c>
    </row>
    <row r="41" spans="38:38" s="2" customFormat="1" x14ac:dyDescent="0.25"/>
    <row r="42" spans="38:38" s="2" customFormat="1" x14ac:dyDescent="0.25"/>
    <row r="43" spans="38:38" s="2" customFormat="1" x14ac:dyDescent="0.25"/>
  </sheetData>
  <mergeCells count="1">
    <mergeCell ref="A6:L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039-D9E6-4881-B672-8EAB3C0D447E}">
  <sheetPr>
    <pageSetUpPr autoPageBreaks="0"/>
  </sheetPr>
  <dimension ref="A1:Z14"/>
  <sheetViews>
    <sheetView showGridLines="0" zoomScaleNormal="100" workbookViewId="0"/>
  </sheetViews>
  <sheetFormatPr defaultColWidth="8.7109375" defaultRowHeight="15" x14ac:dyDescent="0.25"/>
  <cols>
    <col min="1" max="1" width="10.140625" bestFit="1" customWidth="1"/>
    <col min="2" max="2" width="16.28515625" customWidth="1"/>
    <col min="3" max="3" width="14" customWidth="1"/>
    <col min="4" max="9" width="10.140625" bestFit="1" customWidth="1"/>
    <col min="10" max="33" width="11.140625" bestFit="1" customWidth="1"/>
    <col min="34" max="34" width="11.28515625" bestFit="1" customWidth="1"/>
  </cols>
  <sheetData>
    <row r="1" spans="1:26" s="3" customFormat="1" ht="18.75" x14ac:dyDescent="0.3">
      <c r="A1" s="17" t="s">
        <v>58</v>
      </c>
    </row>
    <row r="2" spans="1:26" s="3" customFormat="1" ht="15" customHeight="1" x14ac:dyDescent="0.3">
      <c r="A2" s="17"/>
    </row>
    <row r="3" spans="1:26" x14ac:dyDescent="0.25">
      <c r="A3" s="22" t="s">
        <v>4</v>
      </c>
    </row>
    <row r="4" spans="1:26" s="2" customFormat="1" x14ac:dyDescent="0.25"/>
    <row r="5" spans="1:26" s="2" customFormat="1" x14ac:dyDescent="0.25"/>
    <row r="6" spans="1:26" s="14" customFormat="1" ht="14.45" customHeight="1" x14ac:dyDescent="0.25">
      <c r="A6" s="31" t="s">
        <v>36</v>
      </c>
      <c r="B6" s="32"/>
      <c r="C6" s="33"/>
    </row>
    <row r="7" spans="1:26" s="2" customFormat="1" x14ac:dyDescent="0.25">
      <c r="A7" s="29" t="s">
        <v>65</v>
      </c>
      <c r="B7" s="37" t="s">
        <v>37</v>
      </c>
      <c r="C7" s="37" t="s">
        <v>38</v>
      </c>
      <c r="Z7" s="13" t="s">
        <v>0</v>
      </c>
    </row>
    <row r="8" spans="1:26" s="2" customFormat="1" x14ac:dyDescent="0.25">
      <c r="A8" s="36">
        <v>2019</v>
      </c>
      <c r="B8" s="26">
        <v>8.9376723989416804E-2</v>
      </c>
      <c r="C8" s="26">
        <v>6.9775496864345598E-3</v>
      </c>
    </row>
    <row r="9" spans="1:26" s="2" customFormat="1" x14ac:dyDescent="0.25">
      <c r="A9" s="36">
        <v>2020</v>
      </c>
      <c r="B9" s="26">
        <v>6.3589887160633199E-2</v>
      </c>
      <c r="C9" s="26">
        <v>2.38874113887836E-3</v>
      </c>
    </row>
    <row r="10" spans="1:26" s="2" customFormat="1" x14ac:dyDescent="0.25">
      <c r="A10" s="36">
        <v>2021</v>
      </c>
      <c r="B10" s="26">
        <v>6.3819840755705695E-2</v>
      </c>
      <c r="C10" s="26">
        <v>1.5117806625532501E-4</v>
      </c>
    </row>
    <row r="11" spans="1:26" s="2" customFormat="1" x14ac:dyDescent="0.25">
      <c r="A11" s="36">
        <v>2022</v>
      </c>
      <c r="B11" s="26">
        <v>0.116477967386799</v>
      </c>
      <c r="C11" s="26">
        <v>7.3804836281413299E-3</v>
      </c>
    </row>
    <row r="12" spans="1:26" s="2" customFormat="1" x14ac:dyDescent="0.25">
      <c r="A12" s="36">
        <v>2023</v>
      </c>
      <c r="B12" s="26">
        <v>0.114465650456993</v>
      </c>
      <c r="C12" s="26">
        <v>1.8503796527268902E-2</v>
      </c>
    </row>
    <row r="13" spans="1:26" s="2" customFormat="1" x14ac:dyDescent="0.25">
      <c r="A13" s="36">
        <v>2024</v>
      </c>
      <c r="B13" s="26">
        <v>0.126150839504999</v>
      </c>
      <c r="C13" s="26">
        <v>2.8714403726293102E-2</v>
      </c>
    </row>
    <row r="14" spans="1:26" s="2" customFormat="1" x14ac:dyDescent="0.25">
      <c r="A14" s="36">
        <v>2025</v>
      </c>
      <c r="B14" s="26">
        <v>0.133521898331046</v>
      </c>
      <c r="C14" s="26">
        <v>4.6877473765636897E-2</v>
      </c>
      <c r="Z14" s="13" t="s">
        <v>0</v>
      </c>
    </row>
  </sheetData>
  <mergeCells count="1">
    <mergeCell ref="A6:C6"/>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82438-FB70-4AF0-9E93-4C289B6B6B04}">
  <sheetPr>
    <pageSetUpPr autoPageBreaks="0"/>
  </sheetPr>
  <dimension ref="A1:AF35"/>
  <sheetViews>
    <sheetView showGridLines="0" zoomScaleNormal="100" workbookViewId="0"/>
  </sheetViews>
  <sheetFormatPr defaultColWidth="8.7109375" defaultRowHeight="15" x14ac:dyDescent="0.25"/>
  <cols>
    <col min="2" max="2" width="10.140625" bestFit="1" customWidth="1"/>
    <col min="3" max="10" width="15.28515625" customWidth="1"/>
    <col min="11" max="15" width="10.140625" bestFit="1" customWidth="1"/>
    <col min="16" max="39" width="11.140625" bestFit="1" customWidth="1"/>
    <col min="40" max="40" width="11.28515625" bestFit="1" customWidth="1"/>
  </cols>
  <sheetData>
    <row r="1" spans="1:32" s="3" customFormat="1" ht="18.75" x14ac:dyDescent="0.3">
      <c r="A1" s="17" t="s">
        <v>59</v>
      </c>
    </row>
    <row r="2" spans="1:32" s="3" customFormat="1" ht="15" customHeight="1" x14ac:dyDescent="0.3"/>
    <row r="3" spans="1:32" ht="56.25" customHeight="1" x14ac:dyDescent="0.25">
      <c r="A3" s="28" t="s">
        <v>69</v>
      </c>
      <c r="B3" s="28"/>
      <c r="C3" s="28"/>
      <c r="D3" s="28"/>
      <c r="E3" s="28"/>
      <c r="F3" s="28"/>
      <c r="G3" s="28"/>
      <c r="H3" s="28"/>
      <c r="I3" s="28"/>
      <c r="J3" s="28"/>
    </row>
    <row r="4" spans="1:32" x14ac:dyDescent="0.25">
      <c r="A4" s="22" t="s">
        <v>4</v>
      </c>
    </row>
    <row r="5" spans="1:32" s="2" customFormat="1" x14ac:dyDescent="0.25"/>
    <row r="6" spans="1:32" s="14" customFormat="1" ht="14.45" customHeight="1" x14ac:dyDescent="0.25">
      <c r="A6" s="31" t="s">
        <v>39</v>
      </c>
      <c r="B6" s="32"/>
      <c r="C6" s="32"/>
      <c r="D6" s="32"/>
      <c r="E6" s="32"/>
      <c r="F6" s="32"/>
      <c r="G6" s="32"/>
      <c r="H6" s="32"/>
      <c r="I6" s="32"/>
      <c r="J6" s="33"/>
    </row>
    <row r="7" spans="1:32" s="2" customFormat="1" ht="30" x14ac:dyDescent="0.25">
      <c r="A7" s="29" t="s">
        <v>65</v>
      </c>
      <c r="B7" s="29" t="s">
        <v>66</v>
      </c>
      <c r="C7" s="38" t="s">
        <v>43</v>
      </c>
      <c r="D7" s="38" t="s">
        <v>44</v>
      </c>
      <c r="E7" s="38" t="s">
        <v>45</v>
      </c>
      <c r="F7" s="38" t="s">
        <v>46</v>
      </c>
      <c r="G7" s="38" t="s">
        <v>47</v>
      </c>
      <c r="H7" s="38" t="s">
        <v>48</v>
      </c>
      <c r="I7" s="38" t="s">
        <v>49</v>
      </c>
      <c r="J7" s="38" t="s">
        <v>50</v>
      </c>
      <c r="AF7" s="13" t="s">
        <v>0</v>
      </c>
    </row>
    <row r="8" spans="1:32" s="2" customFormat="1" x14ac:dyDescent="0.25">
      <c r="A8" s="39">
        <v>2019</v>
      </c>
      <c r="B8" s="36" t="s">
        <v>17</v>
      </c>
      <c r="C8" s="23">
        <v>0.26</v>
      </c>
      <c r="D8" s="23">
        <v>0.14000000000000001</v>
      </c>
      <c r="E8" s="23">
        <v>0.18</v>
      </c>
      <c r="F8" s="23">
        <v>0.13</v>
      </c>
      <c r="G8" s="23">
        <v>0.33</v>
      </c>
      <c r="H8" s="23"/>
      <c r="I8" s="23"/>
      <c r="J8" s="23"/>
    </row>
    <row r="9" spans="1:32" s="2" customFormat="1" x14ac:dyDescent="0.25">
      <c r="A9" s="40"/>
      <c r="B9" s="36" t="s">
        <v>18</v>
      </c>
      <c r="C9" s="23">
        <v>0.25</v>
      </c>
      <c r="D9" s="23">
        <v>0.23</v>
      </c>
      <c r="E9" s="23">
        <v>0.19</v>
      </c>
      <c r="F9" s="23">
        <v>0.15</v>
      </c>
      <c r="G9" s="23">
        <v>0.19</v>
      </c>
      <c r="H9" s="23">
        <v>0.15</v>
      </c>
      <c r="I9" s="23">
        <v>0.16</v>
      </c>
      <c r="J9" s="23">
        <v>0.11</v>
      </c>
    </row>
    <row r="10" spans="1:32" s="2" customFormat="1" x14ac:dyDescent="0.25">
      <c r="A10" s="40"/>
      <c r="B10" s="36" t="s">
        <v>19</v>
      </c>
      <c r="C10" s="23">
        <v>0.14000000000000001</v>
      </c>
      <c r="D10" s="23">
        <v>0.1</v>
      </c>
      <c r="E10" s="23">
        <v>0.14000000000000001</v>
      </c>
      <c r="F10" s="23">
        <v>0.11</v>
      </c>
      <c r="G10" s="23">
        <v>0.26</v>
      </c>
      <c r="H10" s="23">
        <v>0.21</v>
      </c>
      <c r="I10" s="23"/>
      <c r="J10" s="23"/>
    </row>
    <row r="11" spans="1:32" s="2" customFormat="1" x14ac:dyDescent="0.25">
      <c r="A11" s="41"/>
      <c r="B11" s="36" t="s">
        <v>20</v>
      </c>
      <c r="C11" s="23">
        <v>0.18</v>
      </c>
      <c r="D11" s="23">
        <v>0.13</v>
      </c>
      <c r="E11" s="23">
        <v>0.15</v>
      </c>
      <c r="F11" s="23">
        <v>0.11</v>
      </c>
      <c r="G11" s="23">
        <v>0.13</v>
      </c>
      <c r="H11" s="23">
        <v>0.46</v>
      </c>
      <c r="I11" s="23"/>
      <c r="J11" s="23"/>
    </row>
    <row r="12" spans="1:32" s="2" customFormat="1" x14ac:dyDescent="0.25">
      <c r="A12" s="39">
        <v>2020</v>
      </c>
      <c r="B12" s="36" t="s">
        <v>17</v>
      </c>
      <c r="C12" s="23">
        <v>0.28999999999999998</v>
      </c>
      <c r="D12" s="23">
        <v>0.19</v>
      </c>
      <c r="E12" s="23">
        <v>0.18</v>
      </c>
      <c r="F12" s="23">
        <v>0.11</v>
      </c>
      <c r="G12" s="23">
        <v>0.09</v>
      </c>
      <c r="H12" s="23">
        <v>0.05</v>
      </c>
      <c r="I12" s="23"/>
      <c r="J12" s="23"/>
    </row>
    <row r="13" spans="1:32" s="2" customFormat="1" x14ac:dyDescent="0.25">
      <c r="A13" s="40"/>
      <c r="B13" s="36" t="s">
        <v>18</v>
      </c>
      <c r="C13" s="23">
        <v>0.28999999999999998</v>
      </c>
      <c r="D13" s="23">
        <v>0.22</v>
      </c>
      <c r="E13" s="23">
        <v>0.23</v>
      </c>
      <c r="F13" s="23">
        <v>0.14000000000000001</v>
      </c>
      <c r="G13" s="23">
        <v>0.16</v>
      </c>
      <c r="H13" s="23"/>
      <c r="I13" s="23"/>
      <c r="J13" s="23"/>
    </row>
    <row r="14" spans="1:32" s="2" customFormat="1" x14ac:dyDescent="0.25">
      <c r="A14" s="40"/>
      <c r="B14" s="36" t="s">
        <v>19</v>
      </c>
      <c r="C14" s="23">
        <v>0.17</v>
      </c>
      <c r="D14" s="23">
        <v>0.11</v>
      </c>
      <c r="E14" s="23">
        <v>0.19</v>
      </c>
      <c r="F14" s="23">
        <v>0.12</v>
      </c>
      <c r="G14" s="23">
        <v>0.2</v>
      </c>
      <c r="H14" s="23">
        <v>7.0000000000000007E-2</v>
      </c>
      <c r="I14" s="23">
        <v>0.08</v>
      </c>
      <c r="J14" s="23"/>
      <c r="AF14" s="13" t="s">
        <v>0</v>
      </c>
    </row>
    <row r="15" spans="1:32" x14ac:dyDescent="0.25">
      <c r="A15" s="41"/>
      <c r="B15" s="36" t="s">
        <v>20</v>
      </c>
      <c r="C15" s="23">
        <v>0.18</v>
      </c>
      <c r="D15" s="25">
        <v>0.11</v>
      </c>
      <c r="E15" s="25">
        <v>0.16</v>
      </c>
      <c r="F15" s="25">
        <v>0.13</v>
      </c>
      <c r="G15" s="25"/>
      <c r="H15" s="25"/>
      <c r="I15" s="25"/>
      <c r="J15" s="25"/>
    </row>
    <row r="16" spans="1:32" x14ac:dyDescent="0.25">
      <c r="A16" s="39">
        <v>2021</v>
      </c>
      <c r="B16" s="36" t="s">
        <v>17</v>
      </c>
      <c r="C16" s="23">
        <v>0.14000000000000001</v>
      </c>
      <c r="D16" s="23">
        <v>0.13</v>
      </c>
      <c r="E16" s="23">
        <v>0.19</v>
      </c>
      <c r="F16" s="23">
        <v>0.12</v>
      </c>
      <c r="G16" s="23">
        <v>0.15</v>
      </c>
      <c r="H16" s="23">
        <v>0.12</v>
      </c>
      <c r="I16" s="23"/>
      <c r="J16" s="23"/>
    </row>
    <row r="17" spans="1:10" x14ac:dyDescent="0.25">
      <c r="A17" s="40"/>
      <c r="B17" s="36" t="s">
        <v>18</v>
      </c>
      <c r="C17" s="23">
        <v>0.25</v>
      </c>
      <c r="D17" s="23">
        <v>0.28999999999999998</v>
      </c>
      <c r="E17" s="23">
        <v>0.2</v>
      </c>
      <c r="F17" s="23">
        <v>0.16</v>
      </c>
      <c r="G17" s="23"/>
      <c r="H17" s="23"/>
      <c r="I17" s="23"/>
      <c r="J17" s="23"/>
    </row>
    <row r="18" spans="1:10" x14ac:dyDescent="0.25">
      <c r="A18" s="40"/>
      <c r="B18" s="36" t="s">
        <v>19</v>
      </c>
      <c r="C18" s="23">
        <v>0.16</v>
      </c>
      <c r="D18" s="23">
        <v>0.13</v>
      </c>
      <c r="E18" s="23">
        <v>0.23</v>
      </c>
      <c r="F18" s="23">
        <v>0.16</v>
      </c>
      <c r="G18" s="23">
        <v>0.14000000000000001</v>
      </c>
      <c r="H18" s="23"/>
      <c r="I18" s="23"/>
      <c r="J18" s="23"/>
    </row>
    <row r="19" spans="1:10" x14ac:dyDescent="0.25">
      <c r="A19" s="41"/>
      <c r="B19" s="36" t="s">
        <v>20</v>
      </c>
      <c r="C19" s="23">
        <v>0.14000000000000001</v>
      </c>
      <c r="D19" s="25">
        <v>0.12</v>
      </c>
      <c r="E19" s="25">
        <v>0.13</v>
      </c>
      <c r="F19" s="25">
        <v>0.26</v>
      </c>
      <c r="G19" s="25"/>
      <c r="H19" s="25"/>
      <c r="I19" s="25"/>
      <c r="J19" s="25"/>
    </row>
    <row r="20" spans="1:10" x14ac:dyDescent="0.25">
      <c r="A20" s="39">
        <v>2022</v>
      </c>
      <c r="B20" s="36" t="s">
        <v>17</v>
      </c>
      <c r="C20" s="23">
        <v>0.15</v>
      </c>
      <c r="D20" s="23">
        <v>0.09</v>
      </c>
      <c r="E20" s="23">
        <v>0.14000000000000001</v>
      </c>
      <c r="F20" s="23">
        <v>0.1</v>
      </c>
      <c r="G20" s="23">
        <v>0.08</v>
      </c>
      <c r="H20" s="23">
        <v>0.08</v>
      </c>
      <c r="I20" s="23"/>
      <c r="J20" s="23"/>
    </row>
    <row r="21" spans="1:10" x14ac:dyDescent="0.25">
      <c r="A21" s="40"/>
      <c r="B21" s="36" t="s">
        <v>18</v>
      </c>
      <c r="C21" s="23">
        <v>0.16</v>
      </c>
      <c r="D21" s="23">
        <v>0.12</v>
      </c>
      <c r="E21" s="23">
        <v>0.13</v>
      </c>
      <c r="F21" s="23">
        <v>0.12</v>
      </c>
      <c r="G21" s="23"/>
      <c r="H21" s="23"/>
      <c r="I21" s="23"/>
      <c r="J21" s="23">
        <v>0.11</v>
      </c>
    </row>
    <row r="22" spans="1:10" x14ac:dyDescent="0.25">
      <c r="A22" s="40"/>
      <c r="B22" s="36" t="s">
        <v>19</v>
      </c>
      <c r="C22" s="23">
        <v>0.18</v>
      </c>
      <c r="D22" s="23">
        <v>0.09</v>
      </c>
      <c r="E22" s="23">
        <v>0.14000000000000001</v>
      </c>
      <c r="F22" s="23">
        <v>0.12</v>
      </c>
      <c r="G22" s="23"/>
      <c r="H22" s="23"/>
      <c r="I22" s="23"/>
      <c r="J22" s="23"/>
    </row>
    <row r="23" spans="1:10" x14ac:dyDescent="0.25">
      <c r="A23" s="41"/>
      <c r="B23" s="36" t="s">
        <v>20</v>
      </c>
      <c r="C23" s="23">
        <v>0.17</v>
      </c>
      <c r="D23" s="23">
        <v>0.14000000000000001</v>
      </c>
      <c r="E23" s="23">
        <v>0.24</v>
      </c>
      <c r="F23" s="23">
        <v>0.12</v>
      </c>
      <c r="G23" s="23"/>
      <c r="H23" s="23"/>
      <c r="I23" s="23"/>
      <c r="J23" s="23">
        <v>0.08</v>
      </c>
    </row>
    <row r="24" spans="1:10" x14ac:dyDescent="0.25">
      <c r="A24" s="39">
        <v>2023</v>
      </c>
      <c r="B24" s="36" t="s">
        <v>17</v>
      </c>
      <c r="C24" s="23">
        <v>0.16</v>
      </c>
      <c r="D24" s="23">
        <v>0.12</v>
      </c>
      <c r="E24" s="23">
        <v>0.14000000000000001</v>
      </c>
      <c r="F24" s="23">
        <v>0.16</v>
      </c>
      <c r="G24" s="23"/>
      <c r="H24" s="23"/>
      <c r="I24" s="23"/>
      <c r="J24" s="23">
        <v>0.14000000000000001</v>
      </c>
    </row>
    <row r="25" spans="1:10" x14ac:dyDescent="0.25">
      <c r="A25" s="40"/>
      <c r="B25" s="36" t="s">
        <v>18</v>
      </c>
      <c r="C25" s="23">
        <v>0.16</v>
      </c>
      <c r="D25" s="23">
        <v>0.11</v>
      </c>
      <c r="E25" s="23">
        <v>0.22</v>
      </c>
      <c r="F25" s="23">
        <v>0.1</v>
      </c>
      <c r="G25" s="23">
        <v>7.0000000000000007E-2</v>
      </c>
      <c r="H25" s="23">
        <v>0.15</v>
      </c>
      <c r="I25" s="23"/>
      <c r="J25" s="23"/>
    </row>
    <row r="26" spans="1:10" x14ac:dyDescent="0.25">
      <c r="A26" s="40"/>
      <c r="B26" s="36" t="s">
        <v>19</v>
      </c>
      <c r="C26" s="23">
        <v>0.13</v>
      </c>
      <c r="D26" s="23">
        <v>0.08</v>
      </c>
      <c r="E26" s="23">
        <v>0.15</v>
      </c>
      <c r="F26" s="23">
        <v>0.12</v>
      </c>
      <c r="G26" s="23">
        <v>0.15</v>
      </c>
      <c r="H26" s="23">
        <v>0.05</v>
      </c>
      <c r="I26" s="23"/>
      <c r="J26" s="23"/>
    </row>
    <row r="27" spans="1:10" x14ac:dyDescent="0.25">
      <c r="A27" s="41"/>
      <c r="B27" s="36" t="s">
        <v>20</v>
      </c>
      <c r="C27" s="23">
        <v>0.11</v>
      </c>
      <c r="D27" s="23">
        <v>0.08</v>
      </c>
      <c r="E27" s="23">
        <v>0.35</v>
      </c>
      <c r="F27" s="23">
        <v>0.11</v>
      </c>
      <c r="G27" s="23">
        <v>0.1</v>
      </c>
      <c r="H27" s="23">
        <v>0.15</v>
      </c>
      <c r="I27" s="23"/>
      <c r="J27" s="23"/>
    </row>
    <row r="28" spans="1:10" x14ac:dyDescent="0.25">
      <c r="A28" s="39">
        <v>2024</v>
      </c>
      <c r="B28" s="36" t="s">
        <v>17</v>
      </c>
      <c r="C28" s="23">
        <v>7.0000000000000007E-2</v>
      </c>
      <c r="D28" s="23">
        <v>0.06</v>
      </c>
      <c r="E28" s="23">
        <v>0.09</v>
      </c>
      <c r="F28" s="23">
        <v>0.06</v>
      </c>
      <c r="G28" s="23">
        <v>0.05</v>
      </c>
      <c r="H28" s="23">
        <v>0.06</v>
      </c>
      <c r="I28" s="23">
        <v>0.15</v>
      </c>
      <c r="J28" s="23">
        <v>0.15</v>
      </c>
    </row>
    <row r="29" spans="1:10" x14ac:dyDescent="0.25">
      <c r="A29" s="40"/>
      <c r="B29" s="36" t="s">
        <v>18</v>
      </c>
      <c r="C29" s="23">
        <v>0.12</v>
      </c>
      <c r="D29" s="23">
        <v>0.11</v>
      </c>
      <c r="E29" s="23">
        <v>0.22</v>
      </c>
      <c r="F29" s="23">
        <v>0.15</v>
      </c>
      <c r="G29" s="23">
        <v>0.08</v>
      </c>
      <c r="H29" s="23">
        <v>7.0000000000000007E-2</v>
      </c>
      <c r="I29" s="23"/>
      <c r="J29" s="23">
        <v>0.02</v>
      </c>
    </row>
    <row r="30" spans="1:10" x14ac:dyDescent="0.25">
      <c r="A30" s="40"/>
      <c r="B30" s="36" t="s">
        <v>19</v>
      </c>
      <c r="C30" s="23">
        <v>0.11</v>
      </c>
      <c r="D30" s="23">
        <v>7.0000000000000007E-2</v>
      </c>
      <c r="E30" s="23">
        <v>0.25</v>
      </c>
      <c r="F30" s="23">
        <v>0.08</v>
      </c>
      <c r="G30" s="23">
        <v>0.08</v>
      </c>
      <c r="H30" s="23">
        <v>0.14000000000000001</v>
      </c>
      <c r="I30" s="23">
        <v>0.09</v>
      </c>
      <c r="J30" s="23"/>
    </row>
    <row r="31" spans="1:10" x14ac:dyDescent="0.25">
      <c r="A31" s="41"/>
      <c r="B31" s="36" t="s">
        <v>20</v>
      </c>
      <c r="C31" s="23">
        <v>0.09</v>
      </c>
      <c r="D31" s="23">
        <v>0.08</v>
      </c>
      <c r="E31" s="23">
        <v>0.12</v>
      </c>
      <c r="F31" s="23">
        <v>0.03</v>
      </c>
      <c r="G31" s="23">
        <v>7.0000000000000007E-2</v>
      </c>
      <c r="H31" s="23">
        <v>0.06</v>
      </c>
      <c r="I31" s="23">
        <v>0.03</v>
      </c>
      <c r="J31" s="23"/>
    </row>
    <row r="32" spans="1:10" x14ac:dyDescent="0.25">
      <c r="A32" s="39">
        <v>2025</v>
      </c>
      <c r="B32" s="36" t="s">
        <v>17</v>
      </c>
      <c r="C32" s="23">
        <v>0.06</v>
      </c>
      <c r="D32" s="23">
        <v>0.04</v>
      </c>
      <c r="E32" s="23">
        <v>0.08</v>
      </c>
      <c r="F32" s="23">
        <v>0.06</v>
      </c>
      <c r="G32" s="23">
        <v>7.0000000000000007E-2</v>
      </c>
      <c r="H32" s="23">
        <v>0.08</v>
      </c>
      <c r="I32" s="23">
        <v>0.04</v>
      </c>
      <c r="J32" s="23">
        <v>0.02</v>
      </c>
    </row>
    <row r="33" spans="1:10" x14ac:dyDescent="0.25">
      <c r="A33" s="40"/>
      <c r="B33" s="36" t="s">
        <v>18</v>
      </c>
      <c r="C33" s="23">
        <v>0.13</v>
      </c>
      <c r="D33" s="23">
        <v>0.1</v>
      </c>
      <c r="E33" s="23">
        <v>0.11</v>
      </c>
      <c r="F33" s="23">
        <v>0.11</v>
      </c>
      <c r="G33" s="23">
        <v>0.08</v>
      </c>
      <c r="H33" s="23">
        <v>0.11</v>
      </c>
      <c r="I33" s="23">
        <v>0.12</v>
      </c>
      <c r="J33" s="23">
        <v>0.11</v>
      </c>
    </row>
    <row r="34" spans="1:10" x14ac:dyDescent="0.25">
      <c r="A34" s="40"/>
      <c r="B34" s="36" t="s">
        <v>19</v>
      </c>
      <c r="C34" s="23">
        <v>0.1</v>
      </c>
      <c r="D34" s="23">
        <v>0.06</v>
      </c>
      <c r="E34" s="23">
        <v>0.06</v>
      </c>
      <c r="F34" s="23">
        <v>7.0000000000000007E-2</v>
      </c>
      <c r="G34" s="23">
        <v>0.05</v>
      </c>
      <c r="H34" s="23">
        <v>0.06</v>
      </c>
      <c r="I34" s="23">
        <v>0.18</v>
      </c>
      <c r="J34" s="23">
        <v>0.2</v>
      </c>
    </row>
    <row r="35" spans="1:10" x14ac:dyDescent="0.25">
      <c r="A35" s="41"/>
      <c r="B35" s="36" t="s">
        <v>20</v>
      </c>
      <c r="C35" s="23">
        <v>0.05</v>
      </c>
      <c r="D35" s="23">
        <v>0.03</v>
      </c>
      <c r="E35" s="23">
        <v>0.05</v>
      </c>
      <c r="F35" s="23">
        <v>0.01</v>
      </c>
      <c r="G35" s="23">
        <v>0.04</v>
      </c>
      <c r="H35" s="23">
        <v>0.01</v>
      </c>
      <c r="I35" s="23">
        <v>0.03</v>
      </c>
      <c r="J35" s="23">
        <v>0.09</v>
      </c>
    </row>
  </sheetData>
  <mergeCells count="9">
    <mergeCell ref="A3:J3"/>
    <mergeCell ref="A28:A31"/>
    <mergeCell ref="A32:A35"/>
    <mergeCell ref="A8:A11"/>
    <mergeCell ref="A12:A15"/>
    <mergeCell ref="A16:A19"/>
    <mergeCell ref="A20:A23"/>
    <mergeCell ref="A24:A27"/>
    <mergeCell ref="A6:J6"/>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C0D5-2AAF-4C2A-928D-FFE89B01E844}">
  <sheetPr>
    <pageSetUpPr autoPageBreaks="0"/>
  </sheetPr>
  <dimension ref="A1:AD34"/>
  <sheetViews>
    <sheetView showGridLines="0" zoomScaleNormal="100" workbookViewId="0"/>
  </sheetViews>
  <sheetFormatPr defaultColWidth="8.7109375" defaultRowHeight="15" x14ac:dyDescent="0.25"/>
  <cols>
    <col min="1" max="1" width="10.140625" bestFit="1" customWidth="1"/>
    <col min="2" max="2" width="13.7109375" customWidth="1"/>
    <col min="3" max="3" width="13.85546875" customWidth="1"/>
    <col min="4" max="4" width="12.28515625" customWidth="1"/>
    <col min="5" max="5" width="11" bestFit="1" customWidth="1"/>
    <col min="6" max="13" width="10.140625" bestFit="1" customWidth="1"/>
    <col min="14" max="37" width="11.140625" bestFit="1" customWidth="1"/>
    <col min="38" max="38" width="11.28515625" bestFit="1" customWidth="1"/>
  </cols>
  <sheetData>
    <row r="1" spans="1:30" s="3" customFormat="1" ht="18.75" x14ac:dyDescent="0.3">
      <c r="A1" s="17" t="s">
        <v>63</v>
      </c>
    </row>
    <row r="2" spans="1:30" s="3" customFormat="1" ht="15" customHeight="1" x14ac:dyDescent="0.3">
      <c r="A2" s="17"/>
    </row>
    <row r="3" spans="1:30" x14ac:dyDescent="0.25">
      <c r="A3" s="18" t="s">
        <v>68</v>
      </c>
      <c r="I3" s="24"/>
    </row>
    <row r="4" spans="1:30" x14ac:dyDescent="0.25">
      <c r="A4" s="18"/>
      <c r="I4" s="24"/>
    </row>
    <row r="5" spans="1:30" s="2" customFormat="1" x14ac:dyDescent="0.25">
      <c r="I5" s="24"/>
    </row>
    <row r="6" spans="1:30" s="14" customFormat="1" ht="15" customHeight="1" x14ac:dyDescent="0.25">
      <c r="A6" s="34" t="s">
        <v>40</v>
      </c>
      <c r="B6" s="34"/>
      <c r="C6" s="34"/>
      <c r="D6" s="34"/>
      <c r="E6" s="34"/>
      <c r="F6" s="34"/>
      <c r="G6" s="35"/>
    </row>
    <row r="7" spans="1:30" s="2" customFormat="1" ht="30" x14ac:dyDescent="0.25">
      <c r="A7" s="29" t="s">
        <v>65</v>
      </c>
      <c r="B7" s="30" t="s">
        <v>5</v>
      </c>
      <c r="C7" s="30" t="s">
        <v>6</v>
      </c>
      <c r="D7" s="30" t="s">
        <v>7</v>
      </c>
      <c r="E7" s="30" t="s">
        <v>8</v>
      </c>
      <c r="F7" s="30" t="s">
        <v>9</v>
      </c>
      <c r="G7" s="30" t="s">
        <v>10</v>
      </c>
      <c r="H7" s="24"/>
      <c r="AD7" s="13" t="s">
        <v>0</v>
      </c>
    </row>
    <row r="8" spans="1:30" s="2" customFormat="1" x14ac:dyDescent="0.25">
      <c r="A8" s="36">
        <v>2019</v>
      </c>
      <c r="B8" s="23">
        <v>1752.0641721177001</v>
      </c>
      <c r="C8" s="23">
        <v>6315.1122996460799</v>
      </c>
      <c r="D8" s="23">
        <v>842.92600053839897</v>
      </c>
      <c r="E8" s="23">
        <v>1321.0785014503699</v>
      </c>
      <c r="F8" s="23">
        <v>1929.8892915915101</v>
      </c>
      <c r="G8" s="23">
        <v>1893.4048205577301</v>
      </c>
    </row>
    <row r="9" spans="1:30" s="2" customFormat="1" x14ac:dyDescent="0.25">
      <c r="A9" s="36">
        <v>2020</v>
      </c>
      <c r="B9" s="23">
        <v>1318.65611200137</v>
      </c>
      <c r="C9" s="23">
        <v>3926.13688804503</v>
      </c>
      <c r="D9" s="23">
        <v>1327.46352795756</v>
      </c>
      <c r="E9" s="23">
        <v>1428.24914274095</v>
      </c>
      <c r="F9" s="23">
        <v>1822.0340293453301</v>
      </c>
      <c r="G9" s="23">
        <v>1543.47966765297</v>
      </c>
    </row>
    <row r="10" spans="1:30" s="2" customFormat="1" x14ac:dyDescent="0.25">
      <c r="A10" s="36">
        <v>2021</v>
      </c>
      <c r="B10" s="23">
        <v>1070.09479217488</v>
      </c>
      <c r="C10" s="23">
        <v>2778.8279773156901</v>
      </c>
      <c r="D10" s="23">
        <v>1689.6062967574801</v>
      </c>
      <c r="E10" s="23">
        <v>1456.4823576263</v>
      </c>
      <c r="F10" s="23">
        <v>1271.69955619456</v>
      </c>
      <c r="G10" s="23">
        <v>2107.9928238428201</v>
      </c>
    </row>
    <row r="11" spans="1:30" s="2" customFormat="1" x14ac:dyDescent="0.25">
      <c r="A11" s="36">
        <v>2022</v>
      </c>
      <c r="B11" s="23">
        <v>1086.9160176114699</v>
      </c>
      <c r="C11" s="23">
        <v>6618.4643535606601</v>
      </c>
      <c r="D11" s="23">
        <v>1201.0474791300801</v>
      </c>
      <c r="E11" s="23">
        <v>1040.2332398871799</v>
      </c>
      <c r="F11" s="23">
        <v>1122.74280249141</v>
      </c>
      <c r="G11" s="23">
        <v>1518.0118610229799</v>
      </c>
    </row>
    <row r="12" spans="1:30" s="2" customFormat="1" x14ac:dyDescent="0.25">
      <c r="A12" s="36">
        <v>2023</v>
      </c>
      <c r="B12" s="23">
        <v>1060.8497369644599</v>
      </c>
      <c r="C12" s="23">
        <v>1933.6608105759601</v>
      </c>
      <c r="D12" s="23">
        <v>637.041349690326</v>
      </c>
      <c r="E12" s="23">
        <v>1187.40261328976</v>
      </c>
      <c r="F12" s="23">
        <v>1668.1015434108599</v>
      </c>
      <c r="G12" s="23">
        <v>1939.7046530809</v>
      </c>
    </row>
    <row r="13" spans="1:30" s="2" customFormat="1" x14ac:dyDescent="0.25">
      <c r="A13" s="36">
        <v>2024</v>
      </c>
      <c r="B13" s="23">
        <v>1105.83356290663</v>
      </c>
      <c r="C13" s="23">
        <v>2341.0650601729299</v>
      </c>
      <c r="D13" s="23">
        <v>797.40835753497299</v>
      </c>
      <c r="E13" s="23">
        <v>1026.9381498477001</v>
      </c>
      <c r="F13" s="23">
        <v>1365.8289464079401</v>
      </c>
      <c r="G13" s="23">
        <v>1268.48866925685</v>
      </c>
    </row>
    <row r="14" spans="1:30" s="2" customFormat="1" x14ac:dyDescent="0.25">
      <c r="A14" s="36">
        <v>2025</v>
      </c>
      <c r="B14" s="23">
        <v>918.39706878879099</v>
      </c>
      <c r="C14" s="23">
        <v>3503.0197274447501</v>
      </c>
      <c r="D14" s="23">
        <v>1422.49677552872</v>
      </c>
      <c r="E14" s="23">
        <v>1173.4511302246101</v>
      </c>
      <c r="F14" s="23">
        <v>1429.9300318147</v>
      </c>
      <c r="G14" s="23">
        <v>1503.69715341611</v>
      </c>
    </row>
    <row r="15" spans="1:30" s="2" customFormat="1" x14ac:dyDescent="0.25">
      <c r="A15"/>
      <c r="B15"/>
      <c r="C15"/>
      <c r="D15"/>
      <c r="E15"/>
      <c r="F15"/>
      <c r="G15"/>
    </row>
    <row r="16" spans="1:30" s="2" customFormat="1" x14ac:dyDescent="0.25">
      <c r="A16"/>
      <c r="B16"/>
      <c r="C16"/>
      <c r="D16"/>
      <c r="E16"/>
      <c r="F16"/>
      <c r="G16"/>
    </row>
    <row r="34" spans="9:9" x14ac:dyDescent="0.25">
      <c r="I34" s="24"/>
    </row>
  </sheetData>
  <mergeCells count="1">
    <mergeCell ref="A6:G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Figure A.1</vt:lpstr>
      <vt:lpstr>Figure A.2</vt:lpstr>
      <vt:lpstr>Figure A.3</vt:lpstr>
      <vt:lpstr>Figure A.4</vt:lpstr>
      <vt:lpstr>Figure A.5</vt:lpstr>
      <vt:lpstr>Figure A.6</vt:lpstr>
      <vt:lpstr>Figure A.7</vt:lpstr>
      <vt:lpstr>Figure A.8</vt:lpstr>
      <vt:lpstr>Figure A.9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2026-05-07T06:07:10Z</dcterms:created>
  <dcterms:modified xsi:type="dcterms:W3CDTF">2026-05-07T06:07:20Z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2026-05-07T06:07:20Z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b2e4ee48-cf6e-4bc4-aee2-a125e5e1a3d6</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