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CCC7C3CE-7328-47F8-9977-F88CF5E62311}" xr6:coauthVersionLast="47" xr6:coauthVersionMax="47" xr10:uidLastSave="{00000000-0000-0000-0000-000000000000}"/>
  <bookViews>
    <workbookView xWindow="-120" yWindow="-120" windowWidth="29040" windowHeight="15720" tabRatio="828" xr2:uid="{00000000-000D-0000-FFFF-FFFF00000000}"/>
  </bookViews>
  <sheets>
    <sheet name="Contents" sheetId="188" r:id="rId1"/>
    <sheet name="Figure 6.1" sheetId="209" r:id="rId2"/>
    <sheet name="Figure 6.2" sheetId="227" r:id="rId3"/>
    <sheet name="Figure 6.3" sheetId="219" r:id="rId4"/>
    <sheet name="Figure 6.4" sheetId="220" r:id="rId5"/>
    <sheet name="Figure 6.5" sheetId="223" r:id="rId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abba" localSheetId="0" hidden="1">{"Ownership",#N/A,FALSE,"Ownership";"Contents",#N/A,FALSE,"Contents"}</definedName>
    <definedName name="abba" localSheetId="1" hidden="1">{"Ownership",#N/A,FALSE,"Ownership";"Contents",#N/A,FALSE,"Contents"}</definedName>
    <definedName name="abba" localSheetId="2"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hidden="1">{"Ownership",#N/A,FALSE,"Ownership";"Contents",#N/A,FALSE,"Contents"}</definedName>
    <definedName name="anscount" hidden="1">1</definedName>
    <definedName name="BNE_MESSAGES_HIDDEN" hidden="1">#REF!</definedName>
    <definedName name="CIQWBGuid" hidden="1">"32a91085-3057-4656-87d2-f3c7894ddc12"</definedName>
    <definedName name="EPMWorkbookOptions_2" hidden="1">"jqr64u7ezs3v39/7i|evpPF9k28WyabPlNP/IvjW7|a2PqNc0ffwqP6/zZv7l8stVvjw6z8omf3w3/JDbnZR5Vj/N2uzL5evsMjctux9zWzOWl3XV5tM2n5nW/S/C9lez9K58dNb8ZFYX2aTMv8jrCweh9zmRzoJV2h39PwEAAP//jmH/WXYBAAA="</definedName>
    <definedName name="EPMWorkbookOptions_3" hidden="1">"1nZZN///FdYObwPF6tymKaeTS9Nb4GRgjF|1jJcOTh0eleSNij6i2|oi|/yBeTvP5qWfyidc5Qv3fy1atXpy9Ofp/vj79H/zv|6ikNt9eqB|fbRV5n9XR|7RqlxFePlkX52UdtvSa2udt/62mxyJfg2tu/9fjuNzfU0y9ePv/y9zk9pXG|PKZBv/n2Lob8/Pnvb755/f/vwf/|rz9/9eVXL/vj18///zv4F2/O3vw|kXmXz/9/O|6Xx7/P708if"</definedName>
    <definedName name="EPMWorkbookOptions_4" hidden="1">"fbm7Gk4|NdffvXq5PT3f3r85vj/v6N/c/ZFR9Yf0jMmi/X/lTFv|Mb74tvFbJYvbcfNBrLZRj9ZNMWkKIv2|lZDODo5fnP6|Zevfp/Hd2PfRmgHlI4w3sd39Y8Ng74ZrW9mEF||fvP7n7x59f/tQajB/v/0IIzB/f/8INR0/n97HGwF/z89BDZ0JydffvXizf/3xyEG|//T44Dp/f/0AL44PX791avT1z83gwgabzTv/mBdsNlzAV7PK9fpSVVW"</definedName>
    <definedName name="EPMWorkbookOptions_5" hidden="1">"teIa|WLTqzz6yJsRqvCLFOq3|bv2WXZZ1UVLeHFELS/3vrvF|8|Kumk9BOLfdwBZLIcJdNtWA9zyft6RD0RIThmb|zu79w52PQCxyeB3v6xneX208/iu/BKF3qzK7PplXa3ymlhr/8HDe3vn|59uTx5Mdrf393YebE8|fXhve/bw/EG2e5BlWT5Dz|FbEcDPs6Z9nZeUvMln4kDHSBRyZbRBGk1FKBVDn/3J7dx1hfq1nHZ9NzJ3t3t3U9CiLb5"</definedName>
    <definedName name="EPMWorkbookOptions_6" hidden="1">"BgvzUjwgSEgSJsh9RJMhtnLz56vj5/9dp8vjubfSNpzJ/9vT7ewWOMf2|s7N/sLNze/W||/9D9a5EDFl1d2//wb3/r3PqN0sS/pTSk/9fp8r/i|T3vXImEfm9d|/|/f39/dvL7957yO/u/U/vn|eT8|37n872SX7PH24f3M/z7Z0s39ufTR7sP5jc|3|D/H6dlSKF9iP|7LfzqPZ|6bAIf376YHfn4ODB7fnz3v//|PMbWt5T|P/v5dgbSfjD4t"</definedName>
    <definedName name="EPMWorkbookOptions_7" hidden="1">"j3yn1GmJacok8/vXfvPbyi/f9/cu03sC6r8H/Etf12Pte|R6Y7xrDvnaW5//9Dhv3gtXQF/f9KXv0mqfLdz7/NfvyXJ/9fp8r/eyT4vRd6vhEx/vT/f2LsEVIc|vs7n97b2fkRp/rNbtVqE6e|z1LeN8KpD/5/yqlCyFC/vv7yq1cnp7//0|M3x/9fZ9tvnDZfnpx89fLnrTUeJAtZY8qNn3354kehYNDsVq0GFN3t1/q/EQ138P8/DQcKhnz6k"</definedName>
    <definedName name="EPMWorkbookOptions_8" hidden="1">"J7xzs/fhb4|RfZ2dj8dv/nyzf/3l7W|UZrcJy759EcUCSjyIy7p0mT3/x80|X|Pzfvi9Pj1V69OX/8Q7d7D///ZPUNFCUBfnr46|/Lp2Y|SJe/VKMAm3ujx3ePVqiymWUtw7OfBp6Y5QauWS0KcPnuatRl/7H/4puoO/vGr/LzOm/mXyy9X|fLoPCub/PHd8ENud1LmWQ2gXy5fZ5f5EWhMoDufctPvVvXbSVW9JdZsmYoGbP|LsP3VTCft8Vnz"</definedName>
    <definedName name="EPMWorkbookOptions_9" hidden="1">"k1ldZJMy/yKvLxyE3ue/ceLAfrkSYvw/AQAA//|Z4CITYzkAAA=="</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1" hidden="1">42419.6529050926</definedName>
    <definedName name="IQ_NAMES_REVISION_DATE_" localSheetId="2" hidden="1">42419.6529050926</definedName>
    <definedName name="IQ_NAMES_REVISION_DATE_" localSheetId="3" hidden="1">42419.6529050926</definedName>
    <definedName name="IQ_NAMES_REVISION_DATE_" localSheetId="4" hidden="1">42419.6529050926</definedName>
    <definedName name="IQ_NAMES_REVISION_DATE_" localSheetId="5" hidden="1">42419.6529050926</definedName>
    <definedName name="IQ_NAMES_REVISION_DATE_" hidden="1">40970.780625</definedName>
    <definedName name="IQ_NAMES_REVISION_DATE__1" hidden="1">42118.6535879629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0" hidden="1">{"Ownership",#N/A,FALSE,"Ownership";"Contents",#N/A,FALSE,"Contents"}</definedName>
    <definedName name="LAN" localSheetId="1" hidden="1">{"Ownership",#N/A,FALSE,"Ownership";"Contents",#N/A,FALSE,"Contents"}</definedName>
    <definedName name="LAN" localSheetId="2"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hidden="1">{"Ownership",#N/A,FALSE,"Ownership";"Contents",#N/A,FALSE,"Contents"}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teest" localSheetId="0" hidden="1">{"Ownership",#N/A,FALSE,"Ownership";"Contents",#N/A,FALSE,"Contents"}</definedName>
    <definedName name="teest" localSheetId="1" hidden="1">{"Ownership",#N/A,FALSE,"Ownership";"Contents",#N/A,FALSE,"Contents"}</definedName>
    <definedName name="teest" localSheetId="2"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localSheetId="1" hidden="1">{"Ownership",#N/A,FALSE,"Ownership";"Contents",#N/A,FALSE,"Contents"}</definedName>
    <definedName name="test" localSheetId="2"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hidden="1">{"Ownership",#N/A,FALSE,"Ownership";"Contents",#N/A,FALSE,"Contents"}</definedName>
    <definedName name="wrn.App._.Custodians." localSheetId="0" hidden="1">{"Ownership",#N/A,FALSE,"Ownership";"Contents",#N/A,FALSE,"Contents"}</definedName>
    <definedName name="wrn.App._.Custodians." localSheetId="1" hidden="1">{"Ownership",#N/A,FALSE,"Ownership";"Contents",#N/A,FALSE,"Contents"}</definedName>
    <definedName name="wrn.App._.Custodians." localSheetId="2"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hidden="1">{"Ownership",#N/A,FALSE,"Ownership";"Contents",#N/A,FALSE,"Contents"}</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88" l="1"/>
  <c r="A20" i="188"/>
  <c r="A19" i="188"/>
  <c r="A17" i="188"/>
</calcChain>
</file>

<file path=xl/sharedStrings.xml><?xml version="1.0" encoding="utf-8"?>
<sst xmlns="http://schemas.openxmlformats.org/spreadsheetml/2006/main" count="82" uniqueCount="50">
  <si>
    <t>Wholesale gas performance report 2026</t>
  </si>
  <si>
    <t>Chapter 6 Broader performance of the facilitated gas markets</t>
  </si>
  <si>
    <r>
      <t xml:space="preserve">This document contains the figures from </t>
    </r>
    <r>
      <rPr>
        <b/>
        <i/>
        <sz val="11"/>
        <color rgb="FF303F51"/>
        <rFont val="Calibri"/>
        <family val="2"/>
        <scheme val="minor"/>
      </rPr>
      <t>Wholesale gas performance report 2026,</t>
    </r>
    <r>
      <rPr>
        <b/>
        <sz val="11"/>
        <color rgb="FF303F51"/>
        <rFont val="Calibri"/>
        <family val="2"/>
        <scheme val="minor"/>
      </rPr>
      <t xml:space="preserve"> Chapter 6.</t>
    </r>
  </si>
  <si>
    <r>
      <rPr>
        <b/>
        <sz val="10"/>
        <color theme="1"/>
        <rFont val="Calibri"/>
        <family val="2"/>
        <scheme val="minor"/>
      </rPr>
      <t>Source:</t>
    </r>
    <r>
      <rPr>
        <sz val="10"/>
        <color theme="1"/>
        <rFont val="Calibri"/>
        <family val="2"/>
        <scheme val="minor"/>
      </rPr>
      <t xml:space="preserve"> AER analysis using GSH data.</t>
    </r>
  </si>
  <si>
    <t>Victoria DWGM</t>
  </si>
  <si>
    <t>Sydney STTM</t>
  </si>
  <si>
    <t>Adelaide STTM</t>
  </si>
  <si>
    <t>Brisbane STTM</t>
  </si>
  <si>
    <t>Unit: Petajoules (PJ)</t>
  </si>
  <si>
    <t>Unit: %</t>
  </si>
  <si>
    <t>Q1</t>
  </si>
  <si>
    <t>Q2</t>
  </si>
  <si>
    <t>Q3</t>
  </si>
  <si>
    <t>Q4</t>
  </si>
  <si>
    <t>Fixed</t>
  </si>
  <si>
    <t>Index linked</t>
  </si>
  <si>
    <t>Other price structure</t>
  </si>
  <si>
    <t>Spot market linked</t>
  </si>
  <si>
    <r>
      <t xml:space="preserve">Note: </t>
    </r>
    <r>
      <rPr>
        <sz val="10"/>
        <color theme="1"/>
        <rFont val="Calibri"/>
        <family val="2"/>
        <scheme val="minor"/>
      </rPr>
      <t>Net trade and total trade are shown as net buy and total scheduled demand. These will be equal to net sell and total scheduled supply.</t>
    </r>
  </si>
  <si>
    <t>2023
 (from 1 April)</t>
  </si>
  <si>
    <t>2025
(to 31 December)</t>
  </si>
  <si>
    <t>Downstream spot market markets</t>
  </si>
  <si>
    <t>STT - More than a week</t>
  </si>
  <si>
    <t>STT - Week or less</t>
  </si>
  <si>
    <t>GSH - More than a week</t>
  </si>
  <si>
    <t>GSH - Week or less</t>
  </si>
  <si>
    <t>Year</t>
  </si>
  <si>
    <t>Quarter</t>
  </si>
  <si>
    <t>Market</t>
  </si>
  <si>
    <t>Autumn</t>
  </si>
  <si>
    <t>Winter</t>
  </si>
  <si>
    <t>Spring</t>
  </si>
  <si>
    <t>Summer</t>
  </si>
  <si>
    <t>Wallumbilla GSH</t>
  </si>
  <si>
    <t>Victoria</t>
  </si>
  <si>
    <t>Sydney</t>
  </si>
  <si>
    <t>Brisbane</t>
  </si>
  <si>
    <t>Adelaide</t>
  </si>
  <si>
    <r>
      <t xml:space="preserve">Source: </t>
    </r>
    <r>
      <rPr>
        <sz val="10"/>
        <color theme="1"/>
        <rFont val="Calibri"/>
        <family val="2"/>
        <scheme val="minor"/>
      </rPr>
      <t>AER analysis using Gas Bulletin Board data.</t>
    </r>
  </si>
  <si>
    <r>
      <rPr>
        <b/>
        <sz val="10"/>
        <color theme="1"/>
        <rFont val="Calibri"/>
        <family val="2"/>
        <scheme val="minor"/>
      </rPr>
      <t xml:space="preserve">Note: </t>
    </r>
    <r>
      <rPr>
        <sz val="10"/>
        <color theme="1"/>
        <rFont val="Calibri"/>
        <family val="2"/>
        <scheme val="minor"/>
      </rPr>
      <t>GSH trade shows trades at the Wallumbilla hub by length of time between trade date and the first delivery day. STT trade shows trades at the Wallumbilla hub and RBP in-pipe trade locations by length of time between trade date and the first delivery day. Swap trades have been removed from GSH volumes reported. Swap trades include supply transactions identified as swaps by our analysis or use of the GSH swap product.</t>
    </r>
  </si>
  <si>
    <t>Figure 6.3 – Price structures reported in short-term contracts</t>
  </si>
  <si>
    <t>Figure 6.4 – Net trade as a proportion of total trade, by hub location</t>
  </si>
  <si>
    <t xml:space="preserve">Figure 6.5 – Gas Supply Hub and short-term contracts in Queensland, by forward trade length </t>
  </si>
  <si>
    <t>Figure 6.1 – Net trade in the downstream spot markets by season</t>
  </si>
  <si>
    <r>
      <rPr>
        <b/>
        <sz val="10"/>
        <color theme="1"/>
        <rFont val="Calibri"/>
        <family val="2"/>
        <scheme val="minor"/>
      </rPr>
      <t>Source:</t>
    </r>
    <r>
      <rPr>
        <sz val="10"/>
        <color theme="1"/>
        <rFont val="Calibri"/>
        <family val="2"/>
        <scheme val="minor"/>
      </rPr>
      <t xml:space="preserve"> AER analysis of DWGM and STTM data</t>
    </r>
  </si>
  <si>
    <t xml:space="preserve">Figure 6.2 – Total delivered GSH trade by season </t>
  </si>
  <si>
    <r>
      <rPr>
        <b/>
        <sz val="10"/>
        <color theme="1"/>
        <rFont val="Calibri"/>
        <family val="2"/>
        <scheme val="minor"/>
      </rPr>
      <t>Note:</t>
    </r>
    <r>
      <rPr>
        <sz val="10"/>
        <color theme="1"/>
        <rFont val="Calibri"/>
        <family val="2"/>
        <scheme val="minor"/>
      </rPr>
      <t xml:space="preserve"> Swap trades have been removed from GSH volumes reported. Swap trades include supply transactions identified as swaps by our analysis or use of the GSH swap product.</t>
    </r>
  </si>
  <si>
    <r>
      <rPr>
        <b/>
        <sz val="10"/>
        <color theme="1"/>
        <rFont val="Calibri"/>
        <family val="2"/>
        <scheme val="minor"/>
      </rPr>
      <t>Source:</t>
    </r>
    <r>
      <rPr>
        <sz val="10"/>
        <color theme="1"/>
        <rFont val="Calibri"/>
        <family val="2"/>
        <scheme val="minor"/>
      </rPr>
      <t xml:space="preserve"> AER analysis of DWGM and STTM data.</t>
    </r>
  </si>
  <si>
    <r>
      <t xml:space="preserve">Source: </t>
    </r>
    <r>
      <rPr>
        <sz val="10"/>
        <color theme="1"/>
        <rFont val="Calibri"/>
        <family val="2"/>
        <scheme val="minor"/>
      </rPr>
      <t>AER analysis of GSH and Gas Bulletin Board data.</t>
    </r>
  </si>
  <si>
    <r>
      <t xml:space="preserve">Note: </t>
    </r>
    <r>
      <rPr>
        <sz val="10"/>
        <color theme="1"/>
        <rFont val="Calibri"/>
        <family val="2"/>
        <scheme val="minor"/>
      </rPr>
      <t>Index linked contracts can be an oil index like Brent, or LNG index like JKM or another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</si>
</sst>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0.0000"/>
    <numFmt numFmtId="167" formatCode="_-* #,##0.0_-;\-* #,##0.0_-;_-* &quot;-&quot;??_-;_-@_-"/>
    <numFmt numFmtId="168" formatCode="0.0"/>
  </numFmts>
  <fonts count="22" x14ac:knownFonts="1">
    <font>
      <sz val="11"/>
      <color theme="1"/>
      <name val="Calibri"/>
      <family val="2"/>
      <scheme val="minor"/>
    </font>
    <font>
      <sz val="11"/>
      <color theme="1"/>
      <name val="Calibri"/>
      <family val="2"/>
      <scheme val="minor"/>
    </font>
    <font>
      <sz val="11"/>
      <name val="Calibri"/>
      <family val="2"/>
      <scheme val="minor"/>
    </font>
    <font>
      <sz val="14"/>
      <color theme="1"/>
      <name val="Calibri"/>
      <family val="2"/>
      <scheme val="minor"/>
    </font>
    <font>
      <u/>
      <sz val="11"/>
      <color theme="10"/>
      <name val="Calibri"/>
      <family val="2"/>
      <scheme val="minor"/>
    </font>
    <font>
      <sz val="11"/>
      <color theme="1"/>
      <name val="Arial"/>
      <family val="2"/>
    </font>
    <font>
      <sz val="11"/>
      <color rgb="FF000000"/>
      <name val="Calibri"/>
      <family val="2"/>
      <scheme val="minor"/>
    </font>
    <font>
      <sz val="11"/>
      <color rgb="FF002060"/>
      <name val="Calibri"/>
      <family val="2"/>
      <scheme val="minor"/>
    </font>
    <font>
      <sz val="10"/>
      <color theme="1"/>
      <name val="Arial"/>
      <family val="2"/>
    </font>
    <font>
      <sz val="10"/>
      <color theme="1"/>
      <name val="Calibri"/>
      <family val="2"/>
      <scheme val="minor"/>
    </font>
    <font>
      <sz val="11"/>
      <color theme="4"/>
      <name val="Calibri"/>
      <family val="2"/>
      <scheme val="minor"/>
    </font>
    <font>
      <sz val="10"/>
      <name val="Arial"/>
      <family val="2"/>
    </font>
    <font>
      <b/>
      <sz val="16"/>
      <color rgb="FF303F51"/>
      <name val="Calibri"/>
      <family val="2"/>
      <scheme val="minor"/>
    </font>
    <font>
      <b/>
      <sz val="14"/>
      <color rgb="FF303F51"/>
      <name val="Calibri"/>
      <family val="2"/>
      <scheme val="minor"/>
    </font>
    <font>
      <b/>
      <sz val="11"/>
      <color rgb="FF303F51"/>
      <name val="Calibri"/>
      <family val="2"/>
      <scheme val="minor"/>
    </font>
    <font>
      <b/>
      <i/>
      <sz val="11"/>
      <color rgb="FF303F51"/>
      <name val="Calibri"/>
      <family val="2"/>
      <scheme val="minor"/>
    </font>
    <font>
      <b/>
      <sz val="14"/>
      <color rgb="FF0C5B88"/>
      <name val="Calibri"/>
      <family val="2"/>
      <scheme val="minor"/>
    </font>
    <font>
      <b/>
      <sz val="10"/>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9E7E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0">
    <xf numFmtId="0" fontId="0" fillId="0" borderId="0"/>
    <xf numFmtId="0" fontId="1" fillId="0" borderId="0"/>
    <xf numFmtId="164" fontId="1"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9" fillId="0" borderId="0"/>
    <xf numFmtId="9" fontId="9" fillId="0" borderId="0" applyFont="0" applyFill="0" applyBorder="0" applyAlignment="0" applyProtection="0"/>
    <xf numFmtId="165" fontId="1" fillId="0" borderId="0" applyFont="0" applyFill="0" applyBorder="0" applyAlignment="0" applyProtection="0"/>
    <xf numFmtId="0" fontId="8" fillId="0" borderId="0"/>
    <xf numFmtId="165" fontId="1" fillId="0" borderId="0" applyFont="0" applyFill="0" applyBorder="0" applyAlignment="0" applyProtection="0"/>
    <xf numFmtId="167" fontId="11" fillId="3" borderId="5" applyNumberFormat="0" applyAlignment="0">
      <alignment horizontal="center"/>
    </xf>
    <xf numFmtId="0" fontId="1" fillId="0" borderId="0"/>
  </cellStyleXfs>
  <cellXfs count="55">
    <xf numFmtId="0" fontId="0" fillId="0" borderId="0" xfId="0"/>
    <xf numFmtId="0" fontId="0" fillId="2" borderId="0" xfId="0" applyFill="1"/>
    <xf numFmtId="0" fontId="2" fillId="0" borderId="0" xfId="0" applyFont="1"/>
    <xf numFmtId="0" fontId="3" fillId="0" borderId="0" xfId="0" applyFont="1"/>
    <xf numFmtId="0" fontId="0" fillId="0" borderId="0" xfId="0" applyAlignment="1">
      <alignment horizontal="center"/>
    </xf>
    <xf numFmtId="0" fontId="7" fillId="2" borderId="0" xfId="0" applyFont="1" applyFill="1"/>
    <xf numFmtId="0" fontId="4" fillId="0" borderId="0" xfId="3" applyFill="1" applyBorder="1"/>
    <xf numFmtId="0" fontId="0" fillId="2" borderId="0" xfId="0" applyFill="1" applyAlignment="1">
      <alignment horizontal="center"/>
    </xf>
    <xf numFmtId="0" fontId="7" fillId="2" borderId="0" xfId="0" applyFont="1" applyFill="1" applyAlignment="1">
      <alignment horizontal="center"/>
    </xf>
    <xf numFmtId="0" fontId="10" fillId="2" borderId="0" xfId="0" applyFont="1" applyFill="1"/>
    <xf numFmtId="166" fontId="10" fillId="2" borderId="0" xfId="0" applyNumberFormat="1" applyFont="1" applyFill="1"/>
    <xf numFmtId="0" fontId="7" fillId="2" borderId="0" xfId="0" applyFont="1" applyFill="1" applyAlignment="1">
      <alignment horizontal="center" vertical="center"/>
    </xf>
    <xf numFmtId="0" fontId="0" fillId="0" borderId="0" xfId="0" applyAlignment="1">
      <alignment horizontal="center" vertical="center"/>
    </xf>
    <xf numFmtId="0" fontId="12" fillId="2" borderId="0" xfId="0" applyFont="1" applyFill="1"/>
    <xf numFmtId="0" fontId="13" fillId="2" borderId="0" xfId="0" applyFont="1" applyFill="1"/>
    <xf numFmtId="0" fontId="16" fillId="0" borderId="0" xfId="0" applyFont="1"/>
    <xf numFmtId="0" fontId="9" fillId="0" borderId="0" xfId="0" applyFont="1"/>
    <xf numFmtId="0" fontId="4" fillId="0" borderId="0" xfId="3" quotePrefix="1" applyAlignment="1">
      <alignment horizontal="center" vertical="center"/>
    </xf>
    <xf numFmtId="0" fontId="17" fillId="0" borderId="0" xfId="0" applyFont="1"/>
    <xf numFmtId="49" fontId="18" fillId="4" borderId="2" xfId="0" applyNumberFormat="1" applyFont="1" applyFill="1" applyBorder="1" applyAlignment="1" applyProtection="1">
      <alignment vertical="center"/>
      <protection locked="0"/>
    </xf>
    <xf numFmtId="2" fontId="2" fillId="0" borderId="1" xfId="0" applyNumberFormat="1" applyFont="1" applyBorder="1"/>
    <xf numFmtId="49" fontId="18" fillId="4" borderId="1" xfId="0" applyNumberFormat="1" applyFont="1" applyFill="1" applyBorder="1" applyAlignment="1" applyProtection="1">
      <alignment vertical="center"/>
      <protection locked="0"/>
    </xf>
    <xf numFmtId="49" fontId="18" fillId="4" borderId="1" xfId="0" applyNumberFormat="1" applyFont="1" applyFill="1" applyBorder="1" applyAlignment="1" applyProtection="1">
      <alignment horizontal="left"/>
      <protection locked="0"/>
    </xf>
    <xf numFmtId="49" fontId="18" fillId="4" borderId="1" xfId="0" applyNumberFormat="1" applyFont="1" applyFill="1" applyBorder="1" applyAlignment="1" applyProtection="1">
      <alignment horizontal="left" wrapText="1"/>
      <protection locked="0"/>
    </xf>
    <xf numFmtId="49" fontId="18" fillId="4" borderId="1" xfId="0" applyNumberFormat="1" applyFont="1" applyFill="1" applyBorder="1" applyAlignment="1" applyProtection="1">
      <alignment vertical="center" wrapText="1"/>
      <protection locked="0"/>
    </xf>
    <xf numFmtId="0" fontId="18" fillId="4" borderId="1" xfId="0" applyFont="1" applyFill="1" applyBorder="1" applyAlignment="1" applyProtection="1">
      <alignment horizontal="center" vertical="center" wrapText="1"/>
      <protection locked="0"/>
    </xf>
    <xf numFmtId="0" fontId="19" fillId="0" borderId="0" xfId="0" applyFont="1"/>
    <xf numFmtId="0" fontId="20" fillId="0" borderId="0" xfId="0" applyFont="1"/>
    <xf numFmtId="2" fontId="0" fillId="0" borderId="1" xfId="0" applyNumberFormat="1" applyBorder="1"/>
    <xf numFmtId="2" fontId="2" fillId="0" borderId="0" xfId="0" applyNumberFormat="1" applyFont="1"/>
    <xf numFmtId="49" fontId="18" fillId="0" borderId="0" xfId="0" applyNumberFormat="1" applyFont="1" applyAlignment="1" applyProtection="1">
      <alignment horizontal="center" vertical="center"/>
      <protection locked="0"/>
    </xf>
    <xf numFmtId="49" fontId="18" fillId="0" borderId="0" xfId="0" applyNumberFormat="1" applyFont="1" applyAlignment="1" applyProtection="1">
      <alignment vertical="center"/>
      <protection locked="0"/>
    </xf>
    <xf numFmtId="2" fontId="0" fillId="0" borderId="0" xfId="0" applyNumberFormat="1"/>
    <xf numFmtId="1" fontId="18" fillId="4" borderId="1" xfId="0" applyNumberFormat="1" applyFont="1" applyFill="1" applyBorder="1" applyAlignment="1" applyProtection="1">
      <alignment wrapText="1"/>
      <protection locked="0"/>
    </xf>
    <xf numFmtId="0" fontId="21" fillId="0" borderId="0" xfId="0" applyFont="1"/>
    <xf numFmtId="168" fontId="2" fillId="0" borderId="1" xfId="0" applyNumberFormat="1" applyFont="1" applyBorder="1"/>
    <xf numFmtId="0" fontId="4" fillId="0" borderId="0" xfId="3" applyFill="1"/>
    <xf numFmtId="0" fontId="14" fillId="2" borderId="0" xfId="0" applyFont="1" applyFill="1" applyAlignment="1">
      <alignment horizontal="left"/>
    </xf>
    <xf numFmtId="0" fontId="18" fillId="4" borderId="2" xfId="0"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0" fontId="18" fillId="4" borderId="3" xfId="0" applyFont="1" applyFill="1" applyBorder="1" applyAlignment="1" applyProtection="1">
      <alignment horizontal="center" vertical="center" wrapText="1"/>
      <protection locked="0"/>
    </xf>
    <xf numFmtId="49" fontId="18" fillId="4" borderId="2" xfId="0" applyNumberFormat="1" applyFont="1" applyFill="1" applyBorder="1" applyAlignment="1" applyProtection="1">
      <alignment horizontal="center" vertical="center" wrapText="1"/>
      <protection locked="0"/>
    </xf>
    <xf numFmtId="49" fontId="18" fillId="4" borderId="4" xfId="0" applyNumberFormat="1" applyFont="1" applyFill="1" applyBorder="1" applyAlignment="1" applyProtection="1">
      <alignment horizontal="center" vertical="center" wrapText="1"/>
      <protection locked="0"/>
    </xf>
    <xf numFmtId="49" fontId="18" fillId="4" borderId="3" xfId="0" applyNumberFormat="1" applyFont="1" applyFill="1" applyBorder="1" applyAlignment="1" applyProtection="1">
      <alignment horizontal="center" vertical="center" wrapText="1"/>
      <protection locked="0"/>
    </xf>
    <xf numFmtId="0" fontId="18" fillId="4" borderId="2" xfId="0" applyFont="1" applyFill="1" applyBorder="1" applyAlignment="1" applyProtection="1">
      <alignment horizontal="center" vertical="center"/>
      <protection locked="0"/>
    </xf>
    <xf numFmtId="49" fontId="18" fillId="4" borderId="4" xfId="0" applyNumberFormat="1" applyFont="1" applyFill="1" applyBorder="1" applyAlignment="1" applyProtection="1">
      <alignment horizontal="center" vertical="center"/>
      <protection locked="0"/>
    </xf>
    <xf numFmtId="49" fontId="18" fillId="4" borderId="3" xfId="0" applyNumberFormat="1"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locked="0"/>
    </xf>
    <xf numFmtId="0" fontId="18" fillId="4" borderId="8" xfId="0" applyFont="1" applyFill="1" applyBorder="1" applyAlignment="1" applyProtection="1">
      <alignment horizontal="center" vertical="center" wrapText="1"/>
      <protection locked="0"/>
    </xf>
    <xf numFmtId="1" fontId="18" fillId="4" borderId="2" xfId="0" applyNumberFormat="1" applyFont="1" applyFill="1" applyBorder="1" applyAlignment="1" applyProtection="1">
      <alignment horizontal="center" vertical="center"/>
      <protection locked="0"/>
    </xf>
    <xf numFmtId="1" fontId="18" fillId="4" borderId="4" xfId="0" applyNumberFormat="1" applyFont="1" applyFill="1" applyBorder="1" applyAlignment="1" applyProtection="1">
      <alignment horizontal="center" vertical="center"/>
      <protection locked="0"/>
    </xf>
    <xf numFmtId="1" fontId="18" fillId="4" borderId="3" xfId="0" applyNumberFormat="1" applyFont="1" applyFill="1" applyBorder="1" applyAlignment="1" applyProtection="1">
      <alignment horizontal="center" vertical="center"/>
      <protection locked="0"/>
    </xf>
    <xf numFmtId="1" fontId="18" fillId="4" borderId="2" xfId="0" applyNumberFormat="1" applyFont="1" applyFill="1" applyBorder="1" applyAlignment="1" applyProtection="1">
      <alignment horizontal="center" vertical="center" wrapText="1"/>
      <protection locked="0"/>
    </xf>
    <xf numFmtId="0" fontId="9" fillId="0" borderId="0" xfId="0" applyFont="1" applyAlignment="1">
      <alignment horizontal="left" vertical="top" wrapText="1"/>
    </xf>
  </cellXfs>
  <cellStyles count="30">
    <cellStyle name="CellNumalt" xfId="28" xr:uid="{AA9C646B-B9DB-44AA-9C69-6AA0DC1F3B8C}"/>
    <cellStyle name="Comma 2" xfId="4" xr:uid="{00000000-0005-0000-0000-000001000000}"/>
    <cellStyle name="Comma 2 2" xfId="13" xr:uid="{12B23EA1-3E77-47F3-84EC-46C7ADD931B7}"/>
    <cellStyle name="Comma 3" xfId="5" xr:uid="{00000000-0005-0000-0000-000002000000}"/>
    <cellStyle name="Comma 3 2" xfId="14" xr:uid="{9A9C640D-5667-4C77-AD94-F4807C1AB60E}"/>
    <cellStyle name="Comma 4" xfId="9" xr:uid="{5C792D46-18F9-439A-93BB-B871FE3996F9}"/>
    <cellStyle name="Comma 4 2" xfId="16" xr:uid="{A43D2236-0481-446E-B9EC-3752842B2950}"/>
    <cellStyle name="Comma 4 3" xfId="25" xr:uid="{E4E6F0C1-250E-46B5-B320-A4210B1F6217}"/>
    <cellStyle name="Comma 5" xfId="10" xr:uid="{A0F4029F-B9D7-4F4E-A76C-B7865DE0BFBA}"/>
    <cellStyle name="Comma 5 2" xfId="17" xr:uid="{A6F94182-81E6-4ADF-8D10-1C77F99D4C06}"/>
    <cellStyle name="Comma 6" xfId="11" xr:uid="{04842342-9F58-4B52-B05D-06271F8C13B5}"/>
    <cellStyle name="Comma 6 2" xfId="18" xr:uid="{3A4399C9-6810-493E-B595-DE287931C903}"/>
    <cellStyle name="Comma 7" xfId="20" xr:uid="{9006C23D-CB03-46C2-9716-CA37266DBF8F}"/>
    <cellStyle name="Comma 8" xfId="27" xr:uid="{C9BE080B-5920-4053-8216-14D0D24C6BF8}"/>
    <cellStyle name="Currency 2" xfId="2" xr:uid="{00000000-0005-0000-0000-000004000000}"/>
    <cellStyle name="Currency 2 2" xfId="6" xr:uid="{00000000-0005-0000-0000-000005000000}"/>
    <cellStyle name="Currency 2 2 2" xfId="15" xr:uid="{BCE97965-16AE-47F7-96B9-4B8EC8CB7661}"/>
    <cellStyle name="Currency 2 3" xfId="12" xr:uid="{767C1970-ADF6-4EDE-8643-369B1BC27811}"/>
    <cellStyle name="Currency 3" xfId="19" xr:uid="{2BB585D9-3D35-477C-9BA9-CF9A619175F1}"/>
    <cellStyle name="Currency 4" xfId="21" xr:uid="{06ADFA4E-14BC-4AF3-BF54-1ABD57AF2874}"/>
    <cellStyle name="Hyperlink" xfId="3" builtinId="8"/>
    <cellStyle name="Hyperlink 4" xfId="22" xr:uid="{04FC7359-97D4-4DAD-9E30-884D26609003}"/>
    <cellStyle name="Normal" xfId="0" builtinId="0"/>
    <cellStyle name="Normal 12 2" xfId="1" xr:uid="{00000000-0005-0000-0000-000008000000}"/>
    <cellStyle name="Normal 2" xfId="8" xr:uid="{89438F49-6D81-4B68-B306-6A25ABA1A206}"/>
    <cellStyle name="Normal 25" xfId="29" xr:uid="{CC8AEB32-4876-4035-8AD9-C3FD2F54E0B2}"/>
    <cellStyle name="Normal 3" xfId="7" xr:uid="{D2C0061A-C2BC-45C7-94AE-0FFE2EE9BA3F}"/>
    <cellStyle name="Normal 4" xfId="23" xr:uid="{3DBA7951-C34E-4968-979E-24491514BBC6}"/>
    <cellStyle name="Normal 5" xfId="26" xr:uid="{86E03EF1-7460-4D6F-8DE9-D75724564F47}"/>
    <cellStyle name="Percent 2" xfId="24" xr:uid="{8C9BF3E5-800D-4CBF-8F81-7ADFB5C4B7F7}"/>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65050"/>
      <color rgb="FFC54F4F"/>
      <color rgb="FFFDD26E"/>
      <color rgb="FFCCFFCC"/>
      <color rgb="FFFBAA26"/>
      <color rgb="FF3886AB"/>
      <color rgb="FF0C5B88"/>
      <color rgb="FF318468"/>
      <color rgb="FF303F51"/>
      <color rgb="FFF695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9</xdr:row>
      <xdr:rowOff>178589</xdr:rowOff>
    </xdr:to>
    <xdr:pic>
      <xdr:nvPicPr>
        <xdr:cNvPr id="2" name="Picture 1">
          <a:extLst>
            <a:ext uri="{FF2B5EF4-FFF2-40B4-BE49-F238E27FC236}">
              <a16:creationId xmlns:a16="http://schemas.microsoft.com/office/drawing/2014/main" id="{E1C14295-6B42-466B-98A1-A456F392C413}"/>
            </a:ext>
          </a:extLst>
        </xdr:cNvPr>
        <xdr:cNvPicPr>
          <a:picLocks noChangeAspect="1"/>
        </xdr:cNvPicPr>
      </xdr:nvPicPr>
      <xdr:blipFill>
        <a:blip xmlns:r="http://schemas.openxmlformats.org/officeDocument/2006/relationships" r:embed="rId1"/>
        <a:stretch>
          <a:fillRect/>
        </a:stretch>
      </xdr:blipFill>
      <xdr:spPr>
        <a:xfrm>
          <a:off x="0" y="0"/>
          <a:ext cx="6038850" cy="1940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xdr:colOff>
      <xdr:row>0</xdr:row>
      <xdr:rowOff>0</xdr:rowOff>
    </xdr:from>
    <xdr:to>
      <xdr:col>9</xdr:col>
      <xdr:colOff>661147</xdr:colOff>
      <xdr:row>1</xdr:row>
      <xdr:rowOff>58271</xdr:rowOff>
    </xdr:to>
    <xdr:sp macro="" textlink="">
      <xdr:nvSpPr>
        <xdr:cNvPr id="11" name="Rectangle: Rounded Corners 10">
          <a:hlinkClick xmlns:r="http://schemas.openxmlformats.org/officeDocument/2006/relationships" r:id="rId1"/>
          <a:extLst>
            <a:ext uri="{FF2B5EF4-FFF2-40B4-BE49-F238E27FC236}">
              <a16:creationId xmlns:a16="http://schemas.microsoft.com/office/drawing/2014/main" id="{4EAD1BAA-7770-4168-8948-DF6546976D89}"/>
            </a:ext>
          </a:extLst>
        </xdr:cNvPr>
        <xdr:cNvSpPr/>
      </xdr:nvSpPr>
      <xdr:spPr>
        <a:xfrm>
          <a:off x="8162925" y="0"/>
          <a:ext cx="1327897"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twoCellAnchor editAs="oneCell">
    <xdr:from>
      <xdr:col>7</xdr:col>
      <xdr:colOff>0</xdr:colOff>
      <xdr:row>6</xdr:row>
      <xdr:rowOff>0</xdr:rowOff>
    </xdr:from>
    <xdr:to>
      <xdr:col>20</xdr:col>
      <xdr:colOff>217170</xdr:colOff>
      <xdr:row>30</xdr:row>
      <xdr:rowOff>66675</xdr:rowOff>
    </xdr:to>
    <xdr:pic>
      <xdr:nvPicPr>
        <xdr:cNvPr id="3" name="Picture 2">
          <a:extLst>
            <a:ext uri="{FF2B5EF4-FFF2-40B4-BE49-F238E27FC236}">
              <a16:creationId xmlns:a16="http://schemas.microsoft.com/office/drawing/2014/main" id="{26E44081-6CE0-6ED1-582A-C05F2606706A}"/>
            </a:ext>
          </a:extLst>
        </xdr:cNvPr>
        <xdr:cNvPicPr>
          <a:picLocks noChangeAspect="1"/>
        </xdr:cNvPicPr>
      </xdr:nvPicPr>
      <xdr:blipFill>
        <a:blip xmlns:r="http://schemas.openxmlformats.org/officeDocument/2006/relationships" r:embed="rId2"/>
        <a:stretch>
          <a:fillRect/>
        </a:stretch>
      </xdr:blipFill>
      <xdr:spPr>
        <a:xfrm>
          <a:off x="7477125" y="1190625"/>
          <a:ext cx="9342120" cy="468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1714500</xdr:colOff>
      <xdr:row>43</xdr:row>
      <xdr:rowOff>180975</xdr:rowOff>
    </xdr:from>
    <xdr:to>
      <xdr:col>11</xdr:col>
      <xdr:colOff>160730</xdr:colOff>
      <xdr:row>45</xdr:row>
      <xdr:rowOff>102235</xdr:rowOff>
    </xdr:to>
    <xdr:pic>
      <xdr:nvPicPr>
        <xdr:cNvPr id="3" name="Picture 2">
          <a:extLst>
            <a:ext uri="{FF2B5EF4-FFF2-40B4-BE49-F238E27FC236}">
              <a16:creationId xmlns:a16="http://schemas.microsoft.com/office/drawing/2014/main" id="{77225DCE-1393-4DF9-8331-75F08ECDF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7575" y="8534400"/>
          <a:ext cx="3599815" cy="302260"/>
        </a:xfrm>
        <a:prstGeom prst="rect">
          <a:avLst/>
        </a:prstGeom>
      </xdr:spPr>
    </xdr:pic>
    <xdr:clientData/>
  </xdr:twoCellAnchor>
  <xdr:twoCellAnchor editAs="oneCell">
    <xdr:from>
      <xdr:col>7</xdr:col>
      <xdr:colOff>0</xdr:colOff>
      <xdr:row>6</xdr:row>
      <xdr:rowOff>0</xdr:rowOff>
    </xdr:from>
    <xdr:to>
      <xdr:col>20</xdr:col>
      <xdr:colOff>306705</xdr:colOff>
      <xdr:row>29</xdr:row>
      <xdr:rowOff>240030</xdr:rowOff>
    </xdr:to>
    <xdr:pic>
      <xdr:nvPicPr>
        <xdr:cNvPr id="5" name="Picture 4">
          <a:extLst>
            <a:ext uri="{FF2B5EF4-FFF2-40B4-BE49-F238E27FC236}">
              <a16:creationId xmlns:a16="http://schemas.microsoft.com/office/drawing/2014/main" id="{CCA0874B-EE39-381F-9167-D339B05A6EE4}"/>
            </a:ext>
          </a:extLst>
        </xdr:cNvPr>
        <xdr:cNvPicPr>
          <a:picLocks noChangeAspect="1"/>
        </xdr:cNvPicPr>
      </xdr:nvPicPr>
      <xdr:blipFill>
        <a:blip xmlns:r="http://schemas.openxmlformats.org/officeDocument/2006/relationships" r:embed="rId2"/>
        <a:stretch>
          <a:fillRect/>
        </a:stretch>
      </xdr:blipFill>
      <xdr:spPr>
        <a:xfrm>
          <a:off x="6962775" y="1190625"/>
          <a:ext cx="9364980" cy="4678680"/>
        </a:xfrm>
        <a:prstGeom prst="rect">
          <a:avLst/>
        </a:prstGeom>
      </xdr:spPr>
    </xdr:pic>
    <xdr:clientData/>
  </xdr:twoCellAnchor>
  <xdr:twoCellAnchor>
    <xdr:from>
      <xdr:col>8</xdr:col>
      <xdr:colOff>523875</xdr:colOff>
      <xdr:row>0</xdr:row>
      <xdr:rowOff>0</xdr:rowOff>
    </xdr:from>
    <xdr:to>
      <xdr:col>10</xdr:col>
      <xdr:colOff>499222</xdr:colOff>
      <xdr:row>1</xdr:row>
      <xdr:rowOff>58271</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21940B0E-BFB8-4E4E-B26D-BC990544F988}"/>
            </a:ext>
          </a:extLst>
        </xdr:cNvPr>
        <xdr:cNvSpPr/>
      </xdr:nvSpPr>
      <xdr:spPr>
        <a:xfrm>
          <a:off x="8162925" y="0"/>
          <a:ext cx="1327897"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371475</xdr:colOff>
      <xdr:row>0</xdr:row>
      <xdr:rowOff>0</xdr:rowOff>
    </xdr:from>
    <xdr:to>
      <xdr:col>11</xdr:col>
      <xdr:colOff>346822</xdr:colOff>
      <xdr:row>1</xdr:row>
      <xdr:rowOff>58271</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B9BF4CD-ADE3-4624-8534-B23277464344}"/>
            </a:ext>
          </a:extLst>
        </xdr:cNvPr>
        <xdr:cNvSpPr/>
      </xdr:nvSpPr>
      <xdr:spPr>
        <a:xfrm>
          <a:off x="8162925" y="0"/>
          <a:ext cx="1327897"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twoCellAnchor editAs="oneCell">
    <xdr:from>
      <xdr:col>7</xdr:col>
      <xdr:colOff>0</xdr:colOff>
      <xdr:row>6</xdr:row>
      <xdr:rowOff>0</xdr:rowOff>
    </xdr:from>
    <xdr:to>
      <xdr:col>20</xdr:col>
      <xdr:colOff>304800</xdr:colOff>
      <xdr:row>29</xdr:row>
      <xdr:rowOff>104775</xdr:rowOff>
    </xdr:to>
    <xdr:pic>
      <xdr:nvPicPr>
        <xdr:cNvPr id="4" name="Picture 3">
          <a:extLst>
            <a:ext uri="{FF2B5EF4-FFF2-40B4-BE49-F238E27FC236}">
              <a16:creationId xmlns:a16="http://schemas.microsoft.com/office/drawing/2014/main" id="{D4D43024-D2DF-EEAD-18B8-3548F86C35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 y="1190625"/>
          <a:ext cx="9363075" cy="467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19</xdr:col>
      <xdr:colOff>240030</xdr:colOff>
      <xdr:row>29</xdr:row>
      <xdr:rowOff>68580</xdr:rowOff>
    </xdr:to>
    <xdr:pic>
      <xdr:nvPicPr>
        <xdr:cNvPr id="4" name="Picture 3">
          <a:extLst>
            <a:ext uri="{FF2B5EF4-FFF2-40B4-BE49-F238E27FC236}">
              <a16:creationId xmlns:a16="http://schemas.microsoft.com/office/drawing/2014/main" id="{1ED306F4-C9DE-4696-B67B-B9532BA75A71}"/>
            </a:ext>
          </a:extLst>
        </xdr:cNvPr>
        <xdr:cNvPicPr>
          <a:picLocks noChangeAspect="1"/>
        </xdr:cNvPicPr>
      </xdr:nvPicPr>
      <xdr:blipFill>
        <a:blip xmlns:r="http://schemas.openxmlformats.org/officeDocument/2006/relationships" r:embed="rId1"/>
        <a:stretch>
          <a:fillRect/>
        </a:stretch>
      </xdr:blipFill>
      <xdr:spPr>
        <a:xfrm>
          <a:off x="5629275" y="1190625"/>
          <a:ext cx="9364980" cy="4678680"/>
        </a:xfrm>
        <a:prstGeom prst="rect">
          <a:avLst/>
        </a:prstGeom>
      </xdr:spPr>
    </xdr:pic>
    <xdr:clientData/>
  </xdr:twoCellAnchor>
  <xdr:twoCellAnchor>
    <xdr:from>
      <xdr:col>9</xdr:col>
      <xdr:colOff>504825</xdr:colOff>
      <xdr:row>0</xdr:row>
      <xdr:rowOff>0</xdr:rowOff>
    </xdr:from>
    <xdr:to>
      <xdr:col>11</xdr:col>
      <xdr:colOff>480172</xdr:colOff>
      <xdr:row>1</xdr:row>
      <xdr:rowOff>58271</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9B35A46C-A595-4007-BBBF-C1692FDF5636}"/>
            </a:ext>
          </a:extLst>
        </xdr:cNvPr>
        <xdr:cNvSpPr/>
      </xdr:nvSpPr>
      <xdr:spPr>
        <a:xfrm>
          <a:off x="8162925" y="0"/>
          <a:ext cx="1327897"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581025</xdr:colOff>
      <xdr:row>0</xdr:row>
      <xdr:rowOff>0</xdr:rowOff>
    </xdr:from>
    <xdr:to>
      <xdr:col>11</xdr:col>
      <xdr:colOff>556372</xdr:colOff>
      <xdr:row>1</xdr:row>
      <xdr:rowOff>58271</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D98782B0-9B7B-4A7A-A92B-9D279B31C6BA}"/>
            </a:ext>
          </a:extLst>
        </xdr:cNvPr>
        <xdr:cNvSpPr/>
      </xdr:nvSpPr>
      <xdr:spPr>
        <a:xfrm>
          <a:off x="8162925" y="0"/>
          <a:ext cx="1327897"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twoCellAnchor editAs="oneCell">
    <xdr:from>
      <xdr:col>7</xdr:col>
      <xdr:colOff>0</xdr:colOff>
      <xdr:row>6</xdr:row>
      <xdr:rowOff>0</xdr:rowOff>
    </xdr:from>
    <xdr:to>
      <xdr:col>20</xdr:col>
      <xdr:colOff>262521</xdr:colOff>
      <xdr:row>30</xdr:row>
      <xdr:rowOff>54446</xdr:rowOff>
    </xdr:to>
    <xdr:pic>
      <xdr:nvPicPr>
        <xdr:cNvPr id="2" name="Picture 1">
          <a:extLst>
            <a:ext uri="{FF2B5EF4-FFF2-40B4-BE49-F238E27FC236}">
              <a16:creationId xmlns:a16="http://schemas.microsoft.com/office/drawing/2014/main" id="{B575F2B8-7172-2811-13A4-BB8D318B6B14}"/>
            </a:ext>
          </a:extLst>
        </xdr:cNvPr>
        <xdr:cNvPicPr>
          <a:picLocks noChangeAspect="1"/>
        </xdr:cNvPicPr>
      </xdr:nvPicPr>
      <xdr:blipFill>
        <a:blip xmlns:r="http://schemas.openxmlformats.org/officeDocument/2006/relationships" r:embed="rId2"/>
        <a:stretch>
          <a:fillRect/>
        </a:stretch>
      </xdr:blipFill>
      <xdr:spPr>
        <a:xfrm>
          <a:off x="6221976" y="1167581"/>
          <a:ext cx="9357360" cy="4678680"/>
        </a:xfrm>
        <a:prstGeom prst="rect">
          <a:avLst/>
        </a:prstGeom>
      </xdr:spPr>
    </xdr:pic>
    <xdr:clientData/>
  </xdr:twoCellAnchor>
</xdr:wsDr>
</file>

<file path=xl/theme/theme1.xml><?xml version="1.0" encoding="utf-8"?>
<a:theme xmlns:a="http://schemas.openxmlformats.org/drawingml/2006/main" name="SOEM theme">
  <a:themeElements>
    <a:clrScheme name="Custom 3">
      <a:dk1>
        <a:sysClr val="windowText" lastClr="000000"/>
      </a:dk1>
      <a:lt1>
        <a:sysClr val="window" lastClr="FFFFFF"/>
      </a:lt1>
      <a:dk2>
        <a:srgbClr val="44546A"/>
      </a:dk2>
      <a:lt2>
        <a:srgbClr val="AA9FA9"/>
      </a:lt2>
      <a:accent1>
        <a:srgbClr val="26A69A"/>
      </a:accent1>
      <a:accent2>
        <a:srgbClr val="2E3C42"/>
      </a:accent2>
      <a:accent3>
        <a:srgbClr val="71CA73"/>
      </a:accent3>
      <a:accent4>
        <a:srgbClr val="FFEB3B"/>
      </a:accent4>
      <a:accent5>
        <a:srgbClr val="F7941D"/>
      </a:accent5>
      <a:accent6>
        <a:srgbClr val="00BCD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B771-851E-4744-BEEC-6F9F94B6A128}">
  <sheetPr codeName="Sheet1"/>
  <dimension ref="A1:K22"/>
  <sheetViews>
    <sheetView showGridLines="0" tabSelected="1" zoomScaleNormal="100" workbookViewId="0"/>
  </sheetViews>
  <sheetFormatPr defaultColWidth="8.7109375" defaultRowHeight="15" x14ac:dyDescent="0.25"/>
  <cols>
    <col min="1" max="1" width="90.42578125" customWidth="1"/>
    <col min="2" max="2" width="20.85546875" bestFit="1" customWidth="1"/>
    <col min="3" max="3" width="12.5703125" bestFit="1" customWidth="1"/>
    <col min="4" max="4" width="8.7109375" style="4"/>
    <col min="5" max="5" width="14.42578125" customWidth="1"/>
  </cols>
  <sheetData>
    <row r="1" spans="1:11" s="1" customFormat="1" ht="18.75" customHeight="1" x14ac:dyDescent="0.25">
      <c r="A1"/>
      <c r="D1" s="7"/>
    </row>
    <row r="2" spans="1:11" s="1" customFormat="1" x14ac:dyDescent="0.25">
      <c r="D2" s="7"/>
    </row>
    <row r="3" spans="1:11" s="1" customFormat="1" x14ac:dyDescent="0.25">
      <c r="D3" s="7"/>
    </row>
    <row r="4" spans="1:11" s="1" customFormat="1" x14ac:dyDescent="0.25">
      <c r="D4" s="7"/>
    </row>
    <row r="5" spans="1:11" s="1" customFormat="1" x14ac:dyDescent="0.25">
      <c r="D5" s="7"/>
    </row>
    <row r="6" spans="1:11" s="1" customFormat="1" x14ac:dyDescent="0.25">
      <c r="D6" s="7"/>
    </row>
    <row r="7" spans="1:11" s="1" customFormat="1" x14ac:dyDescent="0.25">
      <c r="D7" s="7"/>
    </row>
    <row r="8" spans="1:11" s="1" customFormat="1" x14ac:dyDescent="0.25">
      <c r="D8" s="7"/>
    </row>
    <row r="9" spans="1:11" s="1" customFormat="1" x14ac:dyDescent="0.25">
      <c r="D9" s="7"/>
    </row>
    <row r="10" spans="1:11" s="1" customFormat="1" x14ac:dyDescent="0.25">
      <c r="D10" s="7"/>
    </row>
    <row r="11" spans="1:11" s="1" customFormat="1" x14ac:dyDescent="0.25">
      <c r="D11" s="7"/>
    </row>
    <row r="12" spans="1:11" s="1" customFormat="1" ht="21" x14ac:dyDescent="0.35">
      <c r="A12" s="13" t="s">
        <v>0</v>
      </c>
      <c r="D12" s="7"/>
    </row>
    <row r="13" spans="1:11" s="9" customFormat="1" ht="18.75" x14ac:dyDescent="0.3">
      <c r="A13" s="14" t="s">
        <v>1</v>
      </c>
      <c r="B13" s="5"/>
      <c r="C13" s="5"/>
      <c r="D13" s="8"/>
      <c r="E13" s="5"/>
      <c r="F13" s="5"/>
      <c r="G13" s="5"/>
      <c r="H13" s="5"/>
      <c r="I13" s="5"/>
    </row>
    <row r="14" spans="1:11" s="9" customFormat="1" x14ac:dyDescent="0.25">
      <c r="A14" s="5"/>
      <c r="B14" s="5"/>
      <c r="C14" s="5"/>
      <c r="D14" s="8"/>
      <c r="E14" s="5"/>
      <c r="F14" s="5"/>
      <c r="G14" s="5"/>
      <c r="H14" s="5"/>
      <c r="I14" s="5"/>
    </row>
    <row r="15" spans="1:11" s="9" customFormat="1" x14ac:dyDescent="0.25">
      <c r="A15" s="37" t="s">
        <v>2</v>
      </c>
      <c r="B15" s="37"/>
      <c r="C15" s="37"/>
      <c r="D15" s="37"/>
      <c r="E15" s="37"/>
      <c r="F15" s="5"/>
      <c r="G15" s="5"/>
      <c r="H15" s="5"/>
      <c r="I15" s="5"/>
      <c r="K15" s="10"/>
    </row>
    <row r="16" spans="1:11" s="1" customFormat="1" ht="15.6" customHeight="1" x14ac:dyDescent="0.25">
      <c r="A16" s="5"/>
      <c r="B16" s="11"/>
      <c r="C16" s="5"/>
      <c r="D16" s="8"/>
      <c r="E16" s="5"/>
      <c r="F16" s="5"/>
      <c r="G16" s="5"/>
      <c r="H16" s="5"/>
      <c r="I16" s="5"/>
    </row>
    <row r="17" spans="1:4" x14ac:dyDescent="0.25">
      <c r="A17" s="6" t="str">
        <f>'Figure 6.1'!$A$1</f>
        <v>Figure 6.1 – Net trade in the downstream spot markets by season</v>
      </c>
      <c r="B17" s="12"/>
    </row>
    <row r="18" spans="1:4" x14ac:dyDescent="0.25">
      <c r="A18" s="36" t="s">
        <v>45</v>
      </c>
      <c r="B18" s="12"/>
    </row>
    <row r="19" spans="1:4" x14ac:dyDescent="0.25">
      <c r="A19" s="36" t="str">
        <f>'Figure 6.3'!$A$1</f>
        <v>Figure 6.3 – Price structures reported in short-term contracts</v>
      </c>
      <c r="B19" s="17"/>
    </row>
    <row r="20" spans="1:4" x14ac:dyDescent="0.25">
      <c r="A20" s="36" t="str">
        <f>'Figure 6.4'!$A$1</f>
        <v>Figure 6.4 – Net trade as a proportion of total trade, by hub location</v>
      </c>
      <c r="B20" s="12"/>
    </row>
    <row r="21" spans="1:4" x14ac:dyDescent="0.25">
      <c r="A21" s="36" t="str">
        <f>'Figure 6.5'!$A$1</f>
        <v xml:space="preserve">Figure 6.5 – Gas Supply Hub and short-term contracts in Queensland, by forward trade length </v>
      </c>
      <c r="B21" s="12"/>
    </row>
    <row r="22" spans="1:4" x14ac:dyDescent="0.25">
      <c r="C22" s="4"/>
      <c r="D22"/>
    </row>
  </sheetData>
  <mergeCells count="1">
    <mergeCell ref="A15:E15"/>
  </mergeCells>
  <conditionalFormatting sqref="B17:B21">
    <cfRule type="containsText" dxfId="1" priority="1" operator="containsText" text="Complete">
      <formula>NOT(ISERROR(SEARCH("Complete",B17)))</formula>
    </cfRule>
    <cfRule type="containsText" dxfId="0" priority="2" operator="containsText" text="To be updated">
      <formula>NOT(ISERROR(SEARCH("To be updated",B17)))</formula>
    </cfRule>
  </conditionalFormatting>
  <hyperlinks>
    <hyperlink ref="A17" location="'Figure 6.1'!A1" display="'Figure 6.1'!A1" xr:uid="{260C0A96-6097-4BE2-8845-02B48113FAFA}"/>
    <hyperlink ref="A19" location="'Figure 6.3'!A1" display="'Figure 6.3'!A1" xr:uid="{A52A8ED4-145A-4748-9A10-EE6DE27A07E5}"/>
    <hyperlink ref="A20" location="'Figure 6.4'!A1" display="'Figure 6.4'!A1" xr:uid="{F54FD51A-DD25-4E5B-BF18-AC48C1A19DB3}"/>
    <hyperlink ref="A21" location="'Figure 6.5'!A1" display="'Figure 6.5'!A1" xr:uid="{271887E1-F14D-413C-A532-EEA107035713}"/>
    <hyperlink ref="A18" location="'Figure 6.2'!A1" display="Figure 6.2 – Total delivered GSH trade by season " xr:uid="{D16842FE-883F-4234-8F44-9D8E658262E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9DB2-D225-4485-934F-97016854C5C6}">
  <dimension ref="A1:F35"/>
  <sheetViews>
    <sheetView showGridLines="0" zoomScaleNormal="100" workbookViewId="0"/>
  </sheetViews>
  <sheetFormatPr defaultColWidth="8.7109375" defaultRowHeight="15" x14ac:dyDescent="0.25"/>
  <cols>
    <col min="1" max="1" width="25.28515625" customWidth="1"/>
    <col min="2" max="2" width="10.28515625" customWidth="1"/>
    <col min="3" max="3" width="16.7109375" customWidth="1"/>
    <col min="4" max="4" width="17" customWidth="1"/>
    <col min="5" max="5" width="16" customWidth="1"/>
    <col min="6" max="6" width="16.7109375" customWidth="1"/>
    <col min="7" max="15" width="10.140625" bestFit="1" customWidth="1"/>
    <col min="16" max="39" width="11.140625" bestFit="1" customWidth="1"/>
    <col min="40" max="40" width="11.28515625" bestFit="1" customWidth="1"/>
  </cols>
  <sheetData>
    <row r="1" spans="1:6" s="3" customFormat="1" ht="18.75" x14ac:dyDescent="0.3">
      <c r="A1" s="15" t="s">
        <v>43</v>
      </c>
      <c r="B1" s="15"/>
    </row>
    <row r="2" spans="1:6" s="3" customFormat="1" ht="15" customHeight="1" x14ac:dyDescent="0.3">
      <c r="A2" s="15"/>
      <c r="B2" s="15"/>
    </row>
    <row r="3" spans="1:6" x14ac:dyDescent="0.25">
      <c r="A3" s="16" t="s">
        <v>44</v>
      </c>
      <c r="B3" s="16"/>
    </row>
    <row r="4" spans="1:6" s="2" customFormat="1" x14ac:dyDescent="0.25"/>
    <row r="5" spans="1:6" x14ac:dyDescent="0.25">
      <c r="A5" s="26" t="s">
        <v>8</v>
      </c>
    </row>
    <row r="6" spans="1:6" ht="15" customHeight="1" x14ac:dyDescent="0.25">
      <c r="A6" s="26"/>
    </row>
    <row r="7" spans="1:6" x14ac:dyDescent="0.25">
      <c r="A7" s="19" t="s">
        <v>28</v>
      </c>
      <c r="B7" s="19" t="s">
        <v>26</v>
      </c>
      <c r="C7" s="19" t="s">
        <v>29</v>
      </c>
      <c r="D7" s="19" t="s">
        <v>30</v>
      </c>
      <c r="E7" s="19" t="s">
        <v>31</v>
      </c>
      <c r="F7" s="19" t="s">
        <v>32</v>
      </c>
    </row>
    <row r="8" spans="1:6" ht="15" customHeight="1" x14ac:dyDescent="0.25">
      <c r="A8" s="38" t="s">
        <v>4</v>
      </c>
      <c r="B8" s="33">
        <v>2019</v>
      </c>
      <c r="C8" s="35">
        <v>5.8338975251776475</v>
      </c>
      <c r="D8" s="35">
        <v>7.3245896735509888</v>
      </c>
      <c r="E8" s="35">
        <v>7.214675438151108</v>
      </c>
      <c r="F8" s="35">
        <v>5.2058328799268248</v>
      </c>
    </row>
    <row r="9" spans="1:6" x14ac:dyDescent="0.25">
      <c r="A9" s="39"/>
      <c r="B9" s="33">
        <v>2020</v>
      </c>
      <c r="C9" s="35">
        <v>4.8939739502914792</v>
      </c>
      <c r="D9" s="35">
        <v>9.3193889567323822</v>
      </c>
      <c r="E9" s="35">
        <v>6.6556308575576226</v>
      </c>
      <c r="F9" s="35">
        <v>6.4495489006082192</v>
      </c>
    </row>
    <row r="10" spans="1:6" ht="16.5" customHeight="1" x14ac:dyDescent="0.25">
      <c r="A10" s="39"/>
      <c r="B10" s="33">
        <v>2021</v>
      </c>
      <c r="C10" s="35">
        <v>7.9990768790463838</v>
      </c>
      <c r="D10" s="35">
        <v>10.942077454553264</v>
      </c>
      <c r="E10" s="35">
        <v>10.330392132767717</v>
      </c>
      <c r="F10" s="35">
        <v>5.6733118863802243</v>
      </c>
    </row>
    <row r="11" spans="1:6" ht="15" customHeight="1" x14ac:dyDescent="0.25">
      <c r="A11" s="39"/>
      <c r="B11" s="33">
        <v>2022</v>
      </c>
      <c r="C11" s="35">
        <v>9.3640633668768771</v>
      </c>
      <c r="D11" s="35">
        <v>11.863491780674819</v>
      </c>
      <c r="E11" s="35">
        <v>7.0973211201097284</v>
      </c>
      <c r="F11" s="35">
        <v>5.4775354574588286</v>
      </c>
    </row>
    <row r="12" spans="1:6" ht="15.75" customHeight="1" x14ac:dyDescent="0.25">
      <c r="A12" s="39"/>
      <c r="B12" s="33">
        <v>2023</v>
      </c>
      <c r="C12" s="35">
        <v>7.0238866043576431</v>
      </c>
      <c r="D12" s="35">
        <v>8.214746754849763</v>
      </c>
      <c r="E12" s="35">
        <v>6.2228755343670858</v>
      </c>
      <c r="F12" s="35">
        <v>5.3027916672683144</v>
      </c>
    </row>
    <row r="13" spans="1:6" x14ac:dyDescent="0.25">
      <c r="A13" s="39"/>
      <c r="B13" s="33">
        <v>2024</v>
      </c>
      <c r="C13" s="35">
        <v>5.9346255227189371</v>
      </c>
      <c r="D13" s="35">
        <v>9.9001894337396088</v>
      </c>
      <c r="E13" s="35">
        <v>7.5874550817088249</v>
      </c>
      <c r="F13" s="35">
        <v>6.8848699946595993</v>
      </c>
    </row>
    <row r="14" spans="1:6" x14ac:dyDescent="0.25">
      <c r="A14" s="40"/>
      <c r="B14" s="33">
        <v>2025</v>
      </c>
      <c r="C14" s="35">
        <v>6.3147034634669978</v>
      </c>
      <c r="D14" s="35">
        <v>11.718327957580881</v>
      </c>
      <c r="E14" s="35">
        <v>7.9370640170957998</v>
      </c>
      <c r="F14" s="35"/>
    </row>
    <row r="15" spans="1:6" x14ac:dyDescent="0.25">
      <c r="A15" s="38" t="s">
        <v>5</v>
      </c>
      <c r="B15" s="33">
        <v>2019</v>
      </c>
      <c r="C15" s="35">
        <v>3.8435179999999995</v>
      </c>
      <c r="D15" s="35">
        <v>3.8897399999999989</v>
      </c>
      <c r="E15" s="35">
        <v>4.0849590000000013</v>
      </c>
      <c r="F15" s="35">
        <v>3.5193600000000007</v>
      </c>
    </row>
    <row r="16" spans="1:6" ht="15" customHeight="1" x14ac:dyDescent="0.25">
      <c r="A16" s="39"/>
      <c r="B16" s="33">
        <v>2020</v>
      </c>
      <c r="C16" s="35">
        <v>3.933916</v>
      </c>
      <c r="D16" s="35">
        <v>6.3218999999999994</v>
      </c>
      <c r="E16" s="35">
        <v>4.868533000000002</v>
      </c>
      <c r="F16" s="35">
        <v>4.8594850000000012</v>
      </c>
    </row>
    <row r="17" spans="1:6" x14ac:dyDescent="0.25">
      <c r="A17" s="39"/>
      <c r="B17" s="33">
        <v>2021</v>
      </c>
      <c r="C17" s="35">
        <v>5.5242940000000011</v>
      </c>
      <c r="D17" s="35">
        <v>6.4030950000000004</v>
      </c>
      <c r="E17" s="35">
        <v>5.5172450000000008</v>
      </c>
      <c r="F17" s="35">
        <v>4.6777569999999988</v>
      </c>
    </row>
    <row r="18" spans="1:6" x14ac:dyDescent="0.25">
      <c r="A18" s="39"/>
      <c r="B18" s="33">
        <v>2022</v>
      </c>
      <c r="C18" s="35">
        <v>6.2705409999999997</v>
      </c>
      <c r="D18" s="35">
        <v>6.3836949999999995</v>
      </c>
      <c r="E18" s="35">
        <v>4.5444449999999996</v>
      </c>
      <c r="F18" s="35">
        <v>3.3693389999999996</v>
      </c>
    </row>
    <row r="19" spans="1:6" x14ac:dyDescent="0.25">
      <c r="A19" s="39"/>
      <c r="B19" s="33">
        <v>2023</v>
      </c>
      <c r="C19" s="35">
        <v>4.0873939999999989</v>
      </c>
      <c r="D19" s="35">
        <v>3.9738420000000012</v>
      </c>
      <c r="E19" s="35">
        <v>4.6211089999999997</v>
      </c>
      <c r="F19" s="35">
        <v>4.2658419999999992</v>
      </c>
    </row>
    <row r="20" spans="1:6" x14ac:dyDescent="0.25">
      <c r="A20" s="39"/>
      <c r="B20" s="33">
        <v>2024</v>
      </c>
      <c r="C20" s="35">
        <v>4.5405310000000005</v>
      </c>
      <c r="D20" s="35">
        <v>5.7491900000000005</v>
      </c>
      <c r="E20" s="35">
        <v>4.3454989999999993</v>
      </c>
      <c r="F20" s="35">
        <v>5.320352999999999</v>
      </c>
    </row>
    <row r="21" spans="1:6" x14ac:dyDescent="0.25">
      <c r="A21" s="40"/>
      <c r="B21" s="33">
        <v>2025</v>
      </c>
      <c r="C21" s="35">
        <v>5.3023620000000005</v>
      </c>
      <c r="D21" s="35">
        <v>6.9305030000000025</v>
      </c>
      <c r="E21" s="35">
        <v>5.1352470000000006</v>
      </c>
      <c r="F21" s="35"/>
    </row>
    <row r="22" spans="1:6" x14ac:dyDescent="0.25">
      <c r="A22" s="38" t="s">
        <v>7</v>
      </c>
      <c r="B22" s="33">
        <v>2019</v>
      </c>
      <c r="C22" s="35">
        <v>0.24543000000000001</v>
      </c>
      <c r="D22" s="35">
        <v>0.24993399999999996</v>
      </c>
      <c r="E22" s="35">
        <v>0.46978900000000012</v>
      </c>
      <c r="F22" s="35">
        <v>0.59698100000000009</v>
      </c>
    </row>
    <row r="23" spans="1:6" x14ac:dyDescent="0.25">
      <c r="A23" s="39"/>
      <c r="B23" s="33">
        <v>2020</v>
      </c>
      <c r="C23" s="35">
        <v>0.40085500000000007</v>
      </c>
      <c r="D23" s="35">
        <v>0.57007300000000005</v>
      </c>
      <c r="E23" s="35">
        <v>0.66087600000000002</v>
      </c>
      <c r="F23" s="35">
        <v>0.81471400000000016</v>
      </c>
    </row>
    <row r="24" spans="1:6" x14ac:dyDescent="0.25">
      <c r="A24" s="39"/>
      <c r="B24" s="33">
        <v>2021</v>
      </c>
      <c r="C24" s="35">
        <v>0.93397999999999981</v>
      </c>
      <c r="D24" s="35">
        <v>0.96488499999999999</v>
      </c>
      <c r="E24" s="35">
        <v>0.79435600000000006</v>
      </c>
      <c r="F24" s="35">
        <v>0.86543599999999976</v>
      </c>
    </row>
    <row r="25" spans="1:6" x14ac:dyDescent="0.25">
      <c r="A25" s="39"/>
      <c r="B25" s="33">
        <v>2022</v>
      </c>
      <c r="C25" s="35">
        <v>0.90468799999999994</v>
      </c>
      <c r="D25" s="35">
        <v>0.62451299999999998</v>
      </c>
      <c r="E25" s="35">
        <v>0.70306799999999992</v>
      </c>
      <c r="F25" s="35">
        <v>0.86374000000000017</v>
      </c>
    </row>
    <row r="26" spans="1:6" x14ac:dyDescent="0.25">
      <c r="A26" s="39"/>
      <c r="B26" s="33">
        <v>2023</v>
      </c>
      <c r="C26" s="35">
        <v>1.0960000000000003</v>
      </c>
      <c r="D26" s="35">
        <v>1.0281310000000001</v>
      </c>
      <c r="E26" s="35">
        <v>0.91058799999999995</v>
      </c>
      <c r="F26" s="35">
        <v>0.88125400000000043</v>
      </c>
    </row>
    <row r="27" spans="1:6" x14ac:dyDescent="0.25">
      <c r="A27" s="39"/>
      <c r="B27" s="33">
        <v>2024</v>
      </c>
      <c r="C27" s="35">
        <v>0.75729100000000005</v>
      </c>
      <c r="D27" s="35">
        <v>1.3378340000000006</v>
      </c>
      <c r="E27" s="35">
        <v>1.3379639999999995</v>
      </c>
      <c r="F27" s="35">
        <v>1.8406979999999995</v>
      </c>
    </row>
    <row r="28" spans="1:6" x14ac:dyDescent="0.25">
      <c r="A28" s="40"/>
      <c r="B28" s="33">
        <v>2025</v>
      </c>
      <c r="C28" s="35">
        <v>1.6358210000000004</v>
      </c>
      <c r="D28" s="35">
        <v>1.357898</v>
      </c>
      <c r="E28" s="35">
        <v>1.2601199999999999</v>
      </c>
      <c r="F28" s="35"/>
    </row>
    <row r="29" spans="1:6" ht="16.5" customHeight="1" x14ac:dyDescent="0.25">
      <c r="A29" s="38" t="s">
        <v>6</v>
      </c>
      <c r="B29" s="33">
        <v>2019</v>
      </c>
      <c r="C29" s="35">
        <v>0.91981700000000033</v>
      </c>
      <c r="D29" s="35">
        <v>0.879915</v>
      </c>
      <c r="E29" s="35">
        <v>0.96245800000000004</v>
      </c>
      <c r="F29" s="35">
        <v>0.87810400000000022</v>
      </c>
    </row>
    <row r="30" spans="1:6" x14ac:dyDescent="0.25">
      <c r="A30" s="39"/>
      <c r="B30" s="33">
        <v>2020</v>
      </c>
      <c r="C30" s="35">
        <v>1.0463400000000003</v>
      </c>
      <c r="D30" s="35">
        <v>1.2560729999999998</v>
      </c>
      <c r="E30" s="35">
        <v>1.1085430000000001</v>
      </c>
      <c r="F30" s="35">
        <v>0.94580200000000014</v>
      </c>
    </row>
    <row r="31" spans="1:6" x14ac:dyDescent="0.25">
      <c r="A31" s="39"/>
      <c r="B31" s="33">
        <v>2021</v>
      </c>
      <c r="C31" s="35">
        <v>1.2547900000000003</v>
      </c>
      <c r="D31" s="35">
        <v>1.1251849999999999</v>
      </c>
      <c r="E31" s="35">
        <v>0.96414299999999997</v>
      </c>
      <c r="F31" s="35">
        <v>0.83531399999999989</v>
      </c>
    </row>
    <row r="32" spans="1:6" x14ac:dyDescent="0.25">
      <c r="A32" s="39"/>
      <c r="B32" s="33">
        <v>2022</v>
      </c>
      <c r="C32" s="35">
        <v>0.92572199999999982</v>
      </c>
      <c r="D32" s="35">
        <v>0.93044999999999989</v>
      </c>
      <c r="E32" s="35">
        <v>0.80894700000000008</v>
      </c>
      <c r="F32" s="35">
        <v>0.93255399999999988</v>
      </c>
    </row>
    <row r="33" spans="1:6" x14ac:dyDescent="0.25">
      <c r="A33" s="39"/>
      <c r="B33" s="33">
        <v>2023</v>
      </c>
      <c r="C33" s="35">
        <v>1.3740600000000001</v>
      </c>
      <c r="D33" s="35">
        <v>1.4245710000000003</v>
      </c>
      <c r="E33" s="35">
        <v>1.235787</v>
      </c>
      <c r="F33" s="35">
        <v>0.9969070000000001</v>
      </c>
    </row>
    <row r="34" spans="1:6" x14ac:dyDescent="0.25">
      <c r="A34" s="39"/>
      <c r="B34" s="33">
        <v>2024</v>
      </c>
      <c r="C34" s="35">
        <v>1.4530190000000001</v>
      </c>
      <c r="D34" s="35">
        <v>1.8829300000000004</v>
      </c>
      <c r="E34" s="35">
        <v>1.1602300000000001</v>
      </c>
      <c r="F34" s="35">
        <v>1.1080170000000003</v>
      </c>
    </row>
    <row r="35" spans="1:6" x14ac:dyDescent="0.25">
      <c r="A35" s="40"/>
      <c r="B35" s="33">
        <v>2025</v>
      </c>
      <c r="C35" s="35">
        <v>1.2896429999999999</v>
      </c>
      <c r="D35" s="35">
        <v>1.7489840000000001</v>
      </c>
      <c r="E35" s="35">
        <v>1.3082579999999997</v>
      </c>
      <c r="F35" s="35"/>
    </row>
  </sheetData>
  <mergeCells count="4">
    <mergeCell ref="A15:A21"/>
    <mergeCell ref="A22:A28"/>
    <mergeCell ref="A29:A35"/>
    <mergeCell ref="A8:A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ED65-A62F-496D-AF81-81B54D2A35ED}">
  <dimension ref="A1:F42"/>
  <sheetViews>
    <sheetView showGridLines="0" zoomScaleNormal="100" workbookViewId="0"/>
  </sheetViews>
  <sheetFormatPr defaultColWidth="8.7109375" defaultRowHeight="15" x14ac:dyDescent="0.25"/>
  <cols>
    <col min="1" max="1" width="21.5703125" customWidth="1"/>
    <col min="2" max="2" width="9.5703125" customWidth="1"/>
    <col min="3" max="3" width="15.28515625" customWidth="1"/>
    <col min="4" max="4" width="15.85546875" customWidth="1"/>
    <col min="5" max="5" width="15.42578125" customWidth="1"/>
    <col min="6" max="6" width="15.7109375" customWidth="1"/>
    <col min="7" max="7" width="11" bestFit="1" customWidth="1"/>
    <col min="8" max="16" width="10.140625" bestFit="1" customWidth="1"/>
    <col min="17" max="40" width="11.140625" bestFit="1" customWidth="1"/>
    <col min="41" max="41" width="11.28515625" bestFit="1" customWidth="1"/>
  </cols>
  <sheetData>
    <row r="1" spans="1:6" s="3" customFormat="1" ht="18.75" x14ac:dyDescent="0.3">
      <c r="A1" s="15" t="s">
        <v>45</v>
      </c>
      <c r="B1" s="15"/>
    </row>
    <row r="2" spans="1:6" s="3" customFormat="1" ht="15" customHeight="1" x14ac:dyDescent="0.3">
      <c r="A2" s="15"/>
      <c r="B2" s="15"/>
    </row>
    <row r="3" spans="1:6" s="3" customFormat="1" ht="15" customHeight="1" x14ac:dyDescent="0.3">
      <c r="A3" s="16" t="s">
        <v>46</v>
      </c>
      <c r="B3" s="15"/>
    </row>
    <row r="4" spans="1:6" x14ac:dyDescent="0.25">
      <c r="A4" s="16" t="s">
        <v>3</v>
      </c>
      <c r="B4" s="16"/>
    </row>
    <row r="6" spans="1:6" x14ac:dyDescent="0.25">
      <c r="A6" s="26" t="s">
        <v>8</v>
      </c>
    </row>
    <row r="7" spans="1:6" ht="15" customHeight="1" x14ac:dyDescent="0.25">
      <c r="A7" s="19" t="s">
        <v>28</v>
      </c>
      <c r="B7" s="19" t="s">
        <v>26</v>
      </c>
      <c r="C7" s="19" t="s">
        <v>29</v>
      </c>
      <c r="D7" s="19" t="s">
        <v>30</v>
      </c>
      <c r="E7" s="19" t="s">
        <v>31</v>
      </c>
      <c r="F7" s="19" t="s">
        <v>32</v>
      </c>
    </row>
    <row r="8" spans="1:6" x14ac:dyDescent="0.25">
      <c r="A8" s="38" t="s">
        <v>33</v>
      </c>
      <c r="B8" s="33">
        <v>2019</v>
      </c>
      <c r="C8" s="20">
        <v>6.2821999999999996</v>
      </c>
      <c r="D8" s="20">
        <v>9.484</v>
      </c>
      <c r="E8" s="20">
        <v>5.8764000000000003</v>
      </c>
      <c r="F8" s="20">
        <v>5.8460999999999999</v>
      </c>
    </row>
    <row r="9" spans="1:6" ht="16.5" customHeight="1" x14ac:dyDescent="0.25">
      <c r="A9" s="39"/>
      <c r="B9" s="33">
        <v>2020</v>
      </c>
      <c r="C9" s="20">
        <v>5.1525999999999996</v>
      </c>
      <c r="D9" s="20">
        <v>5.0799000000000003</v>
      </c>
      <c r="E9" s="20">
        <v>2.9066999999999998</v>
      </c>
      <c r="F9" s="20">
        <v>3.0979000000000001</v>
      </c>
    </row>
    <row r="10" spans="1:6" x14ac:dyDescent="0.25">
      <c r="A10" s="39"/>
      <c r="B10" s="33">
        <v>2021</v>
      </c>
      <c r="C10" s="20">
        <v>3.8946999999999998</v>
      </c>
      <c r="D10" s="20">
        <v>7.3811999999999998</v>
      </c>
      <c r="E10" s="20">
        <v>4.2069000000000001</v>
      </c>
      <c r="F10" s="20">
        <v>4.0084999999999997</v>
      </c>
    </row>
    <row r="11" spans="1:6" x14ac:dyDescent="0.25">
      <c r="A11" s="39"/>
      <c r="B11" s="33">
        <v>2022</v>
      </c>
      <c r="C11" s="20">
        <v>5.3243999999999998</v>
      </c>
      <c r="D11" s="20">
        <v>11.309100000000001</v>
      </c>
      <c r="E11" s="20">
        <v>10.053000000000001</v>
      </c>
      <c r="F11" s="20">
        <v>8.4369999999999994</v>
      </c>
    </row>
    <row r="12" spans="1:6" x14ac:dyDescent="0.25">
      <c r="A12" s="39"/>
      <c r="B12" s="33">
        <v>2023</v>
      </c>
      <c r="C12" s="20">
        <v>7.8596000000000004</v>
      </c>
      <c r="D12" s="20">
        <v>8.3328000000000007</v>
      </c>
      <c r="E12" s="20">
        <v>9.6053999999999995</v>
      </c>
      <c r="F12" s="20">
        <v>10.394</v>
      </c>
    </row>
    <row r="13" spans="1:6" x14ac:dyDescent="0.25">
      <c r="A13" s="39"/>
      <c r="B13" s="33">
        <v>2024</v>
      </c>
      <c r="C13" s="20">
        <v>8.4023000000000003</v>
      </c>
      <c r="D13" s="20">
        <v>11.8514</v>
      </c>
      <c r="E13" s="20">
        <v>9.1744000000000003</v>
      </c>
      <c r="F13" s="20">
        <v>9.4712999999999994</v>
      </c>
    </row>
    <row r="14" spans="1:6" x14ac:dyDescent="0.25">
      <c r="A14" s="40"/>
      <c r="B14" s="33">
        <v>2025</v>
      </c>
      <c r="C14" s="20">
        <v>13.4198</v>
      </c>
      <c r="D14" s="20">
        <v>10.577400000000001</v>
      </c>
      <c r="E14" s="20">
        <v>8.0370000000000008</v>
      </c>
      <c r="F14" s="35"/>
    </row>
    <row r="16" spans="1:6" ht="18" customHeight="1" x14ac:dyDescent="0.25"/>
    <row r="21" ht="15" customHeight="1" x14ac:dyDescent="0.25"/>
    <row r="23" ht="15" customHeight="1" x14ac:dyDescent="0.25"/>
    <row r="28" ht="15" customHeight="1" x14ac:dyDescent="0.25"/>
    <row r="30" ht="19.5" customHeight="1" x14ac:dyDescent="0.25"/>
    <row r="35" ht="15" customHeight="1" x14ac:dyDescent="0.25"/>
    <row r="42" ht="15" customHeight="1" x14ac:dyDescent="0.25"/>
  </sheetData>
  <mergeCells count="1">
    <mergeCell ref="A8:A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A18B-B1F3-43E2-A139-9A0BFEE078ED}">
  <dimension ref="A1:F18"/>
  <sheetViews>
    <sheetView showGridLines="0" zoomScaleNormal="100" workbookViewId="0"/>
  </sheetViews>
  <sheetFormatPr defaultColWidth="8.7109375" defaultRowHeight="15" x14ac:dyDescent="0.25"/>
  <cols>
    <col min="1" max="1" width="15.7109375" customWidth="1"/>
    <col min="2" max="2" width="12.42578125" customWidth="1"/>
    <col min="3" max="3" width="14.7109375" customWidth="1"/>
    <col min="4" max="4" width="13.5703125" customWidth="1"/>
    <col min="5" max="5" width="14.140625" customWidth="1"/>
    <col min="6" max="6" width="15" customWidth="1"/>
    <col min="7" max="7" width="11" customWidth="1"/>
    <col min="8" max="16" width="10.140625" bestFit="1" customWidth="1"/>
    <col min="17" max="40" width="11.140625" bestFit="1" customWidth="1"/>
    <col min="41" max="41" width="11.28515625" bestFit="1" customWidth="1"/>
  </cols>
  <sheetData>
    <row r="1" spans="1:6" s="3" customFormat="1" ht="18.75" x14ac:dyDescent="0.3">
      <c r="A1" s="15" t="s">
        <v>40</v>
      </c>
      <c r="B1" s="15"/>
    </row>
    <row r="2" spans="1:6" s="3" customFormat="1" ht="15" customHeight="1" x14ac:dyDescent="0.3">
      <c r="A2" s="15"/>
      <c r="B2" s="15"/>
    </row>
    <row r="3" spans="1:6" x14ac:dyDescent="0.25">
      <c r="A3" s="18" t="s">
        <v>49</v>
      </c>
      <c r="B3" s="18"/>
    </row>
    <row r="4" spans="1:6" s="2" customFormat="1" x14ac:dyDescent="0.25">
      <c r="A4" s="18" t="s">
        <v>38</v>
      </c>
      <c r="B4" s="18"/>
    </row>
    <row r="6" spans="1:6" x14ac:dyDescent="0.25">
      <c r="A6" s="27" t="s">
        <v>9</v>
      </c>
      <c r="B6" s="2"/>
    </row>
    <row r="7" spans="1:6" ht="30" x14ac:dyDescent="0.25">
      <c r="A7" s="25" t="s">
        <v>26</v>
      </c>
      <c r="B7" s="25" t="s">
        <v>27</v>
      </c>
      <c r="C7" s="25" t="s">
        <v>14</v>
      </c>
      <c r="D7" s="25" t="s">
        <v>15</v>
      </c>
      <c r="E7" s="25" t="s">
        <v>16</v>
      </c>
      <c r="F7" s="25" t="s">
        <v>17</v>
      </c>
    </row>
    <row r="8" spans="1:6" x14ac:dyDescent="0.25">
      <c r="A8" s="41" t="s">
        <v>19</v>
      </c>
      <c r="B8" s="21" t="s">
        <v>11</v>
      </c>
      <c r="C8" s="20">
        <v>0.87753126823515115</v>
      </c>
      <c r="D8" s="20">
        <v>1.4785718139575219E-2</v>
      </c>
      <c r="E8" s="20">
        <v>2.2803328485751846E-2</v>
      </c>
      <c r="F8" s="20">
        <v>8.4879685139521793E-2</v>
      </c>
    </row>
    <row r="9" spans="1:6" x14ac:dyDescent="0.25">
      <c r="A9" s="42"/>
      <c r="B9" s="21" t="s">
        <v>12</v>
      </c>
      <c r="C9" s="20">
        <v>0.87806520208730854</v>
      </c>
      <c r="D9" s="20">
        <v>4.7469808931432716E-3</v>
      </c>
      <c r="E9" s="20">
        <v>1.3231527202152221E-3</v>
      </c>
      <c r="F9" s="20">
        <v>0.11586466429933298</v>
      </c>
    </row>
    <row r="10" spans="1:6" x14ac:dyDescent="0.25">
      <c r="A10" s="43"/>
      <c r="B10" s="21" t="s">
        <v>13</v>
      </c>
      <c r="C10" s="20">
        <v>0.78705371075737052</v>
      </c>
      <c r="D10" s="20">
        <v>0.13882497823556766</v>
      </c>
      <c r="E10" s="20">
        <v>5.1594807978239683E-2</v>
      </c>
      <c r="F10" s="20">
        <v>2.2526503028822011E-2</v>
      </c>
    </row>
    <row r="11" spans="1:6" x14ac:dyDescent="0.25">
      <c r="A11" s="44">
        <v>2024</v>
      </c>
      <c r="B11" s="22" t="s">
        <v>10</v>
      </c>
      <c r="C11" s="20">
        <v>0.4110081927226677</v>
      </c>
      <c r="D11" s="20">
        <v>0.49507560099077591</v>
      </c>
      <c r="E11" s="20">
        <v>4.384532623576249E-2</v>
      </c>
      <c r="F11" s="20">
        <v>5.007088005079386E-2</v>
      </c>
    </row>
    <row r="12" spans="1:6" x14ac:dyDescent="0.25">
      <c r="A12" s="45"/>
      <c r="B12" s="21" t="s">
        <v>11</v>
      </c>
      <c r="C12" s="20">
        <v>0.79939729595207654</v>
      </c>
      <c r="D12" s="20">
        <v>0.12072687842233941</v>
      </c>
      <c r="E12" s="20">
        <v>1.5967904465806902E-2</v>
      </c>
      <c r="F12" s="20">
        <v>6.390792115977717E-2</v>
      </c>
    </row>
    <row r="13" spans="1:6" x14ac:dyDescent="0.25">
      <c r="A13" s="45"/>
      <c r="B13" s="21" t="s">
        <v>12</v>
      </c>
      <c r="C13" s="20">
        <v>0.55799470679896557</v>
      </c>
      <c r="D13" s="20">
        <v>0.32958947231096092</v>
      </c>
      <c r="E13" s="20">
        <v>9.4578040177146008E-2</v>
      </c>
      <c r="F13" s="20">
        <v>1.7837780712927458E-2</v>
      </c>
    </row>
    <row r="14" spans="1:6" x14ac:dyDescent="0.25">
      <c r="A14" s="46"/>
      <c r="B14" s="21" t="s">
        <v>13</v>
      </c>
      <c r="C14" s="20">
        <v>0.78739512432400394</v>
      </c>
      <c r="D14" s="20">
        <v>0.18733280338460284</v>
      </c>
      <c r="E14" s="20">
        <v>9.316150945380729E-3</v>
      </c>
      <c r="F14" s="20">
        <v>1.5955921346012404E-2</v>
      </c>
    </row>
    <row r="15" spans="1:6" x14ac:dyDescent="0.25">
      <c r="A15" s="41" t="s">
        <v>20</v>
      </c>
      <c r="B15" s="22" t="s">
        <v>10</v>
      </c>
      <c r="C15" s="20">
        <v>0.63706035099760805</v>
      </c>
      <c r="D15" s="20">
        <v>0.2483188877616806</v>
      </c>
      <c r="E15" s="20">
        <v>8.9711066219183094E-2</v>
      </c>
      <c r="F15" s="20">
        <v>2.4909695021528091E-2</v>
      </c>
    </row>
    <row r="16" spans="1:6" x14ac:dyDescent="0.25">
      <c r="A16" s="45"/>
      <c r="B16" s="21" t="s">
        <v>11</v>
      </c>
      <c r="C16" s="20">
        <v>0.7005515037578478</v>
      </c>
      <c r="D16" s="20">
        <v>5.6535306026518461E-2</v>
      </c>
      <c r="E16" s="20">
        <v>0.21277752738314237</v>
      </c>
      <c r="F16" s="20">
        <v>3.0135662832491226E-2</v>
      </c>
    </row>
    <row r="17" spans="1:6" x14ac:dyDescent="0.25">
      <c r="A17" s="45"/>
      <c r="B17" s="21" t="s">
        <v>12</v>
      </c>
      <c r="C17" s="20">
        <v>0.64772260150674166</v>
      </c>
      <c r="D17" s="20">
        <v>0.27653074175017511</v>
      </c>
      <c r="E17" s="20">
        <v>3.7132510137214955E-2</v>
      </c>
      <c r="F17" s="20">
        <v>3.8614146605868239E-2</v>
      </c>
    </row>
    <row r="18" spans="1:6" x14ac:dyDescent="0.25">
      <c r="A18" s="46"/>
      <c r="B18" s="21" t="s">
        <v>13</v>
      </c>
      <c r="C18" s="20">
        <v>0.75307760819472913</v>
      </c>
      <c r="D18" s="20">
        <v>0.12286623181825126</v>
      </c>
      <c r="E18" s="20">
        <v>1.4518047006764885E-2</v>
      </c>
      <c r="F18" s="20">
        <v>0.10953811298025476</v>
      </c>
    </row>
  </sheetData>
  <mergeCells count="3">
    <mergeCell ref="A8:A10"/>
    <mergeCell ref="A11:A14"/>
    <mergeCell ref="A15:A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81BA-B0BC-49F0-B496-3EADCAC46A2F}">
  <dimension ref="A1:E18"/>
  <sheetViews>
    <sheetView showGridLines="0" zoomScaleNormal="100" workbookViewId="0"/>
  </sheetViews>
  <sheetFormatPr defaultColWidth="8.7109375" defaultRowHeight="15" x14ac:dyDescent="0.25"/>
  <cols>
    <col min="1" max="1" width="10.28515625" customWidth="1"/>
    <col min="2" max="2" width="16.85546875" customWidth="1"/>
    <col min="3" max="3" width="16.42578125" customWidth="1"/>
    <col min="4" max="4" width="14.7109375" customWidth="1"/>
    <col min="5" max="5" width="16" customWidth="1"/>
    <col min="6" max="14" width="10.140625" bestFit="1" customWidth="1"/>
    <col min="15" max="38" width="11.140625" bestFit="1" customWidth="1"/>
    <col min="39" max="39" width="11.28515625" bestFit="1" customWidth="1"/>
  </cols>
  <sheetData>
    <row r="1" spans="1:5" s="3" customFormat="1" ht="18.75" x14ac:dyDescent="0.3">
      <c r="A1" s="15" t="s">
        <v>41</v>
      </c>
    </row>
    <row r="2" spans="1:5" s="3" customFormat="1" ht="15" customHeight="1" x14ac:dyDescent="0.3">
      <c r="A2" s="15"/>
    </row>
    <row r="3" spans="1:5" s="3" customFormat="1" ht="15" customHeight="1" x14ac:dyDescent="0.3">
      <c r="A3" s="18" t="s">
        <v>18</v>
      </c>
    </row>
    <row r="4" spans="1:5" x14ac:dyDescent="0.25">
      <c r="A4" s="16" t="s">
        <v>47</v>
      </c>
    </row>
    <row r="5" spans="1:5" s="2" customFormat="1" x14ac:dyDescent="0.25"/>
    <row r="6" spans="1:5" x14ac:dyDescent="0.25">
      <c r="A6" s="26" t="s">
        <v>9</v>
      </c>
    </row>
    <row r="7" spans="1:5" ht="15" customHeight="1" x14ac:dyDescent="0.25">
      <c r="A7" s="47" t="s">
        <v>21</v>
      </c>
      <c r="B7" s="48"/>
      <c r="C7" s="48"/>
      <c r="D7" s="48"/>
      <c r="E7" s="49"/>
    </row>
    <row r="8" spans="1:5" ht="33" customHeight="1" x14ac:dyDescent="0.25">
      <c r="A8" s="25" t="s">
        <v>26</v>
      </c>
      <c r="B8" s="25" t="s">
        <v>34</v>
      </c>
      <c r="C8" s="25" t="s">
        <v>35</v>
      </c>
      <c r="D8" s="25" t="s">
        <v>36</v>
      </c>
      <c r="E8" s="25" t="s">
        <v>37</v>
      </c>
    </row>
    <row r="9" spans="1:5" ht="15" customHeight="1" x14ac:dyDescent="0.25">
      <c r="A9" s="23">
        <v>2016</v>
      </c>
      <c r="B9" s="20">
        <v>5.5899999999999998E-2</v>
      </c>
      <c r="C9" s="20">
        <v>5.3468336558305997E-2</v>
      </c>
      <c r="D9" s="20">
        <v>5.2300081743620198E-2</v>
      </c>
      <c r="E9" s="20">
        <v>0.16823990350546</v>
      </c>
    </row>
    <row r="10" spans="1:5" x14ac:dyDescent="0.25">
      <c r="A10" s="24">
        <v>2017</v>
      </c>
      <c r="B10" s="20">
        <v>7.5700000000000003E-2</v>
      </c>
      <c r="C10" s="20">
        <v>9.7527843869385594E-2</v>
      </c>
      <c r="D10" s="20">
        <v>4.8088756629692399E-2</v>
      </c>
      <c r="E10" s="20">
        <v>0.13036508434289801</v>
      </c>
    </row>
    <row r="11" spans="1:5" x14ac:dyDescent="0.25">
      <c r="A11" s="24">
        <v>2018</v>
      </c>
      <c r="B11" s="20">
        <v>6.6000000000000003E-2</v>
      </c>
      <c r="C11" s="20">
        <v>0.10780731840585901</v>
      </c>
      <c r="D11" s="20">
        <v>3.8866601967935302E-2</v>
      </c>
      <c r="E11" s="20">
        <v>0.18434972009560402</v>
      </c>
    </row>
    <row r="12" spans="1:5" x14ac:dyDescent="0.25">
      <c r="A12" s="24">
        <v>2019</v>
      </c>
      <c r="B12" s="20">
        <v>0.106</v>
      </c>
      <c r="C12" s="20">
        <v>0.166072646931474</v>
      </c>
      <c r="D12" s="20">
        <v>4.2094656745028304E-2</v>
      </c>
      <c r="E12" s="20">
        <v>0.17401578389373601</v>
      </c>
    </row>
    <row r="13" spans="1:5" x14ac:dyDescent="0.25">
      <c r="A13" s="24">
        <v>2020</v>
      </c>
      <c r="B13" s="20">
        <v>0.1075</v>
      </c>
      <c r="C13" s="20">
        <v>0.20837531953037502</v>
      </c>
      <c r="D13" s="20">
        <v>6.0423167016483398E-2</v>
      </c>
      <c r="E13" s="20">
        <v>0.20291070478258</v>
      </c>
    </row>
    <row r="14" spans="1:5" x14ac:dyDescent="0.25">
      <c r="A14" s="24">
        <v>2021</v>
      </c>
      <c r="B14" s="20">
        <v>0.14380000000000001</v>
      </c>
      <c r="C14" s="20">
        <v>0.24442354301958902</v>
      </c>
      <c r="D14" s="20">
        <v>9.58987947594616E-2</v>
      </c>
      <c r="E14" s="20">
        <v>0.20485712073655499</v>
      </c>
    </row>
    <row r="15" spans="1:5" x14ac:dyDescent="0.25">
      <c r="A15" s="24">
        <v>2022</v>
      </c>
      <c r="B15" s="20">
        <v>0.1226</v>
      </c>
      <c r="C15" s="20">
        <v>0.217234497005483</v>
      </c>
      <c r="D15" s="20">
        <v>9.5749172285042497E-2</v>
      </c>
      <c r="E15" s="20">
        <v>0.17333639144295099</v>
      </c>
    </row>
    <row r="16" spans="1:5" x14ac:dyDescent="0.25">
      <c r="A16" s="24">
        <v>2023</v>
      </c>
      <c r="B16" s="20">
        <v>0.12570000000000001</v>
      </c>
      <c r="C16" s="20">
        <v>0.182553769888678</v>
      </c>
      <c r="D16" s="20">
        <v>0.162760118736968</v>
      </c>
      <c r="E16" s="20">
        <v>0.259971176491339</v>
      </c>
    </row>
    <row r="17" spans="1:5" x14ac:dyDescent="0.25">
      <c r="A17" s="24">
        <v>2024</v>
      </c>
      <c r="B17" s="20">
        <v>0.1394</v>
      </c>
      <c r="C17" s="20">
        <v>0.21494679676958101</v>
      </c>
      <c r="D17" s="20">
        <v>0.218579061133576</v>
      </c>
      <c r="E17" s="20">
        <v>0.28647717313494903</v>
      </c>
    </row>
    <row r="18" spans="1:5" x14ac:dyDescent="0.25">
      <c r="A18" s="24">
        <v>2025</v>
      </c>
      <c r="B18" s="20">
        <v>0.1492</v>
      </c>
      <c r="C18" s="20">
        <v>0.23248051424692298</v>
      </c>
      <c r="D18" s="20">
        <v>0.27024293017815604</v>
      </c>
      <c r="E18" s="20">
        <v>0.29168850772695998</v>
      </c>
    </row>
  </sheetData>
  <mergeCells count="1">
    <mergeCell ref="A7:E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5120-7912-43B6-8F14-CCA8FA1FAAD9}">
  <dimension ref="A1:S27"/>
  <sheetViews>
    <sheetView showGridLines="0" zoomScaleNormal="100" workbookViewId="0"/>
  </sheetViews>
  <sheetFormatPr defaultColWidth="8.7109375" defaultRowHeight="15" x14ac:dyDescent="0.25"/>
  <cols>
    <col min="1" max="1" width="12" customWidth="1"/>
    <col min="2" max="2" width="10.140625" bestFit="1" customWidth="1"/>
    <col min="3" max="3" width="15.42578125" customWidth="1"/>
    <col min="4" max="4" width="15.28515625" customWidth="1"/>
    <col min="5" max="5" width="15.42578125" customWidth="1"/>
    <col min="6" max="6" width="15" customWidth="1"/>
    <col min="7" max="15" width="10.140625" bestFit="1" customWidth="1"/>
    <col min="16" max="39" width="11.140625" bestFit="1" customWidth="1"/>
    <col min="40" max="40" width="11.28515625" bestFit="1" customWidth="1"/>
  </cols>
  <sheetData>
    <row r="1" spans="1:19" s="3" customFormat="1" ht="18.75" x14ac:dyDescent="0.3">
      <c r="A1" s="15" t="s">
        <v>42</v>
      </c>
    </row>
    <row r="2" spans="1:19" s="3" customFormat="1" ht="15" customHeight="1" x14ac:dyDescent="0.3">
      <c r="A2" s="15"/>
    </row>
    <row r="3" spans="1:19" s="3" customFormat="1" ht="53.25" customHeight="1" x14ac:dyDescent="0.3">
      <c r="A3" s="54" t="s">
        <v>39</v>
      </c>
      <c r="B3" s="54"/>
      <c r="C3" s="54"/>
      <c r="D3" s="54"/>
      <c r="E3" s="54"/>
      <c r="F3" s="54"/>
      <c r="G3" s="54"/>
      <c r="H3" s="54"/>
    </row>
    <row r="4" spans="1:19" x14ac:dyDescent="0.25">
      <c r="A4" s="18" t="s">
        <v>48</v>
      </c>
    </row>
    <row r="5" spans="1:19" x14ac:dyDescent="0.25">
      <c r="A5" s="16"/>
    </row>
    <row r="6" spans="1:19" x14ac:dyDescent="0.25">
      <c r="A6" s="26" t="s">
        <v>8</v>
      </c>
    </row>
    <row r="7" spans="1:19" ht="30" x14ac:dyDescent="0.25">
      <c r="A7" s="25" t="s">
        <v>26</v>
      </c>
      <c r="B7" s="25" t="s">
        <v>27</v>
      </c>
      <c r="C7" s="25" t="s">
        <v>22</v>
      </c>
      <c r="D7" s="25" t="s">
        <v>23</v>
      </c>
      <c r="E7" s="25" t="s">
        <v>24</v>
      </c>
      <c r="F7" s="25" t="s">
        <v>25</v>
      </c>
    </row>
    <row r="8" spans="1:19" x14ac:dyDescent="0.25">
      <c r="A8" s="50">
        <v>2023</v>
      </c>
      <c r="B8" s="21" t="s">
        <v>11</v>
      </c>
      <c r="C8" s="28">
        <v>6.7942</v>
      </c>
      <c r="D8" s="28">
        <v>1.0515000000000001</v>
      </c>
      <c r="E8" s="28">
        <v>5.3745000000000003</v>
      </c>
      <c r="F8" s="28">
        <v>3.3130000000000002</v>
      </c>
      <c r="J8" s="32"/>
      <c r="L8" s="32"/>
      <c r="N8" s="32"/>
      <c r="P8" s="32"/>
      <c r="Q8" s="32"/>
      <c r="R8" s="32"/>
      <c r="S8" s="32"/>
    </row>
    <row r="9" spans="1:19" ht="15" customHeight="1" x14ac:dyDescent="0.25">
      <c r="A9" s="51"/>
      <c r="B9" s="21" t="s">
        <v>12</v>
      </c>
      <c r="C9" s="20">
        <v>9.994277999999996</v>
      </c>
      <c r="D9" s="20">
        <v>2.7492779999999999</v>
      </c>
      <c r="E9" s="20">
        <v>8.5827000000000009</v>
      </c>
      <c r="F9" s="20">
        <v>5.2931999999999997</v>
      </c>
      <c r="J9" s="32"/>
      <c r="L9" s="32"/>
      <c r="N9" s="32"/>
      <c r="P9" s="32"/>
      <c r="Q9" s="32"/>
      <c r="R9" s="32"/>
      <c r="S9" s="32"/>
    </row>
    <row r="10" spans="1:19" x14ac:dyDescent="0.25">
      <c r="A10" s="52"/>
      <c r="B10" s="21" t="s">
        <v>13</v>
      </c>
      <c r="C10" s="20">
        <v>37.373032570999968</v>
      </c>
      <c r="D10" s="20">
        <v>5.0877780000000001</v>
      </c>
      <c r="E10" s="20">
        <v>7.06</v>
      </c>
      <c r="F10" s="20">
        <v>4.0129999999999999</v>
      </c>
      <c r="J10" s="32"/>
      <c r="L10" s="32"/>
      <c r="N10" s="32"/>
      <c r="P10" s="32"/>
      <c r="Q10" s="32"/>
      <c r="R10" s="32"/>
      <c r="S10" s="32"/>
    </row>
    <row r="11" spans="1:19" x14ac:dyDescent="0.25">
      <c r="A11" s="50">
        <v>2024</v>
      </c>
      <c r="B11" s="22" t="s">
        <v>10</v>
      </c>
      <c r="C11" s="20">
        <v>11.782222000000001</v>
      </c>
      <c r="D11" s="20">
        <v>3.3492220000000001</v>
      </c>
      <c r="E11" s="20">
        <v>9.1446000000000005</v>
      </c>
      <c r="F11" s="20">
        <v>7.0056000000000003</v>
      </c>
      <c r="J11" s="32"/>
      <c r="L11" s="32"/>
      <c r="N11" s="32"/>
      <c r="P11" s="32"/>
      <c r="Q11" s="32"/>
      <c r="R11" s="32"/>
      <c r="S11" s="32"/>
    </row>
    <row r="12" spans="1:19" x14ac:dyDescent="0.25">
      <c r="A12" s="51"/>
      <c r="B12" s="21" t="s">
        <v>11</v>
      </c>
      <c r="C12" s="20">
        <v>9.9636539999999965</v>
      </c>
      <c r="D12" s="20">
        <v>2.3291300000000001</v>
      </c>
      <c r="E12" s="20">
        <v>8.0176999999999996</v>
      </c>
      <c r="F12" s="20">
        <v>4.5364000000000004</v>
      </c>
      <c r="J12" s="32"/>
      <c r="L12" s="32"/>
      <c r="N12" s="32"/>
      <c r="P12" s="32"/>
      <c r="Q12" s="32"/>
      <c r="R12" s="32"/>
      <c r="S12" s="32"/>
    </row>
    <row r="13" spans="1:19" x14ac:dyDescent="0.25">
      <c r="A13" s="51"/>
      <c r="B13" s="21" t="s">
        <v>12</v>
      </c>
      <c r="C13" s="20">
        <v>53.417076999999999</v>
      </c>
      <c r="D13" s="20">
        <v>5.605518</v>
      </c>
      <c r="E13" s="20">
        <v>10.130100000000001</v>
      </c>
      <c r="F13" s="20">
        <v>5.9143999999999997</v>
      </c>
      <c r="J13" s="32"/>
      <c r="L13" s="32"/>
      <c r="N13" s="32"/>
      <c r="P13" s="32"/>
      <c r="Q13" s="32"/>
      <c r="R13" s="32"/>
      <c r="S13" s="32"/>
    </row>
    <row r="14" spans="1:19" x14ac:dyDescent="0.25">
      <c r="A14" s="52"/>
      <c r="B14" s="21" t="s">
        <v>13</v>
      </c>
      <c r="C14" s="20">
        <v>37.550645000000003</v>
      </c>
      <c r="D14" s="20">
        <v>7.5693809999999999</v>
      </c>
      <c r="E14" s="20">
        <v>6.8079999999999998</v>
      </c>
      <c r="F14" s="20">
        <v>4.0534999999999997</v>
      </c>
      <c r="J14" s="32"/>
      <c r="L14" s="32"/>
      <c r="N14" s="32"/>
      <c r="P14" s="32"/>
      <c r="Q14" s="32"/>
      <c r="R14" s="32"/>
      <c r="S14" s="32"/>
    </row>
    <row r="15" spans="1:19" x14ac:dyDescent="0.25">
      <c r="A15" s="53">
        <v>2025</v>
      </c>
      <c r="B15" s="22" t="s">
        <v>10</v>
      </c>
      <c r="C15" s="20">
        <v>15.817368</v>
      </c>
      <c r="D15" s="20">
        <v>7.844468</v>
      </c>
      <c r="E15" s="20">
        <v>10.3995</v>
      </c>
      <c r="F15" s="20">
        <v>6.8007999999999997</v>
      </c>
      <c r="J15" s="32"/>
      <c r="L15" s="32"/>
      <c r="N15" s="32"/>
      <c r="P15" s="32"/>
      <c r="Q15" s="32"/>
      <c r="R15" s="32"/>
      <c r="S15" s="32"/>
    </row>
    <row r="16" spans="1:19" x14ac:dyDescent="0.25">
      <c r="A16" s="51"/>
      <c r="B16" s="21" t="s">
        <v>11</v>
      </c>
      <c r="C16" s="20">
        <v>26.058501000000003</v>
      </c>
      <c r="D16" s="20">
        <v>5.5558610000000002</v>
      </c>
      <c r="E16" s="20">
        <v>10.643700000000001</v>
      </c>
      <c r="F16" s="20">
        <v>6.9950000000000001</v>
      </c>
      <c r="J16" s="32"/>
      <c r="L16" s="32"/>
      <c r="N16" s="32"/>
      <c r="P16" s="32"/>
      <c r="Q16" s="32"/>
      <c r="R16" s="32"/>
      <c r="S16" s="32"/>
    </row>
    <row r="17" spans="1:19" x14ac:dyDescent="0.25">
      <c r="A17" s="51"/>
      <c r="B17" s="21" t="s">
        <v>12</v>
      </c>
      <c r="C17" s="20">
        <v>26.515520999999982</v>
      </c>
      <c r="D17" s="20">
        <v>4.8882209999999997</v>
      </c>
      <c r="E17" s="20">
        <v>5.7077</v>
      </c>
      <c r="F17" s="20">
        <v>3.1351</v>
      </c>
      <c r="J17" s="32"/>
      <c r="L17" s="32"/>
      <c r="N17" s="32"/>
      <c r="P17" s="32"/>
      <c r="Q17" s="32"/>
      <c r="R17" s="32"/>
      <c r="S17" s="32"/>
    </row>
    <row r="18" spans="1:19" x14ac:dyDescent="0.25">
      <c r="A18" s="52"/>
      <c r="B18" s="21" t="s">
        <v>13</v>
      </c>
      <c r="C18" s="20">
        <v>17.262377000000008</v>
      </c>
      <c r="D18" s="20">
        <v>2.195427</v>
      </c>
      <c r="E18" s="20">
        <v>5.0415999999999999</v>
      </c>
      <c r="F18" s="20">
        <v>3.2892000000000001</v>
      </c>
      <c r="J18" s="32"/>
      <c r="L18" s="32"/>
      <c r="N18" s="32"/>
      <c r="P18" s="32"/>
      <c r="Q18" s="32"/>
      <c r="R18" s="32"/>
      <c r="S18" s="32"/>
    </row>
    <row r="19" spans="1:19" x14ac:dyDescent="0.25">
      <c r="A19" s="30"/>
      <c r="B19" s="31"/>
      <c r="C19" s="29"/>
      <c r="D19" s="29"/>
      <c r="E19" s="29"/>
      <c r="F19" s="29"/>
      <c r="J19" s="32"/>
      <c r="L19" s="32"/>
      <c r="N19" s="32"/>
      <c r="P19" s="32"/>
      <c r="Q19" s="32"/>
      <c r="R19" s="32"/>
      <c r="S19" s="32"/>
    </row>
    <row r="20" spans="1:19" x14ac:dyDescent="0.25">
      <c r="A20" s="30"/>
      <c r="B20" s="31"/>
      <c r="C20" s="29"/>
      <c r="D20" s="29"/>
      <c r="E20" s="29"/>
      <c r="F20" s="29"/>
    </row>
    <row r="27" spans="1:19" x14ac:dyDescent="0.25">
      <c r="A27" s="34"/>
    </row>
  </sheetData>
  <mergeCells count="4">
    <mergeCell ref="A8:A10"/>
    <mergeCell ref="A11:A14"/>
    <mergeCell ref="A15:A18"/>
    <mergeCell ref="A3:H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Figure 6.1</vt:lpstr>
      <vt:lpstr>Figure 6.2</vt:lpstr>
      <vt:lpstr>Figure 6.3</vt:lpstr>
      <vt:lpstr>Figure 6.4</vt:lpstr>
      <vt:lpstr>Figure 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2026-05-07T05:29:11Z</dcterms:created>
  <dcterms:modified xsi:type="dcterms:W3CDTF">2026-05-07T05:29:18Z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2026-05-07T05:29:18Z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b1a95ab6-3e13-4550-81a3-a97796724bed</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