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8_{C10C0A71-74C6-48B9-B790-F4522828D932}" xr6:coauthVersionLast="47" xr6:coauthVersionMax="47" xr10:uidLastSave="{00000000-0000-0000-0000-000000000000}"/>
  <bookViews>
    <workbookView xWindow="14460" yWindow="-17055" windowWidth="29130" windowHeight="15810" tabRatio="678" activeTab="3" xr2:uid="{00000000-000D-0000-FFFF-FFFF00000000}"/>
  </bookViews>
  <sheets>
    <sheet name="MLO periods" sheetId="24" r:id="rId1"/>
    <sheet name="NSW 2027-28" sheetId="36" r:id="rId2"/>
    <sheet name="VIC 2027-28" sheetId="35" r:id="rId3"/>
    <sheet name="SA 2028" sheetId="37" r:id="rId4"/>
  </sheets>
  <externalReferences>
    <externalReference r:id="rId5"/>
  </externalReferences>
  <definedNames>
    <definedName name="_xlnm._FilterDatabase" localSheetId="3" hidden="1">'SA 2028'!$A$4:$L$4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37" l="1"/>
  <c r="E42" i="37"/>
  <c r="C42" i="37"/>
  <c r="C45" i="36"/>
  <c r="F45" i="36"/>
  <c r="H29" i="36" l="1"/>
  <c r="H5" i="36" l="1"/>
  <c r="H24" i="36"/>
  <c r="H15" i="36"/>
  <c r="H40" i="36" l="1"/>
  <c r="H50" i="35" l="1"/>
  <c r="H52" i="35"/>
  <c r="C57" i="35"/>
  <c r="H55" i="35"/>
  <c r="H49" i="35"/>
  <c r="H48" i="35"/>
  <c r="H47" i="35"/>
  <c r="H45" i="35"/>
  <c r="H43" i="35"/>
  <c r="H39" i="35"/>
  <c r="H30" i="35"/>
  <c r="H16" i="35"/>
  <c r="F57" i="35"/>
  <c r="E57" i="35"/>
  <c r="H5" i="35" l="1"/>
  <c r="H57" i="35" s="1"/>
  <c r="I50" i="35" s="1"/>
  <c r="I52" i="35" l="1"/>
  <c r="H32" i="37"/>
  <c r="H31" i="37"/>
  <c r="H28" i="37"/>
  <c r="H27" i="37"/>
  <c r="H26" i="37"/>
  <c r="H25" i="37"/>
  <c r="H18" i="37"/>
  <c r="H10" i="37"/>
  <c r="H5" i="37"/>
  <c r="H42" i="37" l="1"/>
  <c r="H42" i="36"/>
  <c r="H41" i="36"/>
  <c r="E41" i="36"/>
  <c r="E45" i="36" s="1"/>
  <c r="H37" i="36"/>
  <c r="H35" i="36"/>
  <c r="G8" i="35"/>
  <c r="G7" i="35"/>
  <c r="G6" i="35"/>
  <c r="G5" i="35"/>
  <c r="H45" i="36" l="1"/>
  <c r="I43" i="36" s="1"/>
  <c r="I39" i="37"/>
  <c r="I40" i="37"/>
  <c r="I38" i="37"/>
  <c r="I26" i="37"/>
  <c r="I16" i="37"/>
  <c r="I5" i="37"/>
  <c r="I32" i="37"/>
  <c r="I31" i="37"/>
  <c r="I10" i="37"/>
  <c r="I25" i="37"/>
  <c r="I28" i="37"/>
  <c r="I27" i="37"/>
  <c r="I18" i="37"/>
  <c r="I36" i="37"/>
  <c r="I37" i="37"/>
  <c r="I5" i="35"/>
  <c r="I15" i="36" l="1"/>
  <c r="I42" i="36"/>
  <c r="I42" i="37"/>
  <c r="I40" i="36"/>
  <c r="I24" i="36"/>
  <c r="I29" i="36"/>
  <c r="I55" i="35"/>
  <c r="I45" i="35"/>
  <c r="I35" i="36"/>
  <c r="I41" i="36"/>
  <c r="I39" i="36"/>
  <c r="I37" i="36"/>
  <c r="I5" i="36"/>
  <c r="I47" i="35"/>
  <c r="I48" i="35"/>
  <c r="I49" i="35"/>
  <c r="I39" i="35"/>
  <c r="I30" i="35"/>
  <c r="I43" i="35"/>
  <c r="I16" i="35"/>
  <c r="I45" i="36" l="1"/>
  <c r="I57" i="35"/>
</calcChain>
</file>

<file path=xl/sharedStrings.xml><?xml version="1.0" encoding="utf-8"?>
<sst xmlns="http://schemas.openxmlformats.org/spreadsheetml/2006/main" count="846" uniqueCount="312">
  <si>
    <t>ENGIE</t>
  </si>
  <si>
    <t>TALWA1</t>
  </si>
  <si>
    <t>RANGEB1</t>
  </si>
  <si>
    <t>BLYTHB1</t>
  </si>
  <si>
    <t>Effective date</t>
  </si>
  <si>
    <t>RRO instrument Start Date</t>
  </si>
  <si>
    <t>Reliability gap period</t>
  </si>
  <si>
    <t>Reliability instrument days of week</t>
  </si>
  <si>
    <t>Reliability instrument start time of day (EST)</t>
  </si>
  <si>
    <t>Reliability instrument end time of day (EST)</t>
  </si>
  <si>
    <t>Region</t>
  </si>
  <si>
    <t>Reliability instrument status</t>
  </si>
  <si>
    <t>MLO start date</t>
  </si>
  <si>
    <t>MLO end date</t>
  </si>
  <si>
    <t>Trading group</t>
  </si>
  <si>
    <t>Minimum volume per trading window</t>
  </si>
  <si>
    <t>10/1/2022 - 18/3/2022</t>
  </si>
  <si>
    <t>Weekdays</t>
  </si>
  <si>
    <t>SA</t>
  </si>
  <si>
    <t>Not forecast to occur</t>
  </si>
  <si>
    <t>AGL Energy Limited</t>
  </si>
  <si>
    <t>ENGIE S.A.</t>
  </si>
  <si>
    <t>Origin Energy Electricity Limited</t>
  </si>
  <si>
    <t>09/1/2023 - 17/3/2023</t>
  </si>
  <si>
    <t>1/01/2024 - 29/2/2024</t>
  </si>
  <si>
    <t>NSW</t>
  </si>
  <si>
    <t>Origin</t>
  </si>
  <si>
    <t>Snowy Hydro</t>
  </si>
  <si>
    <t>8/1/2024 - 15/3/2024</t>
  </si>
  <si>
    <t>Weekday</t>
  </si>
  <si>
    <t>Completed</t>
  </si>
  <si>
    <t>13/01/2025 - 14/03/2025</t>
  </si>
  <si>
    <t>Workdays</t>
  </si>
  <si>
    <t>01/12/2025 - 28/02/2026</t>
  </si>
  <si>
    <t>EnergyAustralia</t>
  </si>
  <si>
    <t>12/1/2026 - 13/3/2026</t>
  </si>
  <si>
    <t>01/12/2026 - 31/03/2027</t>
  </si>
  <si>
    <t>01/12/2026 - 28/02/2027</t>
  </si>
  <si>
    <t>VIC</t>
  </si>
  <si>
    <t>01/12/2027 - 31/03/2028</t>
  </si>
  <si>
    <t>Current</t>
  </si>
  <si>
    <t>Snowy Hydro Limited</t>
  </si>
  <si>
    <t>1/12/2027 - 29/02/2028</t>
  </si>
  <si>
    <t>10/01/2028 - 17/03/2028</t>
  </si>
  <si>
    <t>New South Wales MLO Register</t>
  </si>
  <si>
    <t>December 2027 - February 2028</t>
  </si>
  <si>
    <t>Market generator or integrated resource provider</t>
  </si>
  <si>
    <t>Scheduled generating unit or scheduled bidirectional unit</t>
  </si>
  <si>
    <t>Production capacity</t>
  </si>
  <si>
    <t>Trading right holder</t>
  </si>
  <si>
    <t>Trading rights held</t>
  </si>
  <si>
    <t>Allocated parcel</t>
  </si>
  <si>
    <t>Trading group capacity</t>
  </si>
  <si>
    <t>Proportion of the average trading group capacity</t>
  </si>
  <si>
    <t>MLO generator</t>
  </si>
  <si>
    <t>MLO group</t>
  </si>
  <si>
    <t>MLO nominee</t>
  </si>
  <si>
    <t xml:space="preserve">Shoalhaven Power Station </t>
  </si>
  <si>
    <t>SHGEN</t>
  </si>
  <si>
    <t>Origin Energy</t>
  </si>
  <si>
    <t>Eraring Power Station</t>
  </si>
  <si>
    <t>Uranquinty Power Station</t>
  </si>
  <si>
    <t>URANQ11</t>
  </si>
  <si>
    <t>URANQ12</t>
  </si>
  <si>
    <t>URANQ13</t>
  </si>
  <si>
    <t>URANQ14</t>
  </si>
  <si>
    <t>Tumut 3 Power Station</t>
  </si>
  <si>
    <t>TUMUT3</t>
  </si>
  <si>
    <t>Tumut Power Station</t>
  </si>
  <si>
    <t>UPPTUMUT</t>
  </si>
  <si>
    <t>Colongra Power Station</t>
  </si>
  <si>
    <t>CG1</t>
  </si>
  <si>
    <t>CG2</t>
  </si>
  <si>
    <t>CG3</t>
  </si>
  <si>
    <t>CG4</t>
  </si>
  <si>
    <t>Blowering Power Station</t>
  </si>
  <si>
    <t>BLOWERNG</t>
  </si>
  <si>
    <t>Guthega Power Station</t>
  </si>
  <si>
    <t>GUTHEGA</t>
  </si>
  <si>
    <t>Hunter Economic Zone</t>
  </si>
  <si>
    <t>HEZ1</t>
  </si>
  <si>
    <t>28 MW</t>
  </si>
  <si>
    <t>Bayswater Power Station</t>
  </si>
  <si>
    <t>BW02</t>
  </si>
  <si>
    <t>AGL MACQUARIE PTY LIMITED</t>
  </si>
  <si>
    <t xml:space="preserve">AGL Energy Limited </t>
  </si>
  <si>
    <t>AGL</t>
  </si>
  <si>
    <t>BW03</t>
  </si>
  <si>
    <t>BW04</t>
  </si>
  <si>
    <t>BW01</t>
  </si>
  <si>
    <t>Broken Hill Battery Energy Storage System</t>
  </si>
  <si>
    <t>BHB1</t>
  </si>
  <si>
    <t>66 MW</t>
  </si>
  <si>
    <t>Mt Piper Power Station</t>
  </si>
  <si>
    <t>MP1</t>
  </si>
  <si>
    <t>EnergyAustralia Pty Ltd</t>
  </si>
  <si>
    <t>MP2</t>
  </si>
  <si>
    <t>Tallawarra Power Station</t>
  </si>
  <si>
    <t>TALWB1</t>
  </si>
  <si>
    <t>Riverina Energy Storage System 2</t>
  </si>
  <si>
    <t>RIVNB2</t>
  </si>
  <si>
    <t>Darlington Point Energy Storage System</t>
  </si>
  <si>
    <t>DPNTB1</t>
  </si>
  <si>
    <t>Vales Point "B" Power Station</t>
  </si>
  <si>
    <t>VP5</t>
  </si>
  <si>
    <t>Sunset Power International Pty Ltd T/AS Delta Electricity</t>
  </si>
  <si>
    <t>Delta Electricity</t>
  </si>
  <si>
    <t>VP6</t>
  </si>
  <si>
    <t>Smithfield Energy Facility</t>
  </si>
  <si>
    <t>SITHE01</t>
  </si>
  <si>
    <t>Smithfield Power Generation Pty Ltd</t>
  </si>
  <si>
    <t>Iberdrola Australia</t>
  </si>
  <si>
    <t>Wallgrove BESS</t>
  </si>
  <si>
    <t>WALGRV1</t>
  </si>
  <si>
    <t>Infigen Energy</t>
  </si>
  <si>
    <t>Riverina Energy Storage System 1</t>
  </si>
  <si>
    <t>RESS1</t>
  </si>
  <si>
    <t>Queanbeyan BESS</t>
  </si>
  <si>
    <t>QBYNB1</t>
  </si>
  <si>
    <t>Naturgy Energy Group SA</t>
  </si>
  <si>
    <t>Capital Battery</t>
  </si>
  <si>
    <t>CAPBES1</t>
  </si>
  <si>
    <t>Neoen International SAS</t>
  </si>
  <si>
    <t>Hume (NSW) Hydro Power Station</t>
  </si>
  <si>
    <t>HUMENSW</t>
  </si>
  <si>
    <t>GSP Energy Pty Ltd</t>
  </si>
  <si>
    <t>Total</t>
  </si>
  <si>
    <t>Victorian MLO Register</t>
  </si>
  <si>
    <t>December 2027 - March 2028</t>
  </si>
  <si>
    <t>Loy Yang A Power Station</t>
  </si>
  <si>
    <t>LYA1</t>
  </si>
  <si>
    <t>AGL Loy Yang Marketing Pty Ltd</t>
  </si>
  <si>
    <t>LYA2</t>
  </si>
  <si>
    <t>LYA3</t>
  </si>
  <si>
    <t>LYA4</t>
  </si>
  <si>
    <t>Somerton</t>
  </si>
  <si>
    <t>AGLSOM</t>
  </si>
  <si>
    <t>AGL Hydro Partnership</t>
  </si>
  <si>
    <t>Dartmouth</t>
  </si>
  <si>
    <t>DARTM1</t>
  </si>
  <si>
    <t>Eildon</t>
  </si>
  <si>
    <t>EILDON1</t>
  </si>
  <si>
    <t>EILDON2</t>
  </si>
  <si>
    <t>Bogong / Mackay</t>
  </si>
  <si>
    <t>MCKAY1</t>
  </si>
  <si>
    <t>West Kiewa</t>
  </si>
  <si>
    <t>WKIEWA1</t>
  </si>
  <si>
    <t>WKIEWA2</t>
  </si>
  <si>
    <t>Ballarat Energy Storage System</t>
  </si>
  <si>
    <t>BALB1</t>
  </si>
  <si>
    <t>EnergyAustralia Holdings Limited</t>
  </si>
  <si>
    <t>Jeeralang A</t>
  </si>
  <si>
    <t>JLA01</t>
  </si>
  <si>
    <t>JLA02</t>
  </si>
  <si>
    <t>JLA03</t>
  </si>
  <si>
    <t>JLA04</t>
  </si>
  <si>
    <t>Jeeralang B</t>
  </si>
  <si>
    <t>JLB01</t>
  </si>
  <si>
    <t>JLB02</t>
  </si>
  <si>
    <t>JLB03</t>
  </si>
  <si>
    <t>Newport</t>
  </si>
  <si>
    <t>NPS</t>
  </si>
  <si>
    <t>Gannawarra Energy Storage System</t>
  </si>
  <si>
    <t>GANNB1</t>
  </si>
  <si>
    <t>Yallourn W</t>
  </si>
  <si>
    <t>YWPS1</t>
  </si>
  <si>
    <t>YWPS2</t>
  </si>
  <si>
    <t>YWPS3</t>
  </si>
  <si>
    <t>YWPS4</t>
  </si>
  <si>
    <t>Laverton North</t>
  </si>
  <si>
    <t>LNGS1</t>
  </si>
  <si>
    <t>LNGS2</t>
  </si>
  <si>
    <t>Murray 1/2</t>
  </si>
  <si>
    <t>MURRAY</t>
  </si>
  <si>
    <t>Valley Power</t>
  </si>
  <si>
    <t>VPGS1</t>
  </si>
  <si>
    <t>VPGS2</t>
  </si>
  <si>
    <t>VPGS3</t>
  </si>
  <si>
    <t>VPGS4</t>
  </si>
  <si>
    <t>VPGS5</t>
  </si>
  <si>
    <t>VPGS6</t>
  </si>
  <si>
    <t>Bairnsdale</t>
  </si>
  <si>
    <t>BDL01</t>
  </si>
  <si>
    <t>Alinta Energy Retail Sales Pty Ltd</t>
  </si>
  <si>
    <t>BDL02</t>
  </si>
  <si>
    <t>Loy Yang B</t>
  </si>
  <si>
    <t>LOYYB1</t>
  </si>
  <si>
    <t>LOYYB2</t>
  </si>
  <si>
    <t>Mortlake Power Station</t>
  </si>
  <si>
    <t>MORTLK11</t>
  </si>
  <si>
    <t>MORTLK12</t>
  </si>
  <si>
    <t>Victorian Big Battery</t>
  </si>
  <si>
    <t>VBB1</t>
  </si>
  <si>
    <t>Bulgana Green Power Hub - BESS</t>
  </si>
  <si>
    <t>BULBES1</t>
  </si>
  <si>
    <t>Hazelwood BESS</t>
  </si>
  <si>
    <t>HBESS1</t>
  </si>
  <si>
    <t>Hume Dam VIC</t>
  </si>
  <si>
    <t>HUMEV</t>
  </si>
  <si>
    <t>Philip Island BESS</t>
  </si>
  <si>
    <t>PIBESS1</t>
  </si>
  <si>
    <t>Mondo Power</t>
  </si>
  <si>
    <t>Rangebank BESS</t>
  </si>
  <si>
    <t>Shell Energy Retail Pty Ltd</t>
  </si>
  <si>
    <t>Koorangie Energy Storage System</t>
  </si>
  <si>
    <t>KESSB1</t>
  </si>
  <si>
    <t>Melbourne Renewable Energy Hub Connection A1</t>
  </si>
  <si>
    <t>MREHA1</t>
  </si>
  <si>
    <t>Equis Energy (Australia)</t>
  </si>
  <si>
    <t>Melbourne Renewable Energy Hub Connection A2</t>
  </si>
  <si>
    <t>MREHA2</t>
  </si>
  <si>
    <t>Melbourne Renewable Energy Hub Connection A3</t>
  </si>
  <si>
    <t>MREHA3</t>
  </si>
  <si>
    <t>LaTrobe Valley BESS</t>
  </si>
  <si>
    <t>LVES1</t>
  </si>
  <si>
    <t>Tilt Renewables Australia Pty Ltd</t>
  </si>
  <si>
    <t>South Australia MLO Register</t>
  </si>
  <si>
    <t>January - March 2028</t>
  </si>
  <si>
    <t>Pelican Point Power Station</t>
  </si>
  <si>
    <t>PPCCGT</t>
  </si>
  <si>
    <t>Pelican Point Power Limited</t>
  </si>
  <si>
    <t>ENGIE Energy Marketing Australia (EEMA)</t>
  </si>
  <si>
    <t>Mintaro Gas Turbine Station</t>
  </si>
  <si>
    <t>MINTARO</t>
  </si>
  <si>
    <t>Synergen Power Pty Limited</t>
  </si>
  <si>
    <t>Dry Creek Gas Turbine Station</t>
  </si>
  <si>
    <t>DRYCGT1</t>
  </si>
  <si>
    <t>Synergen Power Pty Ltd</t>
  </si>
  <si>
    <t>DRYCGT2</t>
  </si>
  <si>
    <t>DRYCGT3</t>
  </si>
  <si>
    <t>Barker Inlet Power Station</t>
  </si>
  <si>
    <t>BARKIPS1</t>
  </si>
  <si>
    <t>AGL SA Generation Pty Limited</t>
  </si>
  <si>
    <t>AGL Barker Inlet Pty Limited</t>
  </si>
  <si>
    <t>Torrens Island B Power Station</t>
  </si>
  <si>
    <t>TORRB2</t>
  </si>
  <si>
    <t>TORRB3</t>
  </si>
  <si>
    <t>TORRB4</t>
  </si>
  <si>
    <t>Torrens Island BESS</t>
  </si>
  <si>
    <t>TIB1</t>
  </si>
  <si>
    <t>Dalrymple North Battery Energy Storage System</t>
  </si>
  <si>
    <t>DALNTH1</t>
  </si>
  <si>
    <t>Greentricity Pty</t>
  </si>
  <si>
    <t>Electranet Pty Ltd</t>
  </si>
  <si>
    <t>Hornsdale Power Reserve</t>
  </si>
  <si>
    <t>HPR1</t>
  </si>
  <si>
    <t>Hornsdale Power Reserve Pty Ltd</t>
  </si>
  <si>
    <t>Blyth Battery Energy Storage System</t>
  </si>
  <si>
    <t>Blyth Battery Trust</t>
  </si>
  <si>
    <t>Quarantine Power Station</t>
  </si>
  <si>
    <t>QPS5</t>
  </si>
  <si>
    <t>Ladbroke Grove Power Station</t>
  </si>
  <si>
    <t>LADBROK1</t>
  </si>
  <si>
    <t>LADBROK2</t>
  </si>
  <si>
    <t>QPS1</t>
  </si>
  <si>
    <t>QPS2</t>
  </si>
  <si>
    <t>QPS3</t>
  </si>
  <si>
    <t>QPS4</t>
  </si>
  <si>
    <t>Hallett Power Station</t>
  </si>
  <si>
    <t>AGLHAL</t>
  </si>
  <si>
    <t>Snapper Point Power Station</t>
  </si>
  <si>
    <t>SNAPPER1</t>
  </si>
  <si>
    <t>Nexif Energy Australia</t>
  </si>
  <si>
    <t>Bolivar Power Station</t>
  </si>
  <si>
    <t>BOLIVPS1</t>
  </si>
  <si>
    <t>Iberdrola Australia Energy Markets Pty Limited</t>
  </si>
  <si>
    <t>Pt Stanvac Power Station</t>
  </si>
  <si>
    <t>PTSTAN1</t>
  </si>
  <si>
    <t>Angaston Power Station</t>
  </si>
  <si>
    <t>ANGAST1</t>
  </si>
  <si>
    <t>Lonsdale Power Station</t>
  </si>
  <si>
    <t>LONSDALE</t>
  </si>
  <si>
    <t>Lumo Generation SA Pty Ltd</t>
  </si>
  <si>
    <t>Lake Bonney BESS1</t>
  </si>
  <si>
    <t>LBB1</t>
  </si>
  <si>
    <t>Lake Bonney Bess Pty Limited</t>
  </si>
  <si>
    <t>Infigen Energy Limited</t>
  </si>
  <si>
    <t>Adelaide Desalination Plant, Battery Units 1-3</t>
  </si>
  <si>
    <t>ADPBA1</t>
  </si>
  <si>
    <t xml:space="preserve">South Australian Water Corporation  </t>
  </si>
  <si>
    <t>Christies Beach Waste Water Battery</t>
  </si>
  <si>
    <t>CBWWBA1</t>
  </si>
  <si>
    <t>Happy Valley WTP</t>
  </si>
  <si>
    <t>HVWWBA1</t>
  </si>
  <si>
    <t>Bolivar Waste Water Battery</t>
  </si>
  <si>
    <t>BOWWBA1</t>
  </si>
  <si>
    <t>Tailem Bend Battery Project</t>
  </si>
  <si>
    <t>TB2B1</t>
  </si>
  <si>
    <t>Vena Energy</t>
  </si>
  <si>
    <t>Mannum BESS</t>
  </si>
  <si>
    <t>MANNUMB1</t>
  </si>
  <si>
    <t>Epic Energy South Australia Pty Limited</t>
  </si>
  <si>
    <t>Templers BESS</t>
  </si>
  <si>
    <t>TEMPB1</t>
  </si>
  <si>
    <t>Zen Energy</t>
  </si>
  <si>
    <t>ER01</t>
  </si>
  <si>
    <t>ER02</t>
  </si>
  <si>
    <t>ER03</t>
  </si>
  <si>
    <t>ER04</t>
  </si>
  <si>
    <t>Eraring Big Battery</t>
  </si>
  <si>
    <t>ERB01</t>
  </si>
  <si>
    <t>Sembcorp Industries Ltd</t>
  </si>
  <si>
    <t>Bungama BESS</t>
  </si>
  <si>
    <t>BUNGAMB1</t>
  </si>
  <si>
    <t>Revera Energy</t>
  </si>
  <si>
    <t>Revera Energy Australia Pty Ltd</t>
  </si>
  <si>
    <t>Waratah Super Battery</t>
  </si>
  <si>
    <t>WTAHBESS</t>
  </si>
  <si>
    <t>Akaysha Energy Pty Ltd</t>
  </si>
  <si>
    <t>Clements Gap BESS</t>
  </si>
  <si>
    <t>CGBESS</t>
  </si>
  <si>
    <t>Pacific Hydro Clements Gap BESS Pty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</si>
</sst>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#,###\ &quot;MW  &quot;"/>
    <numFmt numFmtId="167" formatCode="#\ &quot;MW  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sz val="11"/>
      <color rgb="FFFF0000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3"/>
        <bgColor indexed="64"/>
      </patternFill>
    </fill>
    <fill>
      <patternFill patternType="solid">
        <fgColor theme="2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75">
    <xf numFmtId="0" fontId="0" fillId="0" borderId="0" xfId="0"/>
    <xf numFmtId="18" fontId="2" fillId="0" borderId="0" xfId="0" applyNumberFormat="1" applyFont="1" applyAlignment="1">
      <alignment horizontal="left"/>
    </xf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14" fontId="4" fillId="0" borderId="0" xfId="0" applyNumberFormat="1" applyFont="1"/>
    <xf numFmtId="0" fontId="4" fillId="0" borderId="0" xfId="0" applyFont="1"/>
    <xf numFmtId="14" fontId="4" fillId="0" borderId="0" xfId="0" applyNumberFormat="1" applyFont="1" applyAlignment="1">
      <alignment horizontal="left"/>
    </xf>
    <xf numFmtId="18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167" fontId="4" fillId="0" borderId="0" xfId="0" applyNumberFormat="1" applyFont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4" borderId="9" xfId="0" applyFont="1" applyFill="1" applyBorder="1" applyAlignment="1">
      <alignment vertical="center"/>
    </xf>
    <xf numFmtId="0" fontId="6" fillId="4" borderId="10" xfId="0" applyFont="1" applyFill="1" applyBorder="1" applyAlignment="1">
      <alignment horizontal="center" vertical="center"/>
    </xf>
    <xf numFmtId="167" fontId="6" fillId="4" borderId="10" xfId="0" applyNumberFormat="1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vertical="center"/>
    </xf>
    <xf numFmtId="166" fontId="6" fillId="4" borderId="10" xfId="0" applyNumberFormat="1" applyFont="1" applyFill="1" applyBorder="1" applyAlignment="1">
      <alignment horizontal="center" vertical="center"/>
    </xf>
    <xf numFmtId="9" fontId="6" fillId="0" borderId="10" xfId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/>
    </xf>
    <xf numFmtId="166" fontId="4" fillId="3" borderId="10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vertical="center"/>
    </xf>
    <xf numFmtId="9" fontId="4" fillId="5" borderId="10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7" fontId="6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9" fontId="6" fillId="0" borderId="0" xfId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65" fontId="8" fillId="0" borderId="0" xfId="1" applyNumberFormat="1" applyFont="1" applyFill="1" applyBorder="1" applyAlignment="1">
      <alignment horizontal="center" vertical="center"/>
    </xf>
    <xf numFmtId="167" fontId="4" fillId="5" borderId="2" xfId="0" applyNumberFormat="1" applyFont="1" applyFill="1" applyBorder="1" applyAlignment="1">
      <alignment horizontal="center" vertical="center"/>
    </xf>
    <xf numFmtId="166" fontId="4" fillId="0" borderId="0" xfId="0" applyNumberFormat="1" applyFont="1"/>
    <xf numFmtId="166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9" fontId="8" fillId="0" borderId="0" xfId="1" applyFont="1" applyFill="1" applyBorder="1" applyAlignment="1">
      <alignment horizontal="center" vertical="center"/>
    </xf>
    <xf numFmtId="167" fontId="4" fillId="4" borderId="0" xfId="0" applyNumberFormat="1" applyFont="1" applyFill="1" applyAlignment="1">
      <alignment horizontal="center" vertical="center"/>
    </xf>
    <xf numFmtId="0" fontId="4" fillId="4" borderId="5" xfId="0" applyFont="1" applyFill="1" applyBorder="1" applyAlignment="1">
      <alignment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left" vertical="center"/>
    </xf>
    <xf numFmtId="9" fontId="4" fillId="0" borderId="0" xfId="1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vertical="center"/>
    </xf>
    <xf numFmtId="0" fontId="4" fillId="4" borderId="0" xfId="0" applyFont="1" applyFill="1" applyAlignment="1">
      <alignment horizontal="left" vertical="center"/>
    </xf>
    <xf numFmtId="0" fontId="4" fillId="4" borderId="6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6" borderId="2" xfId="0" applyFont="1" applyFill="1" applyBorder="1" applyAlignment="1">
      <alignment horizontal="left" vertical="center"/>
    </xf>
    <xf numFmtId="0" fontId="4" fillId="6" borderId="7" xfId="0" applyFont="1" applyFill="1" applyBorder="1" applyAlignment="1">
      <alignment horizontal="left"/>
    </xf>
    <xf numFmtId="0" fontId="4" fillId="6" borderId="7" xfId="0" applyFont="1" applyFill="1" applyBorder="1" applyAlignment="1">
      <alignment horizontal="left" vertical="center"/>
    </xf>
    <xf numFmtId="0" fontId="4" fillId="6" borderId="8" xfId="0" applyFont="1" applyFill="1" applyBorder="1" applyAlignment="1">
      <alignment horizontal="left" vertical="center"/>
    </xf>
    <xf numFmtId="166" fontId="4" fillId="4" borderId="4" xfId="0" applyNumberFormat="1" applyFont="1" applyFill="1" applyBorder="1" applyAlignment="1">
      <alignment horizontal="left" vertical="center"/>
    </xf>
    <xf numFmtId="0" fontId="4" fillId="4" borderId="0" xfId="0" applyFont="1" applyFill="1" applyAlignment="1">
      <alignment horizontal="left"/>
    </xf>
    <xf numFmtId="0" fontId="4" fillId="6" borderId="7" xfId="0" applyFont="1" applyFill="1" applyBorder="1"/>
    <xf numFmtId="167" fontId="4" fillId="4" borderId="7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167" fontId="4" fillId="6" borderId="0" xfId="0" applyNumberFormat="1" applyFont="1" applyFill="1" applyAlignment="1">
      <alignment horizontal="center" vertical="center"/>
    </xf>
    <xf numFmtId="0" fontId="4" fillId="6" borderId="2" xfId="0" applyFont="1" applyFill="1" applyBorder="1" applyAlignment="1">
      <alignment vertical="center"/>
    </xf>
    <xf numFmtId="0" fontId="4" fillId="6" borderId="0" xfId="0" applyFont="1" applyFill="1" applyAlignment="1">
      <alignment horizontal="center" vertical="center"/>
    </xf>
    <xf numFmtId="0" fontId="4" fillId="6" borderId="5" xfId="0" applyFont="1" applyFill="1" applyBorder="1" applyAlignment="1">
      <alignment vertical="center"/>
    </xf>
    <xf numFmtId="0" fontId="4" fillId="6" borderId="4" xfId="0" applyFon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0" fontId="4" fillId="6" borderId="6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167" fontId="4" fillId="6" borderId="7" xfId="0" applyNumberFormat="1" applyFont="1" applyFill="1" applyBorder="1" applyAlignment="1">
      <alignment horizontal="center" vertical="center"/>
    </xf>
    <xf numFmtId="0" fontId="4" fillId="6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11" xfId="0" applyFont="1" applyFill="1" applyBorder="1" applyAlignment="1">
      <alignment vertical="center"/>
    </xf>
    <xf numFmtId="0" fontId="4" fillId="6" borderId="7" xfId="0" applyFont="1" applyFill="1" applyBorder="1" applyAlignment="1">
      <alignment horizontal="center" vertical="center"/>
    </xf>
    <xf numFmtId="0" fontId="9" fillId="0" borderId="0" xfId="0" applyFont="1"/>
    <xf numFmtId="0" fontId="4" fillId="4" borderId="1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166" fontId="4" fillId="6" borderId="6" xfId="0" applyNumberFormat="1" applyFont="1" applyFill="1" applyBorder="1" applyAlignment="1">
      <alignment horizontal="left" vertical="center"/>
    </xf>
    <xf numFmtId="166" fontId="4" fillId="4" borderId="6" xfId="0" applyNumberFormat="1" applyFont="1" applyFill="1" applyBorder="1" applyAlignment="1">
      <alignment horizontal="left" vertical="center"/>
    </xf>
    <xf numFmtId="0" fontId="4" fillId="6" borderId="6" xfId="0" applyFont="1" applyFill="1" applyBorder="1"/>
    <xf numFmtId="0" fontId="4" fillId="6" borderId="1" xfId="0" applyFont="1" applyFill="1" applyBorder="1" applyAlignment="1">
      <alignment vertical="center"/>
    </xf>
    <xf numFmtId="167" fontId="4" fillId="6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vertical="center"/>
    </xf>
    <xf numFmtId="0" fontId="4" fillId="6" borderId="11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166" fontId="6" fillId="4" borderId="0" xfId="0" applyNumberFormat="1" applyFont="1" applyFill="1" applyAlignment="1">
      <alignment horizontal="center" vertical="center"/>
    </xf>
    <xf numFmtId="167" fontId="4" fillId="6" borderId="2" xfId="0" applyNumberFormat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horizontal="center" vertical="center"/>
    </xf>
    <xf numFmtId="166" fontId="4" fillId="4" borderId="0" xfId="0" applyNumberFormat="1" applyFont="1" applyFill="1"/>
    <xf numFmtId="167" fontId="4" fillId="3" borderId="7" xfId="0" applyNumberFormat="1" applyFont="1" applyFill="1" applyBorder="1" applyAlignment="1">
      <alignment horizontal="center" vertical="center"/>
    </xf>
    <xf numFmtId="166" fontId="4" fillId="4" borderId="1" xfId="0" applyNumberFormat="1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center"/>
    </xf>
    <xf numFmtId="0" fontId="4" fillId="4" borderId="5" xfId="0" applyFont="1" applyFill="1" applyBorder="1"/>
    <xf numFmtId="166" fontId="4" fillId="4" borderId="0" xfId="0" applyNumberFormat="1" applyFont="1" applyFill="1" applyAlignment="1">
      <alignment horizontal="left" vertic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/>
    <xf numFmtId="0" fontId="4" fillId="6" borderId="0" xfId="0" applyFont="1" applyFill="1" applyAlignment="1">
      <alignment horizontal="left" vertical="center"/>
    </xf>
    <xf numFmtId="166" fontId="4" fillId="6" borderId="4" xfId="0" applyNumberFormat="1" applyFont="1" applyFill="1" applyBorder="1" applyAlignment="1">
      <alignment horizontal="left" vertical="center"/>
    </xf>
    <xf numFmtId="0" fontId="4" fillId="6" borderId="0" xfId="0" applyFont="1" applyFill="1" applyAlignment="1">
      <alignment horizontal="left"/>
    </xf>
    <xf numFmtId="0" fontId="4" fillId="6" borderId="5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166" fontId="4" fillId="6" borderId="10" xfId="0" applyNumberFormat="1" applyFont="1" applyFill="1" applyBorder="1" applyAlignment="1">
      <alignment horizontal="center" vertical="center"/>
    </xf>
    <xf numFmtId="167" fontId="6" fillId="6" borderId="2" xfId="0" applyNumberFormat="1" applyFont="1" applyFill="1" applyBorder="1" applyAlignment="1">
      <alignment horizontal="center" vertical="center"/>
    </xf>
    <xf numFmtId="9" fontId="4" fillId="4" borderId="10" xfId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vertical="center"/>
    </xf>
    <xf numFmtId="0" fontId="6" fillId="6" borderId="5" xfId="0" applyFont="1" applyFill="1" applyBorder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3" fillId="6" borderId="7" xfId="0" applyFont="1" applyFill="1" applyBorder="1" applyAlignment="1">
      <alignment vertical="center"/>
    </xf>
    <xf numFmtId="166" fontId="4" fillId="6" borderId="0" xfId="0" applyNumberFormat="1" applyFont="1" applyFill="1" applyAlignment="1">
      <alignment horizontal="center" vertical="center"/>
    </xf>
    <xf numFmtId="166" fontId="4" fillId="6" borderId="7" xfId="0" applyNumberFormat="1" applyFont="1" applyFill="1" applyBorder="1" applyAlignment="1">
      <alignment horizontal="center" vertical="center"/>
    </xf>
    <xf numFmtId="9" fontId="4" fillId="6" borderId="7" xfId="1" applyFont="1" applyFill="1" applyBorder="1" applyAlignment="1">
      <alignment horizontal="center" vertical="center"/>
    </xf>
    <xf numFmtId="166" fontId="4" fillId="4" borderId="2" xfId="0" applyNumberFormat="1" applyFont="1" applyFill="1" applyBorder="1" applyAlignment="1">
      <alignment horizontal="center" vertical="center"/>
    </xf>
    <xf numFmtId="166" fontId="4" fillId="4" borderId="0" xfId="0" applyNumberFormat="1" applyFont="1" applyFill="1" applyAlignment="1">
      <alignment horizontal="center" vertical="center"/>
    </xf>
    <xf numFmtId="166" fontId="4" fillId="4" borderId="7" xfId="0" applyNumberFormat="1" applyFont="1" applyFill="1" applyBorder="1" applyAlignment="1">
      <alignment horizontal="center" vertical="center"/>
    </xf>
    <xf numFmtId="9" fontId="4" fillId="4" borderId="7" xfId="1" applyFont="1" applyFill="1" applyBorder="1" applyAlignment="1">
      <alignment horizontal="center" vertical="center"/>
    </xf>
    <xf numFmtId="167" fontId="4" fillId="4" borderId="2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6" fillId="0" borderId="0" xfId="0" applyFont="1"/>
    <xf numFmtId="9" fontId="4" fillId="4" borderId="0" xfId="1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14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4" borderId="4" xfId="0" applyFont="1" applyFill="1" applyBorder="1" applyAlignment="1">
      <alignment vertical="center"/>
    </xf>
    <xf numFmtId="0" fontId="3" fillId="6" borderId="0" xfId="0" applyFont="1" applyFill="1" applyAlignment="1">
      <alignment horizontal="center" vertical="center"/>
    </xf>
    <xf numFmtId="9" fontId="4" fillId="3" borderId="7" xfId="1" applyFont="1" applyFill="1" applyBorder="1" applyAlignment="1">
      <alignment horizontal="center" vertical="center"/>
    </xf>
    <xf numFmtId="9" fontId="4" fillId="6" borderId="10" xfId="1" applyFont="1" applyFill="1" applyBorder="1" applyAlignment="1">
      <alignment horizontal="center" vertical="center"/>
    </xf>
    <xf numFmtId="0" fontId="4" fillId="4" borderId="7" xfId="0" applyFont="1" applyFill="1" applyBorder="1"/>
    <xf numFmtId="14" fontId="6" fillId="0" borderId="0" xfId="0" applyNumberFormat="1" applyFont="1"/>
    <xf numFmtId="18" fontId="6" fillId="0" borderId="0" xfId="0" applyNumberFormat="1" applyFont="1" applyAlignment="1">
      <alignment horizontal="left"/>
    </xf>
    <xf numFmtId="14" fontId="6" fillId="0" borderId="0" xfId="0" applyNumberFormat="1" applyFont="1" applyAlignment="1">
      <alignment horizontal="right"/>
    </xf>
    <xf numFmtId="166" fontId="4" fillId="6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center" vertical="center"/>
    </xf>
    <xf numFmtId="166" fontId="4" fillId="3" borderId="0" xfId="0" applyNumberFormat="1" applyFont="1" applyFill="1" applyAlignment="1">
      <alignment horizontal="center" vertical="center"/>
    </xf>
    <xf numFmtId="166" fontId="4" fillId="3" borderId="7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7" fontId="6" fillId="4" borderId="2" xfId="0" applyNumberFormat="1" applyFont="1" applyFill="1" applyBorder="1" applyAlignment="1">
      <alignment horizontal="center" vertical="center"/>
    </xf>
    <xf numFmtId="167" fontId="6" fillId="4" borderId="0" xfId="0" applyNumberFormat="1" applyFont="1" applyFill="1" applyAlignment="1">
      <alignment horizontal="center" vertical="center"/>
    </xf>
    <xf numFmtId="167" fontId="6" fillId="4" borderId="7" xfId="0" applyNumberFormat="1" applyFont="1" applyFill="1" applyBorder="1" applyAlignment="1">
      <alignment horizontal="center" vertical="center"/>
    </xf>
    <xf numFmtId="167" fontId="6" fillId="6" borderId="0" xfId="0" applyNumberFormat="1" applyFont="1" applyFill="1" applyAlignment="1">
      <alignment horizontal="center" vertical="center"/>
    </xf>
    <xf numFmtId="167" fontId="6" fillId="6" borderId="7" xfId="0" applyNumberFormat="1" applyFont="1" applyFill="1" applyBorder="1" applyAlignment="1">
      <alignment horizontal="center" vertical="center"/>
    </xf>
    <xf numFmtId="167" fontId="6" fillId="3" borderId="2" xfId="0" applyNumberFormat="1" applyFont="1" applyFill="1" applyBorder="1" applyAlignment="1">
      <alignment horizontal="center" vertical="center"/>
    </xf>
    <xf numFmtId="167" fontId="6" fillId="3" borderId="0" xfId="0" applyNumberFormat="1" applyFont="1" applyFill="1" applyAlignment="1">
      <alignment horizontal="center" vertical="center"/>
    </xf>
    <xf numFmtId="167" fontId="6" fillId="3" borderId="7" xfId="0" applyNumberFormat="1" applyFont="1" applyFill="1" applyBorder="1" applyAlignment="1">
      <alignment horizontal="center" vertical="center"/>
    </xf>
    <xf numFmtId="166" fontId="6" fillId="4" borderId="7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166" fontId="6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vertical="center"/>
    </xf>
    <xf numFmtId="165" fontId="4" fillId="0" borderId="0" xfId="1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166" fontId="6" fillId="6" borderId="0" xfId="0" applyNumberFormat="1" applyFont="1" applyFill="1" applyAlignment="1">
      <alignment horizontal="center" vertical="center"/>
    </xf>
    <xf numFmtId="166" fontId="6" fillId="6" borderId="7" xfId="0" applyNumberFormat="1" applyFont="1" applyFill="1" applyBorder="1" applyAlignment="1">
      <alignment horizontal="center" vertical="center"/>
    </xf>
    <xf numFmtId="0" fontId="6" fillId="6" borderId="6" xfId="0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/>
    </xf>
    <xf numFmtId="0" fontId="6" fillId="6" borderId="8" xfId="0" applyFont="1" applyFill="1" applyBorder="1" applyAlignment="1">
      <alignment vertical="center"/>
    </xf>
    <xf numFmtId="166" fontId="4" fillId="4" borderId="10" xfId="0" applyNumberFormat="1" applyFont="1" applyFill="1" applyBorder="1" applyAlignment="1">
      <alignment horizontal="center" vertical="center"/>
    </xf>
    <xf numFmtId="9" fontId="6" fillId="4" borderId="10" xfId="1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4" fillId="5" borderId="0" xfId="0" applyFont="1" applyFill="1" applyAlignment="1">
      <alignment horizontal="left"/>
    </xf>
    <xf numFmtId="0" fontId="4" fillId="5" borderId="7" xfId="0" applyFont="1" applyFill="1" applyBorder="1" applyAlignment="1">
      <alignment horizontal="left"/>
    </xf>
    <xf numFmtId="0" fontId="4" fillId="5" borderId="9" xfId="0" applyFont="1" applyFill="1" applyBorder="1" applyAlignment="1">
      <alignment vertical="center"/>
    </xf>
    <xf numFmtId="0" fontId="4" fillId="5" borderId="10" xfId="0" applyFont="1" applyFill="1" applyBorder="1" applyAlignment="1">
      <alignment horizontal="center" vertical="center"/>
    </xf>
    <xf numFmtId="167" fontId="6" fillId="5" borderId="7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left" vertical="center"/>
    </xf>
    <xf numFmtId="167" fontId="4" fillId="5" borderId="10" xfId="0" applyNumberFormat="1" applyFont="1" applyFill="1" applyBorder="1" applyAlignment="1">
      <alignment horizontal="center" vertical="center"/>
    </xf>
    <xf numFmtId="166" fontId="4" fillId="5" borderId="10" xfId="0" applyNumberFormat="1" applyFont="1" applyFill="1" applyBorder="1" applyAlignment="1">
      <alignment horizontal="center" vertical="center"/>
    </xf>
    <xf numFmtId="166" fontId="4" fillId="5" borderId="7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166" fontId="4" fillId="6" borderId="2" xfId="0" applyNumberFormat="1" applyFont="1" applyFill="1" applyBorder="1" applyAlignment="1">
      <alignment horizontal="center" vertical="center"/>
    </xf>
    <xf numFmtId="166" fontId="4" fillId="6" borderId="7" xfId="0" applyNumberFormat="1" applyFont="1" applyFill="1" applyBorder="1" applyAlignment="1">
      <alignment horizontal="center" vertical="center"/>
    </xf>
    <xf numFmtId="9" fontId="4" fillId="6" borderId="2" xfId="1" applyFont="1" applyFill="1" applyBorder="1" applyAlignment="1">
      <alignment horizontal="center" vertical="center"/>
    </xf>
    <xf numFmtId="9" fontId="4" fillId="6" borderId="7" xfId="1" applyFont="1" applyFill="1" applyBorder="1" applyAlignment="1">
      <alignment horizontal="center" vertical="center"/>
    </xf>
    <xf numFmtId="166" fontId="4" fillId="4" borderId="0" xfId="0" applyNumberFormat="1" applyFont="1" applyFill="1" applyAlignment="1">
      <alignment horizontal="center" vertical="center"/>
    </xf>
    <xf numFmtId="166" fontId="4" fillId="4" borderId="7" xfId="0" applyNumberFormat="1" applyFont="1" applyFill="1" applyBorder="1" applyAlignment="1">
      <alignment horizontal="center" vertical="center"/>
    </xf>
    <xf numFmtId="9" fontId="4" fillId="4" borderId="0" xfId="1" applyFont="1" applyFill="1" applyBorder="1" applyAlignment="1">
      <alignment horizontal="center" vertical="center"/>
    </xf>
    <xf numFmtId="9" fontId="4" fillId="4" borderId="7" xfId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166" fontId="4" fillId="6" borderId="0" xfId="0" applyNumberFormat="1" applyFont="1" applyFill="1" applyAlignment="1">
      <alignment horizontal="center" vertical="center"/>
    </xf>
    <xf numFmtId="165" fontId="4" fillId="6" borderId="2" xfId="1" applyNumberFormat="1" applyFont="1" applyFill="1" applyBorder="1" applyAlignment="1">
      <alignment horizontal="center" vertical="center"/>
    </xf>
    <xf numFmtId="165" fontId="4" fillId="6" borderId="0" xfId="1" applyNumberFormat="1" applyFont="1" applyFill="1" applyBorder="1" applyAlignment="1">
      <alignment horizontal="center" vertical="center"/>
    </xf>
    <xf numFmtId="165" fontId="4" fillId="6" borderId="7" xfId="1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/>
    </xf>
    <xf numFmtId="0" fontId="3" fillId="6" borderId="0" xfId="0" applyFont="1" applyFill="1" applyAlignment="1">
      <alignment vertical="center"/>
    </xf>
    <xf numFmtId="0" fontId="3" fillId="6" borderId="7" xfId="0" applyFont="1" applyFill="1" applyBorder="1" applyAlignment="1">
      <alignment vertical="center"/>
    </xf>
    <xf numFmtId="166" fontId="4" fillId="4" borderId="2" xfId="0" applyNumberFormat="1" applyFont="1" applyFill="1" applyBorder="1" applyAlignment="1">
      <alignment horizontal="center" vertical="center"/>
    </xf>
    <xf numFmtId="9" fontId="4" fillId="4" borderId="2" xfId="1" applyFont="1" applyFill="1" applyBorder="1" applyAlignment="1">
      <alignment horizontal="center" vertical="center"/>
    </xf>
    <xf numFmtId="9" fontId="4" fillId="6" borderId="0" xfId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166" fontId="4" fillId="0" borderId="0" xfId="0" applyNumberFormat="1" applyFont="1" applyAlignment="1">
      <alignment horizontal="center" vertical="center"/>
    </xf>
    <xf numFmtId="166" fontId="4" fillId="0" borderId="7" xfId="0" applyNumberFormat="1" applyFont="1" applyBorder="1" applyAlignment="1">
      <alignment horizontal="center" vertical="center"/>
    </xf>
    <xf numFmtId="9" fontId="4" fillId="0" borderId="0" xfId="1" applyFont="1" applyFill="1" applyBorder="1" applyAlignment="1">
      <alignment horizontal="center" vertical="center"/>
    </xf>
    <xf numFmtId="9" fontId="4" fillId="0" borderId="7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9" fontId="4" fillId="4" borderId="2" xfId="0" applyNumberFormat="1" applyFont="1" applyFill="1" applyBorder="1" applyAlignment="1">
      <alignment horizontal="center" vertical="center"/>
    </xf>
    <xf numFmtId="9" fontId="4" fillId="4" borderId="0" xfId="0" applyNumberFormat="1" applyFont="1" applyFill="1" applyAlignment="1">
      <alignment horizontal="center" vertical="center"/>
    </xf>
    <xf numFmtId="9" fontId="4" fillId="4" borderId="7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66" fontId="6" fillId="4" borderId="2" xfId="0" applyNumberFormat="1" applyFont="1" applyFill="1" applyBorder="1" applyAlignment="1">
      <alignment horizontal="center" vertical="center"/>
    </xf>
    <xf numFmtId="166" fontId="6" fillId="4" borderId="7" xfId="0" applyNumberFormat="1" applyFont="1" applyFill="1" applyBorder="1" applyAlignment="1">
      <alignment horizontal="center" vertical="center"/>
    </xf>
    <xf numFmtId="9" fontId="6" fillId="0" borderId="2" xfId="1" applyFont="1" applyFill="1" applyBorder="1" applyAlignment="1">
      <alignment horizontal="center" vertical="center"/>
    </xf>
    <xf numFmtId="9" fontId="6" fillId="0" borderId="7" xfId="1" applyFont="1" applyFill="1" applyBorder="1" applyAlignment="1">
      <alignment horizontal="center" vertical="center"/>
    </xf>
    <xf numFmtId="166" fontId="6" fillId="6" borderId="2" xfId="0" applyNumberFormat="1" applyFont="1" applyFill="1" applyBorder="1" applyAlignment="1">
      <alignment horizontal="center" vertical="center"/>
    </xf>
    <xf numFmtId="166" fontId="6" fillId="6" borderId="0" xfId="0" applyNumberFormat="1" applyFont="1" applyFill="1" applyAlignment="1">
      <alignment horizontal="center" vertical="center"/>
    </xf>
    <xf numFmtId="166" fontId="6" fillId="6" borderId="7" xfId="0" applyNumberFormat="1" applyFont="1" applyFill="1" applyBorder="1" applyAlignment="1">
      <alignment horizontal="center" vertical="center"/>
    </xf>
    <xf numFmtId="9" fontId="6" fillId="6" borderId="2" xfId="1" applyFont="1" applyFill="1" applyBorder="1" applyAlignment="1">
      <alignment horizontal="center" vertical="center"/>
    </xf>
    <xf numFmtId="9" fontId="6" fillId="6" borderId="0" xfId="1" applyFont="1" applyFill="1" applyBorder="1" applyAlignment="1">
      <alignment horizontal="center" vertical="center"/>
    </xf>
    <xf numFmtId="9" fontId="6" fillId="6" borderId="7" xfId="1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center" vertical="center"/>
    </xf>
    <xf numFmtId="166" fontId="4" fillId="3" borderId="0" xfId="0" applyNumberFormat="1" applyFont="1" applyFill="1" applyAlignment="1">
      <alignment horizontal="center" vertical="center"/>
    </xf>
    <xf numFmtId="166" fontId="4" fillId="3" borderId="7" xfId="0" applyNumberFormat="1" applyFont="1" applyFill="1" applyBorder="1" applyAlignment="1">
      <alignment horizontal="center" vertical="center"/>
    </xf>
    <xf numFmtId="9" fontId="4" fillId="5" borderId="2" xfId="1" applyFont="1" applyFill="1" applyBorder="1" applyAlignment="1">
      <alignment horizontal="center" vertical="center"/>
    </xf>
    <xf numFmtId="9" fontId="6" fillId="0" borderId="0" xfId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4">
    <cellStyle name="Comma 6" xfId="2" xr:uid="{528866F6-0016-4183-A196-C1830ADBB263}"/>
    <cellStyle name="Comma 6 2" xfId="3" xr:uid="{40E834A0-C390-4181-8D3F-D8024B6B87C6}"/>
    <cellStyle name="Normal" xfId="0" builtinId="0"/>
    <cellStyle name="Percent" xfId="1" builtinId="5"/>
  </cellStyles>
  <dxfs count="11">
    <dxf>
      <border>
        <top/>
        <vertical/>
        <horizontal/>
      </border>
    </dxf>
    <dxf>
      <font>
        <color theme="0" tint="-0.24994659260841701"/>
      </font>
      <border>
        <top/>
      </border>
    </dxf>
    <dxf>
      <font>
        <color auto="1"/>
      </font>
      <border>
        <top style="thin">
          <color theme="0" tint="-0.24994659260841701"/>
        </top>
      </border>
    </dxf>
    <dxf>
      <font>
        <color rgb="FF006600"/>
      </font>
    </dxf>
    <dxf>
      <border>
        <top style="thin">
          <color theme="0" tint="-0.499984740745262"/>
        </top>
        <vertical/>
        <horizontal/>
      </border>
    </dxf>
    <dxf>
      <numFmt numFmtId="3" formatCode="#,##0"/>
    </dxf>
    <dxf>
      <border>
        <top/>
        <vertical/>
        <horizontal/>
      </border>
    </dxf>
    <dxf>
      <font>
        <color theme="0" tint="-0.24994659260841701"/>
      </font>
      <border>
        <top/>
      </border>
    </dxf>
    <dxf>
      <font>
        <color auto="1"/>
      </font>
      <border>
        <top style="thin">
          <color theme="0" tint="-0.24994659260841701"/>
        </top>
      </border>
    </dxf>
    <dxf>
      <font>
        <color rgb="FF006600"/>
      </font>
    </dxf>
    <dxf>
      <border>
        <top style="thin">
          <color theme="0" tint="-0.499984740745262"/>
        </top>
        <vertical/>
        <horizontal/>
      </border>
    </dxf>
  </dxfs>
  <tableStyles count="0" defaultTableStyle="TableStyleMedium2" defaultPivotStyle="PivotStyleLight16"/>
  <colors>
    <mruColors>
      <color rgb="FFE6E6E3"/>
      <color rgb="FFF9B1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cccgovau-my.sharepoint.com/Users/sbhui/AppData/Local/Microsoft/Windows/INetCache/Content.Outlook/9BHL4V09/trading_rights_timeline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y workings"/>
      <sheetName val="trading_rights_timeline"/>
    </sheetNames>
    <sheetDataSet>
      <sheetData sheetId="0"/>
      <sheetData sheetId="1">
        <row r="155">
          <cell r="L155" t="str">
            <v>AGL Energy Limited</v>
          </cell>
        </row>
      </sheetData>
    </sheetDataSet>
  </externalBook>
</externalLink>
</file>

<file path=xl/theme/theme1.xml><?xml version="1.0" encoding="utf-8"?>
<a:theme xmlns:a="http://schemas.openxmlformats.org/drawingml/2006/main" name="aer">
  <a:themeElements>
    <a:clrScheme name="WMQ theme colours">
      <a:dk1>
        <a:sysClr val="windowText" lastClr="000000"/>
      </a:dk1>
      <a:lt1>
        <a:sysClr val="window" lastClr="FFFFFF"/>
      </a:lt1>
      <a:dk2>
        <a:srgbClr val="C0C1BB"/>
      </a:dk2>
      <a:lt2>
        <a:srgbClr val="C0C1BB"/>
      </a:lt2>
      <a:accent1>
        <a:srgbClr val="2F3F51"/>
      </a:accent1>
      <a:accent2>
        <a:srgbClr val="89B3CE"/>
      </a:accent2>
      <a:accent3>
        <a:srgbClr val="5F9E88"/>
      </a:accent3>
      <a:accent4>
        <a:srgbClr val="554741"/>
      </a:accent4>
      <a:accent5>
        <a:srgbClr val="E0601F"/>
      </a:accent5>
      <a:accent6>
        <a:srgbClr val="FBA927"/>
      </a:accent6>
      <a:hlink>
        <a:srgbClr val="000000"/>
      </a:hlink>
      <a:folHlink>
        <a:srgbClr val="00000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B1214-8B78-4E5A-AB3C-BECEF622D6B0}">
  <sheetPr codeName="Sheet2"/>
  <dimension ref="A1:M53"/>
  <sheetViews>
    <sheetView zoomScale="70" zoomScaleNormal="70" workbookViewId="0">
      <pane ySplit="1" topLeftCell="A17" activePane="bottomLeft" state="frozen"/>
      <selection activeCell="D1" sqref="D1"/>
      <selection pane="bottomLeft"/>
    </sheetView>
  </sheetViews>
  <sheetFormatPr defaultColWidth="9.1796875" defaultRowHeight="14" x14ac:dyDescent="0.3"/>
  <cols>
    <col min="1" max="1" width="13.453125" style="7" bestFit="1" customWidth="1"/>
    <col min="2" max="2" width="15.54296875" style="7" customWidth="1"/>
    <col min="3" max="3" width="26" style="7" bestFit="1" customWidth="1"/>
    <col min="4" max="4" width="18" style="98" customWidth="1"/>
    <col min="5" max="5" width="18.26953125" style="7" customWidth="1"/>
    <col min="6" max="6" width="16.453125" style="7" customWidth="1"/>
    <col min="7" max="7" width="10.453125" style="7" customWidth="1"/>
    <col min="8" max="8" width="21.54296875" style="7" customWidth="1"/>
    <col min="9" max="9" width="14" style="7" bestFit="1" customWidth="1"/>
    <col min="10" max="10" width="13.453125" style="7" bestFit="1" customWidth="1"/>
    <col min="11" max="11" width="32.81640625" style="7" bestFit="1" customWidth="1"/>
    <col min="12" max="12" width="23.7265625" style="7" customWidth="1"/>
    <col min="13" max="13" width="15" style="7" customWidth="1"/>
    <col min="14" max="16384" width="9.1796875" style="7"/>
  </cols>
  <sheetData>
    <row r="1" spans="1:13" s="5" customFormat="1" ht="56" x14ac:dyDescent="0.3">
      <c r="A1" s="2" t="s">
        <v>4</v>
      </c>
      <c r="B1" s="2" t="s">
        <v>5</v>
      </c>
      <c r="C1" s="3" t="s">
        <v>6</v>
      </c>
      <c r="D1" s="2" t="s">
        <v>7</v>
      </c>
      <c r="E1" s="2" t="s">
        <v>8</v>
      </c>
      <c r="F1" s="2" t="s">
        <v>9</v>
      </c>
      <c r="G1" s="3" t="s">
        <v>10</v>
      </c>
      <c r="H1" s="3" t="s">
        <v>11</v>
      </c>
      <c r="I1" s="2" t="s">
        <v>12</v>
      </c>
      <c r="J1" s="2" t="s">
        <v>13</v>
      </c>
      <c r="K1" s="2" t="s">
        <v>14</v>
      </c>
      <c r="L1" s="3" t="s">
        <v>15</v>
      </c>
      <c r="M1" s="4"/>
    </row>
    <row r="2" spans="1:13" s="5" customFormat="1" x14ac:dyDescent="0.3">
      <c r="A2" s="6">
        <v>43839</v>
      </c>
      <c r="B2" s="6">
        <v>43839</v>
      </c>
      <c r="C2" s="7" t="s">
        <v>16</v>
      </c>
      <c r="D2" s="8" t="s">
        <v>17</v>
      </c>
      <c r="E2" s="9">
        <v>0.625</v>
      </c>
      <c r="F2" s="9">
        <v>0.875</v>
      </c>
      <c r="G2" s="10" t="s">
        <v>18</v>
      </c>
      <c r="H2" s="7" t="s">
        <v>19</v>
      </c>
      <c r="I2" s="6">
        <v>43868</v>
      </c>
      <c r="J2" s="6">
        <v>44112</v>
      </c>
      <c r="K2" s="6" t="s">
        <v>20</v>
      </c>
      <c r="L2" s="7">
        <v>2</v>
      </c>
      <c r="M2" s="4"/>
    </row>
    <row r="3" spans="1:13" s="5" customFormat="1" x14ac:dyDescent="0.3">
      <c r="A3" s="6">
        <v>43839</v>
      </c>
      <c r="B3" s="6">
        <v>43839</v>
      </c>
      <c r="C3" s="7" t="s">
        <v>16</v>
      </c>
      <c r="D3" s="8" t="s">
        <v>17</v>
      </c>
      <c r="E3" s="9">
        <v>0.625</v>
      </c>
      <c r="F3" s="9">
        <v>0.875</v>
      </c>
      <c r="G3" s="10" t="s">
        <v>18</v>
      </c>
      <c r="H3" s="7" t="s">
        <v>19</v>
      </c>
      <c r="I3" s="6">
        <v>43868</v>
      </c>
      <c r="J3" s="6">
        <v>44112</v>
      </c>
      <c r="K3" s="6" t="s">
        <v>21</v>
      </c>
      <c r="L3" s="7">
        <v>2</v>
      </c>
      <c r="M3" s="4"/>
    </row>
    <row r="4" spans="1:13" s="5" customFormat="1" x14ac:dyDescent="0.3">
      <c r="A4" s="6">
        <v>43839</v>
      </c>
      <c r="B4" s="6">
        <v>43839</v>
      </c>
      <c r="C4" s="7" t="s">
        <v>16</v>
      </c>
      <c r="D4" s="8" t="s">
        <v>17</v>
      </c>
      <c r="E4" s="9">
        <v>0.625</v>
      </c>
      <c r="F4" s="9">
        <v>0.875</v>
      </c>
      <c r="G4" s="10" t="s">
        <v>18</v>
      </c>
      <c r="H4" s="7" t="s">
        <v>19</v>
      </c>
      <c r="I4" s="6">
        <v>43868</v>
      </c>
      <c r="J4" s="6">
        <v>44112</v>
      </c>
      <c r="K4" s="6" t="s">
        <v>22</v>
      </c>
      <c r="L4" s="7">
        <v>2</v>
      </c>
      <c r="M4" s="4"/>
    </row>
    <row r="5" spans="1:13" s="5" customFormat="1" x14ac:dyDescent="0.3">
      <c r="A5" s="6"/>
      <c r="B5" s="6"/>
      <c r="C5" s="7"/>
      <c r="D5" s="8"/>
      <c r="E5" s="9"/>
      <c r="F5" s="9"/>
      <c r="G5" s="10"/>
      <c r="H5" s="7"/>
      <c r="I5" s="6"/>
      <c r="J5" s="6"/>
      <c r="K5" s="6"/>
      <c r="L5" s="7"/>
      <c r="M5" s="4"/>
    </row>
    <row r="6" spans="1:13" s="5" customFormat="1" x14ac:dyDescent="0.3">
      <c r="A6" s="6">
        <v>43839</v>
      </c>
      <c r="B6" s="6">
        <v>43839</v>
      </c>
      <c r="C6" s="7" t="s">
        <v>23</v>
      </c>
      <c r="D6" s="8" t="s">
        <v>17</v>
      </c>
      <c r="E6" s="9">
        <v>0.625</v>
      </c>
      <c r="F6" s="9">
        <v>0.875</v>
      </c>
      <c r="G6" s="10" t="s">
        <v>18</v>
      </c>
      <c r="H6" s="7" t="s">
        <v>19</v>
      </c>
      <c r="I6" s="6">
        <v>43868</v>
      </c>
      <c r="J6" s="6">
        <v>44476</v>
      </c>
      <c r="K6" s="6" t="s">
        <v>20</v>
      </c>
      <c r="L6" s="7">
        <v>2</v>
      </c>
      <c r="M6" s="4"/>
    </row>
    <row r="7" spans="1:13" s="5" customFormat="1" x14ac:dyDescent="0.3">
      <c r="A7" s="6">
        <v>43839</v>
      </c>
      <c r="B7" s="6">
        <v>43839</v>
      </c>
      <c r="C7" s="7" t="s">
        <v>23</v>
      </c>
      <c r="D7" s="8" t="s">
        <v>17</v>
      </c>
      <c r="E7" s="9">
        <v>0.625</v>
      </c>
      <c r="F7" s="9">
        <v>0.875</v>
      </c>
      <c r="G7" s="10" t="s">
        <v>18</v>
      </c>
      <c r="H7" s="7" t="s">
        <v>19</v>
      </c>
      <c r="I7" s="6">
        <v>43868</v>
      </c>
      <c r="J7" s="6">
        <v>44476</v>
      </c>
      <c r="K7" s="6" t="s">
        <v>21</v>
      </c>
      <c r="L7" s="7">
        <v>2</v>
      </c>
      <c r="M7" s="4"/>
    </row>
    <row r="8" spans="1:13" s="5" customFormat="1" x14ac:dyDescent="0.3">
      <c r="A8" s="6">
        <v>43839</v>
      </c>
      <c r="B8" s="6">
        <v>43839</v>
      </c>
      <c r="C8" s="7" t="s">
        <v>23</v>
      </c>
      <c r="D8" s="8" t="s">
        <v>17</v>
      </c>
      <c r="E8" s="9">
        <v>0.625</v>
      </c>
      <c r="F8" s="9">
        <v>0.875</v>
      </c>
      <c r="G8" s="10" t="s">
        <v>18</v>
      </c>
      <c r="H8" s="7" t="s">
        <v>19</v>
      </c>
      <c r="I8" s="6">
        <v>43868</v>
      </c>
      <c r="J8" s="6">
        <v>44476</v>
      </c>
      <c r="K8" s="6" t="s">
        <v>22</v>
      </c>
      <c r="L8" s="7">
        <v>2</v>
      </c>
      <c r="M8" s="4"/>
    </row>
    <row r="9" spans="1:13" s="5" customForma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4"/>
      <c r="M9" s="4"/>
    </row>
    <row r="10" spans="1:13" s="5" customFormat="1" x14ac:dyDescent="0.3">
      <c r="A10" s="6">
        <v>44162</v>
      </c>
      <c r="B10" s="6">
        <v>44162</v>
      </c>
      <c r="C10" s="6" t="s">
        <v>24</v>
      </c>
      <c r="D10" s="8" t="s">
        <v>17</v>
      </c>
      <c r="E10" s="9">
        <v>0.625</v>
      </c>
      <c r="F10" s="9">
        <v>0.83333333333333337</v>
      </c>
      <c r="G10" s="7" t="s">
        <v>25</v>
      </c>
      <c r="H10" s="7" t="s">
        <v>19</v>
      </c>
      <c r="I10" s="6">
        <v>44196</v>
      </c>
      <c r="J10" s="6">
        <v>44804</v>
      </c>
      <c r="K10" s="7" t="s">
        <v>26</v>
      </c>
      <c r="L10" s="7">
        <v>5</v>
      </c>
      <c r="M10" s="4"/>
    </row>
    <row r="11" spans="1:13" s="5" customFormat="1" x14ac:dyDescent="0.3">
      <c r="A11" s="6">
        <v>44162</v>
      </c>
      <c r="B11" s="6">
        <v>44162</v>
      </c>
      <c r="C11" s="6" t="s">
        <v>24</v>
      </c>
      <c r="D11" s="8" t="s">
        <v>17</v>
      </c>
      <c r="E11" s="9">
        <v>0.625</v>
      </c>
      <c r="F11" s="9">
        <v>0.83333333333333337</v>
      </c>
      <c r="G11" s="7" t="s">
        <v>25</v>
      </c>
      <c r="H11" s="7" t="s">
        <v>19</v>
      </c>
      <c r="I11" s="6">
        <v>44196</v>
      </c>
      <c r="J11" s="6">
        <v>44804</v>
      </c>
      <c r="K11" s="6" t="s">
        <v>20</v>
      </c>
      <c r="L11" s="7">
        <v>5</v>
      </c>
      <c r="M11" s="4"/>
    </row>
    <row r="12" spans="1:13" s="5" customFormat="1" x14ac:dyDescent="0.3">
      <c r="A12" s="6">
        <v>44162</v>
      </c>
      <c r="B12" s="6">
        <v>44162</v>
      </c>
      <c r="C12" s="6" t="s">
        <v>24</v>
      </c>
      <c r="D12" s="8" t="s">
        <v>17</v>
      </c>
      <c r="E12" s="9">
        <v>0.625</v>
      </c>
      <c r="F12" s="9">
        <v>0.83333333333333337</v>
      </c>
      <c r="G12" s="7" t="s">
        <v>25</v>
      </c>
      <c r="H12" s="7" t="s">
        <v>19</v>
      </c>
      <c r="I12" s="6">
        <v>44196</v>
      </c>
      <c r="J12" s="6">
        <v>44804</v>
      </c>
      <c r="K12" s="7" t="s">
        <v>27</v>
      </c>
      <c r="L12" s="7">
        <v>5</v>
      </c>
      <c r="M12" s="4"/>
    </row>
    <row r="13" spans="1:13" s="5" customFormat="1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4"/>
      <c r="M13" s="4"/>
    </row>
    <row r="14" spans="1:13" s="5" customFormat="1" x14ac:dyDescent="0.3">
      <c r="A14" s="6">
        <v>44203</v>
      </c>
      <c r="B14" s="6">
        <v>44203</v>
      </c>
      <c r="C14" s="7" t="s">
        <v>28</v>
      </c>
      <c r="D14" s="7" t="s">
        <v>29</v>
      </c>
      <c r="E14" s="9">
        <v>0.625</v>
      </c>
      <c r="F14" s="9">
        <v>0.875</v>
      </c>
      <c r="G14" s="7" t="s">
        <v>18</v>
      </c>
      <c r="H14" s="7" t="s">
        <v>30</v>
      </c>
      <c r="I14" s="6">
        <v>44210</v>
      </c>
      <c r="J14" s="6">
        <v>44932</v>
      </c>
      <c r="K14" s="6" t="s">
        <v>20</v>
      </c>
      <c r="L14" s="7">
        <v>2</v>
      </c>
      <c r="M14" s="4"/>
    </row>
    <row r="15" spans="1:13" s="5" customFormat="1" x14ac:dyDescent="0.3">
      <c r="A15" s="6">
        <v>44203</v>
      </c>
      <c r="B15" s="6">
        <v>44203</v>
      </c>
      <c r="C15" s="7" t="s">
        <v>28</v>
      </c>
      <c r="D15" s="7" t="s">
        <v>29</v>
      </c>
      <c r="E15" s="9">
        <v>0.625</v>
      </c>
      <c r="F15" s="9">
        <v>0.875</v>
      </c>
      <c r="G15" s="7" t="s">
        <v>18</v>
      </c>
      <c r="H15" s="7" t="s">
        <v>30</v>
      </c>
      <c r="I15" s="6">
        <v>44210</v>
      </c>
      <c r="J15" s="6">
        <v>44932</v>
      </c>
      <c r="K15" s="6" t="s">
        <v>21</v>
      </c>
      <c r="L15" s="7">
        <v>2</v>
      </c>
      <c r="M15" s="4"/>
    </row>
    <row r="16" spans="1:13" s="5" customFormat="1" x14ac:dyDescent="0.3">
      <c r="A16" s="6">
        <v>44203</v>
      </c>
      <c r="B16" s="6">
        <v>44203</v>
      </c>
      <c r="C16" s="7" t="s">
        <v>28</v>
      </c>
      <c r="D16" s="7" t="s">
        <v>29</v>
      </c>
      <c r="E16" s="9">
        <v>0.625</v>
      </c>
      <c r="F16" s="9">
        <v>0.875</v>
      </c>
      <c r="G16" s="7" t="s">
        <v>18</v>
      </c>
      <c r="H16" s="7" t="s">
        <v>30</v>
      </c>
      <c r="I16" s="6">
        <v>44210</v>
      </c>
      <c r="J16" s="6">
        <v>44932</v>
      </c>
      <c r="K16" s="6" t="s">
        <v>22</v>
      </c>
      <c r="L16" s="7">
        <v>2</v>
      </c>
      <c r="M16" s="4"/>
    </row>
    <row r="17" spans="1:13" s="5" customFormat="1" x14ac:dyDescent="0.3">
      <c r="A17" s="155"/>
      <c r="B17" s="155"/>
      <c r="C17" s="4"/>
      <c r="D17" s="158"/>
      <c r="E17" s="155"/>
      <c r="F17" s="155"/>
      <c r="G17" s="4"/>
      <c r="H17" s="4"/>
      <c r="I17" s="155"/>
      <c r="J17" s="155"/>
      <c r="K17" s="155"/>
      <c r="L17" s="4"/>
      <c r="M17" s="4"/>
    </row>
    <row r="18" spans="1:13" x14ac:dyDescent="0.3">
      <c r="A18" s="6">
        <v>44567</v>
      </c>
      <c r="B18" s="6">
        <v>44567</v>
      </c>
      <c r="C18" s="7" t="s">
        <v>31</v>
      </c>
      <c r="D18" s="159" t="s">
        <v>32</v>
      </c>
      <c r="E18" s="9">
        <v>0.625</v>
      </c>
      <c r="F18" s="9">
        <v>0.875</v>
      </c>
      <c r="G18" s="10" t="s">
        <v>18</v>
      </c>
      <c r="H18" s="7" t="s">
        <v>19</v>
      </c>
      <c r="I18" s="6">
        <v>44599</v>
      </c>
      <c r="J18" s="6">
        <v>45304</v>
      </c>
      <c r="K18" s="6" t="s">
        <v>20</v>
      </c>
      <c r="L18" s="7">
        <v>2</v>
      </c>
      <c r="M18" s="4"/>
    </row>
    <row r="19" spans="1:13" x14ac:dyDescent="0.3">
      <c r="A19" s="6">
        <v>44567</v>
      </c>
      <c r="B19" s="6">
        <v>44567</v>
      </c>
      <c r="C19" s="7" t="s">
        <v>31</v>
      </c>
      <c r="D19" s="159" t="s">
        <v>32</v>
      </c>
      <c r="E19" s="9">
        <v>0.625</v>
      </c>
      <c r="F19" s="9">
        <v>0.875</v>
      </c>
      <c r="G19" s="10" t="s">
        <v>18</v>
      </c>
      <c r="H19" s="7" t="s">
        <v>19</v>
      </c>
      <c r="I19" s="6">
        <v>44599</v>
      </c>
      <c r="J19" s="6">
        <v>45304</v>
      </c>
      <c r="K19" s="6" t="s">
        <v>21</v>
      </c>
      <c r="L19" s="7">
        <v>2</v>
      </c>
      <c r="M19" s="4"/>
    </row>
    <row r="20" spans="1:13" x14ac:dyDescent="0.3">
      <c r="A20" s="6">
        <v>44567</v>
      </c>
      <c r="B20" s="6">
        <v>44567</v>
      </c>
      <c r="C20" s="7" t="s">
        <v>31</v>
      </c>
      <c r="D20" s="159" t="s">
        <v>32</v>
      </c>
      <c r="E20" s="9">
        <v>0.625</v>
      </c>
      <c r="F20" s="9">
        <v>0.875</v>
      </c>
      <c r="G20" s="10" t="s">
        <v>18</v>
      </c>
      <c r="H20" s="7" t="s">
        <v>19</v>
      </c>
      <c r="I20" s="6">
        <v>44599</v>
      </c>
      <c r="J20" s="6">
        <v>45304</v>
      </c>
      <c r="K20" s="6" t="s">
        <v>22</v>
      </c>
      <c r="L20" s="7">
        <v>2</v>
      </c>
      <c r="M20" s="4"/>
    </row>
    <row r="21" spans="1:13" x14ac:dyDescent="0.3">
      <c r="D21" s="160"/>
      <c r="E21" s="1"/>
      <c r="F21" s="10"/>
      <c r="G21" s="10"/>
      <c r="H21" s="10"/>
    </row>
    <row r="22" spans="1:13" x14ac:dyDescent="0.3">
      <c r="A22" s="6">
        <v>44858</v>
      </c>
      <c r="B22" s="6">
        <v>44858</v>
      </c>
      <c r="C22" s="7" t="s">
        <v>33</v>
      </c>
      <c r="D22" s="159" t="s">
        <v>17</v>
      </c>
      <c r="E22" s="9">
        <v>0.58333333333333337</v>
      </c>
      <c r="F22" s="9">
        <v>0.875</v>
      </c>
      <c r="G22" s="10" t="s">
        <v>25</v>
      </c>
      <c r="H22" s="7" t="s">
        <v>19</v>
      </c>
      <c r="I22" s="6">
        <v>44865</v>
      </c>
      <c r="J22" s="6">
        <v>45627</v>
      </c>
      <c r="K22" s="7" t="s">
        <v>34</v>
      </c>
      <c r="L22" s="7">
        <v>5</v>
      </c>
    </row>
    <row r="23" spans="1:13" x14ac:dyDescent="0.3">
      <c r="A23" s="6">
        <v>44858</v>
      </c>
      <c r="B23" s="6">
        <v>44858</v>
      </c>
      <c r="C23" s="7" t="s">
        <v>33</v>
      </c>
      <c r="D23" s="8" t="s">
        <v>17</v>
      </c>
      <c r="E23" s="9">
        <v>0.58333333333333337</v>
      </c>
      <c r="F23" s="9">
        <v>0.875</v>
      </c>
      <c r="G23" s="10" t="s">
        <v>25</v>
      </c>
      <c r="H23" s="7" t="s">
        <v>19</v>
      </c>
      <c r="I23" s="6">
        <v>44865</v>
      </c>
      <c r="J23" s="6">
        <v>45627</v>
      </c>
      <c r="K23" s="7" t="s">
        <v>27</v>
      </c>
      <c r="L23" s="7">
        <v>5</v>
      </c>
    </row>
    <row r="24" spans="1:13" x14ac:dyDescent="0.3">
      <c r="A24" s="6">
        <v>44858</v>
      </c>
      <c r="B24" s="6">
        <v>44858</v>
      </c>
      <c r="C24" s="7" t="s">
        <v>33</v>
      </c>
      <c r="D24" s="8" t="s">
        <v>17</v>
      </c>
      <c r="E24" s="9">
        <v>0.58333333333333337</v>
      </c>
      <c r="F24" s="9">
        <v>0.875</v>
      </c>
      <c r="G24" s="10" t="s">
        <v>25</v>
      </c>
      <c r="H24" s="7" t="s">
        <v>19</v>
      </c>
      <c r="I24" s="6">
        <v>44865</v>
      </c>
      <c r="J24" s="6">
        <v>45627</v>
      </c>
      <c r="K24" s="7" t="s">
        <v>20</v>
      </c>
      <c r="L24" s="7">
        <v>5</v>
      </c>
    </row>
    <row r="25" spans="1:13" x14ac:dyDescent="0.3">
      <c r="A25" s="6">
        <v>44858</v>
      </c>
      <c r="B25" s="6">
        <v>44858</v>
      </c>
      <c r="C25" s="7" t="s">
        <v>33</v>
      </c>
      <c r="D25" s="8" t="s">
        <v>17</v>
      </c>
      <c r="E25" s="9">
        <v>0.58333333333333337</v>
      </c>
      <c r="F25" s="9">
        <v>0.875</v>
      </c>
      <c r="G25" s="10" t="s">
        <v>25</v>
      </c>
      <c r="H25" s="7" t="s">
        <v>19</v>
      </c>
      <c r="I25" s="6">
        <v>44865</v>
      </c>
      <c r="J25" s="6">
        <v>45627</v>
      </c>
      <c r="K25" s="7" t="s">
        <v>22</v>
      </c>
      <c r="L25" s="7">
        <v>5</v>
      </c>
    </row>
    <row r="26" spans="1:13" x14ac:dyDescent="0.3">
      <c r="D26" s="7"/>
    </row>
    <row r="27" spans="1:13" x14ac:dyDescent="0.3">
      <c r="A27" s="6">
        <v>44931</v>
      </c>
      <c r="B27" s="6">
        <v>44931</v>
      </c>
      <c r="C27" s="7" t="s">
        <v>35</v>
      </c>
      <c r="D27" s="8" t="s">
        <v>17</v>
      </c>
      <c r="E27" s="9">
        <v>0.625</v>
      </c>
      <c r="F27" s="9">
        <v>0.875</v>
      </c>
      <c r="G27" s="10" t="s">
        <v>18</v>
      </c>
      <c r="H27" s="7" t="s">
        <v>19</v>
      </c>
      <c r="I27" s="6">
        <v>44938</v>
      </c>
      <c r="J27" s="6">
        <v>45669</v>
      </c>
      <c r="K27" s="6" t="s">
        <v>20</v>
      </c>
      <c r="L27" s="7">
        <v>2</v>
      </c>
    </row>
    <row r="28" spans="1:13" x14ac:dyDescent="0.3">
      <c r="A28" s="6">
        <v>44931</v>
      </c>
      <c r="B28" s="6">
        <v>44931</v>
      </c>
      <c r="C28" s="7" t="s">
        <v>35</v>
      </c>
      <c r="D28" s="8" t="s">
        <v>17</v>
      </c>
      <c r="E28" s="9">
        <v>0.625</v>
      </c>
      <c r="F28" s="9">
        <v>0.875</v>
      </c>
      <c r="G28" s="10" t="s">
        <v>18</v>
      </c>
      <c r="H28" s="7" t="s">
        <v>19</v>
      </c>
      <c r="I28" s="6">
        <v>44938</v>
      </c>
      <c r="J28" s="6">
        <v>45669</v>
      </c>
      <c r="K28" s="6" t="s">
        <v>21</v>
      </c>
      <c r="L28" s="7">
        <v>2</v>
      </c>
    </row>
    <row r="29" spans="1:13" x14ac:dyDescent="0.3">
      <c r="A29" s="6"/>
      <c r="B29" s="6"/>
      <c r="D29" s="8"/>
      <c r="E29" s="9"/>
      <c r="F29" s="9"/>
      <c r="G29" s="10"/>
      <c r="H29" s="10"/>
      <c r="I29" s="6"/>
      <c r="J29" s="6"/>
      <c r="K29" s="6"/>
    </row>
    <row r="30" spans="1:13" x14ac:dyDescent="0.3">
      <c r="A30" s="6">
        <v>45230</v>
      </c>
      <c r="B30" s="6">
        <v>45230</v>
      </c>
      <c r="C30" s="7" t="s">
        <v>36</v>
      </c>
      <c r="D30" s="8" t="s">
        <v>17</v>
      </c>
      <c r="E30" s="9">
        <v>0.625</v>
      </c>
      <c r="F30" s="9">
        <v>0.91666666666666663</v>
      </c>
      <c r="G30" s="10" t="s">
        <v>25</v>
      </c>
      <c r="H30" s="7" t="s">
        <v>19</v>
      </c>
      <c r="I30" s="6">
        <v>45237</v>
      </c>
      <c r="J30" s="6">
        <v>45992</v>
      </c>
      <c r="K30" s="7" t="s">
        <v>34</v>
      </c>
      <c r="L30" s="7">
        <v>5</v>
      </c>
    </row>
    <row r="31" spans="1:13" x14ac:dyDescent="0.3">
      <c r="A31" s="6">
        <v>45230</v>
      </c>
      <c r="B31" s="6">
        <v>45230</v>
      </c>
      <c r="C31" s="7" t="s">
        <v>36</v>
      </c>
      <c r="D31" s="8" t="s">
        <v>17</v>
      </c>
      <c r="E31" s="9">
        <v>0.625</v>
      </c>
      <c r="F31" s="9">
        <v>0.91666666666666663</v>
      </c>
      <c r="G31" s="10" t="s">
        <v>25</v>
      </c>
      <c r="H31" s="7" t="s">
        <v>19</v>
      </c>
      <c r="I31" s="6">
        <v>45237</v>
      </c>
      <c r="J31" s="6">
        <v>45992</v>
      </c>
      <c r="K31" s="7" t="s">
        <v>27</v>
      </c>
      <c r="L31" s="7">
        <v>5</v>
      </c>
    </row>
    <row r="32" spans="1:13" x14ac:dyDescent="0.3">
      <c r="A32" s="6">
        <v>45230</v>
      </c>
      <c r="B32" s="6">
        <v>45230</v>
      </c>
      <c r="C32" s="7" t="s">
        <v>36</v>
      </c>
      <c r="D32" s="8" t="s">
        <v>17</v>
      </c>
      <c r="E32" s="9">
        <v>0.625</v>
      </c>
      <c r="F32" s="9">
        <v>0.91666666666666663</v>
      </c>
      <c r="G32" s="10" t="s">
        <v>25</v>
      </c>
      <c r="H32" s="7" t="s">
        <v>19</v>
      </c>
      <c r="I32" s="6">
        <v>45237</v>
      </c>
      <c r="J32" s="6">
        <v>45992</v>
      </c>
      <c r="K32" s="7" t="s">
        <v>20</v>
      </c>
      <c r="L32" s="7">
        <v>5</v>
      </c>
    </row>
    <row r="33" spans="1:12" x14ac:dyDescent="0.3">
      <c r="A33" s="6">
        <v>45230</v>
      </c>
      <c r="B33" s="6">
        <v>45230</v>
      </c>
      <c r="C33" s="7" t="s">
        <v>36</v>
      </c>
      <c r="D33" s="8" t="s">
        <v>17</v>
      </c>
      <c r="E33" s="9">
        <v>0.625</v>
      </c>
      <c r="F33" s="9">
        <v>0.91666666666666663</v>
      </c>
      <c r="G33" s="10" t="s">
        <v>25</v>
      </c>
      <c r="H33" s="7" t="s">
        <v>19</v>
      </c>
      <c r="I33" s="6">
        <v>45237</v>
      </c>
      <c r="J33" s="6">
        <v>45992</v>
      </c>
      <c r="K33" s="7" t="s">
        <v>22</v>
      </c>
      <c r="L33" s="7">
        <v>5</v>
      </c>
    </row>
    <row r="34" spans="1:12" x14ac:dyDescent="0.3">
      <c r="D34" s="7"/>
    </row>
    <row r="35" spans="1:12" x14ac:dyDescent="0.3">
      <c r="A35" s="6">
        <v>45230</v>
      </c>
      <c r="B35" s="6">
        <v>45230</v>
      </c>
      <c r="C35" s="7" t="s">
        <v>37</v>
      </c>
      <c r="D35" s="8" t="s">
        <v>17</v>
      </c>
      <c r="E35" s="9">
        <v>0.625</v>
      </c>
      <c r="F35" s="9">
        <v>0.875</v>
      </c>
      <c r="G35" s="10" t="s">
        <v>38</v>
      </c>
      <c r="H35" s="7" t="s">
        <v>19</v>
      </c>
      <c r="I35" s="6">
        <v>45237</v>
      </c>
      <c r="J35" s="6">
        <v>45992</v>
      </c>
      <c r="K35" s="7" t="s">
        <v>34</v>
      </c>
      <c r="L35" s="7">
        <v>5</v>
      </c>
    </row>
    <row r="36" spans="1:12" x14ac:dyDescent="0.3">
      <c r="A36" s="6">
        <v>45230</v>
      </c>
      <c r="B36" s="6">
        <v>45230</v>
      </c>
      <c r="C36" s="7" t="s">
        <v>37</v>
      </c>
      <c r="D36" s="8" t="s">
        <v>17</v>
      </c>
      <c r="E36" s="9">
        <v>0.625</v>
      </c>
      <c r="F36" s="9">
        <v>0.875</v>
      </c>
      <c r="G36" s="10" t="s">
        <v>38</v>
      </c>
      <c r="H36" s="7" t="s">
        <v>19</v>
      </c>
      <c r="I36" s="6">
        <v>45237</v>
      </c>
      <c r="J36" s="6">
        <v>45992</v>
      </c>
      <c r="K36" s="7" t="s">
        <v>27</v>
      </c>
      <c r="L36" s="7">
        <v>5</v>
      </c>
    </row>
    <row r="37" spans="1:12" x14ac:dyDescent="0.3">
      <c r="A37" s="6">
        <v>45230</v>
      </c>
      <c r="B37" s="6">
        <v>45230</v>
      </c>
      <c r="C37" s="7" t="s">
        <v>37</v>
      </c>
      <c r="D37" s="8" t="s">
        <v>17</v>
      </c>
      <c r="E37" s="9">
        <v>0.625</v>
      </c>
      <c r="F37" s="9">
        <v>0.875</v>
      </c>
      <c r="G37" s="10" t="s">
        <v>38</v>
      </c>
      <c r="H37" s="7" t="s">
        <v>19</v>
      </c>
      <c r="I37" s="6">
        <v>45237</v>
      </c>
      <c r="J37" s="6">
        <v>45992</v>
      </c>
      <c r="K37" s="7" t="s">
        <v>20</v>
      </c>
      <c r="L37" s="7">
        <v>5</v>
      </c>
    </row>
    <row r="38" spans="1:12" x14ac:dyDescent="0.3">
      <c r="D38" s="7"/>
    </row>
    <row r="39" spans="1:12" x14ac:dyDescent="0.3">
      <c r="A39" s="6">
        <v>45258</v>
      </c>
      <c r="B39" s="6">
        <v>45258</v>
      </c>
      <c r="C39" s="7" t="s">
        <v>37</v>
      </c>
      <c r="D39" s="8" t="s">
        <v>17</v>
      </c>
      <c r="E39" s="9">
        <v>0.70833333333333337</v>
      </c>
      <c r="F39" s="9">
        <v>0.875</v>
      </c>
      <c r="G39" s="10" t="s">
        <v>18</v>
      </c>
      <c r="H39" s="7" t="s">
        <v>19</v>
      </c>
      <c r="I39" s="6">
        <v>45265</v>
      </c>
      <c r="J39" s="6">
        <v>45992</v>
      </c>
      <c r="K39" s="6" t="s">
        <v>20</v>
      </c>
      <c r="L39" s="7">
        <v>2</v>
      </c>
    </row>
    <row r="40" spans="1:12" x14ac:dyDescent="0.3">
      <c r="A40" s="166">
        <v>45258</v>
      </c>
      <c r="B40" s="166">
        <v>45258</v>
      </c>
      <c r="C40" s="156" t="s">
        <v>37</v>
      </c>
      <c r="D40" s="159" t="s">
        <v>17</v>
      </c>
      <c r="E40" s="167">
        <v>0.70833333333333337</v>
      </c>
      <c r="F40" s="167">
        <v>0.875</v>
      </c>
      <c r="G40" s="160" t="s">
        <v>18</v>
      </c>
      <c r="H40" s="7" t="s">
        <v>19</v>
      </c>
      <c r="I40" s="166">
        <v>45265</v>
      </c>
      <c r="J40" s="166">
        <v>45992</v>
      </c>
      <c r="K40" s="6" t="s">
        <v>21</v>
      </c>
      <c r="L40" s="7">
        <v>2</v>
      </c>
    </row>
    <row r="41" spans="1:12" x14ac:dyDescent="0.3">
      <c r="A41" s="166">
        <v>45258</v>
      </c>
      <c r="B41" s="166">
        <v>45258</v>
      </c>
      <c r="C41" s="156" t="s">
        <v>37</v>
      </c>
      <c r="D41" s="159" t="s">
        <v>17</v>
      </c>
      <c r="E41" s="167">
        <v>0.70833333333333337</v>
      </c>
      <c r="F41" s="167">
        <v>0.875</v>
      </c>
      <c r="G41" s="160" t="s">
        <v>18</v>
      </c>
      <c r="H41" s="7" t="s">
        <v>19</v>
      </c>
      <c r="I41" s="166">
        <v>45265</v>
      </c>
      <c r="J41" s="166">
        <v>45992</v>
      </c>
      <c r="K41" s="7" t="s">
        <v>22</v>
      </c>
      <c r="L41" s="7">
        <v>2</v>
      </c>
    </row>
    <row r="42" spans="1:12" x14ac:dyDescent="0.3">
      <c r="A42" s="156"/>
      <c r="B42" s="156"/>
      <c r="C42" s="156"/>
      <c r="D42" s="156"/>
      <c r="E42" s="156"/>
      <c r="F42" s="156"/>
      <c r="G42" s="156"/>
      <c r="H42" s="156"/>
      <c r="I42" s="156"/>
      <c r="J42" s="156"/>
    </row>
    <row r="43" spans="1:12" x14ac:dyDescent="0.3">
      <c r="A43" s="168">
        <v>45587</v>
      </c>
      <c r="B43" s="168">
        <v>45587</v>
      </c>
      <c r="C43" s="156" t="s">
        <v>39</v>
      </c>
      <c r="D43" s="156" t="s">
        <v>32</v>
      </c>
      <c r="E43" s="167">
        <v>0.625</v>
      </c>
      <c r="F43" s="167">
        <v>0.875</v>
      </c>
      <c r="G43" s="156" t="s">
        <v>38</v>
      </c>
      <c r="H43" s="156" t="s">
        <v>40</v>
      </c>
      <c r="I43" s="168">
        <v>45594</v>
      </c>
      <c r="J43" s="166">
        <v>46357</v>
      </c>
      <c r="K43" s="160" t="s">
        <v>20</v>
      </c>
      <c r="L43" s="7">
        <v>5</v>
      </c>
    </row>
    <row r="44" spans="1:12" x14ac:dyDescent="0.3">
      <c r="A44" s="168">
        <v>45587</v>
      </c>
      <c r="B44" s="168">
        <v>45587</v>
      </c>
      <c r="C44" s="156" t="s">
        <v>39</v>
      </c>
      <c r="D44" s="156" t="s">
        <v>32</v>
      </c>
      <c r="E44" s="167">
        <v>0.625</v>
      </c>
      <c r="F44" s="167">
        <v>0.875</v>
      </c>
      <c r="G44" s="156" t="s">
        <v>38</v>
      </c>
      <c r="H44" s="156" t="s">
        <v>40</v>
      </c>
      <c r="I44" s="168">
        <v>45594</v>
      </c>
      <c r="J44" s="166">
        <v>46357</v>
      </c>
      <c r="K44" s="7" t="s">
        <v>34</v>
      </c>
      <c r="L44" s="7">
        <v>5</v>
      </c>
    </row>
    <row r="45" spans="1:12" x14ac:dyDescent="0.3">
      <c r="A45" s="168">
        <v>45587</v>
      </c>
      <c r="B45" s="168">
        <v>45587</v>
      </c>
      <c r="C45" s="156" t="s">
        <v>39</v>
      </c>
      <c r="D45" s="156" t="s">
        <v>32</v>
      </c>
      <c r="E45" s="167">
        <v>0.625</v>
      </c>
      <c r="F45" s="167">
        <v>0.875</v>
      </c>
      <c r="G45" s="156" t="s">
        <v>38</v>
      </c>
      <c r="H45" s="156" t="s">
        <v>40</v>
      </c>
      <c r="I45" s="168">
        <v>45594</v>
      </c>
      <c r="J45" s="166">
        <v>46357</v>
      </c>
      <c r="K45" s="160" t="s">
        <v>41</v>
      </c>
      <c r="L45" s="7">
        <v>5</v>
      </c>
    </row>
    <row r="46" spans="1:12" x14ac:dyDescent="0.3">
      <c r="A46" s="156"/>
      <c r="B46" s="156"/>
      <c r="C46" s="156"/>
      <c r="D46" s="156"/>
      <c r="E46" s="156"/>
      <c r="F46" s="156"/>
      <c r="G46" s="160"/>
      <c r="H46" s="156"/>
      <c r="I46" s="156"/>
      <c r="J46" s="156"/>
    </row>
    <row r="47" spans="1:12" x14ac:dyDescent="0.3">
      <c r="A47" s="168">
        <v>45587</v>
      </c>
      <c r="B47" s="168">
        <v>45587</v>
      </c>
      <c r="C47" s="156" t="s">
        <v>42</v>
      </c>
      <c r="D47" s="156" t="s">
        <v>32</v>
      </c>
      <c r="E47" s="167">
        <v>0.625</v>
      </c>
      <c r="F47" s="167">
        <v>0.91666666666666663</v>
      </c>
      <c r="G47" s="160" t="s">
        <v>25</v>
      </c>
      <c r="H47" s="156" t="s">
        <v>40</v>
      </c>
      <c r="I47" s="168">
        <v>45594</v>
      </c>
      <c r="J47" s="166">
        <v>46357</v>
      </c>
      <c r="K47" s="7" t="s">
        <v>34</v>
      </c>
      <c r="L47" s="7">
        <v>5</v>
      </c>
    </row>
    <row r="48" spans="1:12" x14ac:dyDescent="0.3">
      <c r="A48" s="168">
        <v>45587</v>
      </c>
      <c r="B48" s="168">
        <v>45587</v>
      </c>
      <c r="C48" s="156" t="s">
        <v>42</v>
      </c>
      <c r="D48" s="156" t="s">
        <v>32</v>
      </c>
      <c r="E48" s="167">
        <v>0.625</v>
      </c>
      <c r="F48" s="167">
        <v>0.91666666666666663</v>
      </c>
      <c r="G48" s="160" t="s">
        <v>25</v>
      </c>
      <c r="H48" s="156" t="s">
        <v>40</v>
      </c>
      <c r="I48" s="168">
        <v>45594</v>
      </c>
      <c r="J48" s="166">
        <v>46357</v>
      </c>
      <c r="K48" s="7" t="s">
        <v>27</v>
      </c>
      <c r="L48" s="7">
        <v>5</v>
      </c>
    </row>
    <row r="49" spans="1:12" x14ac:dyDescent="0.3">
      <c r="A49" s="168">
        <v>45587</v>
      </c>
      <c r="B49" s="168">
        <v>45587</v>
      </c>
      <c r="C49" s="156" t="s">
        <v>42</v>
      </c>
      <c r="D49" s="156" t="s">
        <v>32</v>
      </c>
      <c r="E49" s="167">
        <v>0.625</v>
      </c>
      <c r="F49" s="167">
        <v>0.91666666666666663</v>
      </c>
      <c r="G49" s="160" t="s">
        <v>25</v>
      </c>
      <c r="H49" s="156" t="s">
        <v>40</v>
      </c>
      <c r="I49" s="168">
        <v>45594</v>
      </c>
      <c r="J49" s="166">
        <v>46357</v>
      </c>
      <c r="K49" s="7" t="s">
        <v>20</v>
      </c>
      <c r="L49" s="7">
        <v>5</v>
      </c>
    </row>
    <row r="50" spans="1:12" x14ac:dyDescent="0.3">
      <c r="A50" s="168">
        <v>45587</v>
      </c>
      <c r="B50" s="168">
        <v>45587</v>
      </c>
      <c r="C50" s="156" t="s">
        <v>42</v>
      </c>
      <c r="D50" s="156" t="s">
        <v>32</v>
      </c>
      <c r="E50" s="167">
        <v>0.625</v>
      </c>
      <c r="F50" s="167">
        <v>0.91666666666666663</v>
      </c>
      <c r="G50" s="160" t="s">
        <v>25</v>
      </c>
      <c r="H50" s="156" t="s">
        <v>40</v>
      </c>
      <c r="I50" s="168">
        <v>45594</v>
      </c>
      <c r="J50" s="166">
        <v>46357</v>
      </c>
      <c r="K50" s="7" t="s">
        <v>22</v>
      </c>
      <c r="L50" s="7">
        <v>5</v>
      </c>
    </row>
    <row r="51" spans="1:12" x14ac:dyDescent="0.3">
      <c r="A51" s="156"/>
      <c r="B51" s="156"/>
      <c r="C51" s="156"/>
      <c r="D51" s="156"/>
      <c r="E51" s="156"/>
      <c r="F51" s="156"/>
      <c r="G51" s="156"/>
      <c r="H51" s="156"/>
      <c r="I51" s="156"/>
      <c r="J51" s="156"/>
    </row>
    <row r="52" spans="1:12" x14ac:dyDescent="0.3">
      <c r="A52" s="6">
        <v>45659</v>
      </c>
      <c r="B52" s="6">
        <v>45659</v>
      </c>
      <c r="C52" s="7" t="s">
        <v>43</v>
      </c>
      <c r="D52" s="8" t="s">
        <v>32</v>
      </c>
      <c r="E52" s="9">
        <v>0.625</v>
      </c>
      <c r="F52" s="9">
        <v>0.875</v>
      </c>
      <c r="G52" s="10" t="s">
        <v>18</v>
      </c>
      <c r="H52" s="10" t="s">
        <v>40</v>
      </c>
      <c r="I52" s="6">
        <v>45666</v>
      </c>
      <c r="J52" s="6">
        <v>46397</v>
      </c>
      <c r="K52" s="6" t="s">
        <v>20</v>
      </c>
      <c r="L52" s="7">
        <v>2</v>
      </c>
    </row>
    <row r="53" spans="1:12" x14ac:dyDescent="0.3">
      <c r="A53" s="166">
        <v>45659</v>
      </c>
      <c r="B53" s="166">
        <v>45659</v>
      </c>
      <c r="C53" s="156" t="s">
        <v>43</v>
      </c>
      <c r="D53" s="159" t="s">
        <v>32</v>
      </c>
      <c r="E53" s="9">
        <v>0.625</v>
      </c>
      <c r="F53" s="167">
        <v>0.875</v>
      </c>
      <c r="G53" s="160" t="s">
        <v>18</v>
      </c>
      <c r="H53" s="160" t="s">
        <v>40</v>
      </c>
      <c r="I53" s="6">
        <v>45666</v>
      </c>
      <c r="J53" s="6">
        <v>46397</v>
      </c>
      <c r="K53" s="6" t="s">
        <v>21</v>
      </c>
      <c r="L53" s="7">
        <v>2</v>
      </c>
    </row>
  </sheetData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EBD35-761E-4898-A921-312882348834}">
  <sheetPr codeName="Sheet7">
    <tabColor theme="2"/>
  </sheetPr>
  <dimension ref="A1:P47"/>
  <sheetViews>
    <sheetView showGridLines="0" topLeftCell="A10" zoomScale="85" zoomScaleNormal="85" workbookViewId="0">
      <selection activeCell="D52" sqref="D52"/>
    </sheetView>
  </sheetViews>
  <sheetFormatPr defaultColWidth="9.1796875" defaultRowHeight="14" x14ac:dyDescent="0.3"/>
  <cols>
    <col min="1" max="1" width="48.26953125" style="7" bestFit="1" customWidth="1"/>
    <col min="2" max="2" width="22.7265625" style="7" customWidth="1"/>
    <col min="3" max="3" width="17.81640625" style="7" customWidth="1"/>
    <col min="4" max="4" width="56.7265625" style="7" bestFit="1" customWidth="1"/>
    <col min="5" max="5" width="19.54296875" style="7" customWidth="1"/>
    <col min="6" max="6" width="18.81640625" style="7" customWidth="1"/>
    <col min="7" max="7" width="26.54296875" style="7" customWidth="1"/>
    <col min="8" max="8" width="17" style="7" bestFit="1" customWidth="1"/>
    <col min="9" max="9" width="23" style="7" customWidth="1"/>
    <col min="10" max="10" width="34.453125" style="7" customWidth="1"/>
    <col min="11" max="11" width="21.453125" style="7" customWidth="1"/>
    <col min="12" max="12" width="24.1796875" style="7" customWidth="1"/>
    <col min="13" max="15" width="9.1796875" style="114"/>
    <col min="16" max="16" width="10.1796875" style="114" bestFit="1" customWidth="1"/>
    <col min="17" max="16384" width="9.1796875" style="114"/>
  </cols>
  <sheetData>
    <row r="1" spans="1:12" s="7" customFormat="1" ht="20" x14ac:dyDescent="0.4">
      <c r="A1" s="240" t="s">
        <v>44</v>
      </c>
      <c r="B1" s="240"/>
      <c r="C1" s="240"/>
      <c r="D1" s="60"/>
      <c r="E1" s="11"/>
      <c r="F1" s="11"/>
      <c r="G1" s="11"/>
      <c r="H1" s="11"/>
      <c r="I1" s="11"/>
      <c r="J1" s="11"/>
      <c r="K1" s="11"/>
      <c r="L1" s="11"/>
    </row>
    <row r="2" spans="1:12" s="7" customFormat="1" ht="20" x14ac:dyDescent="0.4">
      <c r="A2" s="60" t="s">
        <v>45</v>
      </c>
      <c r="B2" s="60"/>
      <c r="C2" s="60"/>
      <c r="D2" s="60"/>
      <c r="E2" s="11"/>
      <c r="F2" s="11"/>
      <c r="G2" s="11"/>
      <c r="H2" s="11"/>
      <c r="I2" s="11"/>
      <c r="J2" s="11"/>
      <c r="K2" s="11"/>
      <c r="L2" s="11"/>
    </row>
    <row r="3" spans="1:12" s="7" customFormat="1" ht="14.5" thickBot="1" x14ac:dyDescent="0.35"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11"/>
    </row>
    <row r="4" spans="1:12" s="7" customFormat="1" ht="63.75" customHeight="1" thickBot="1" x14ac:dyDescent="0.35">
      <c r="A4" s="12" t="s">
        <v>46</v>
      </c>
      <c r="B4" s="13" t="s">
        <v>47</v>
      </c>
      <c r="C4" s="13" t="s">
        <v>48</v>
      </c>
      <c r="D4" s="13" t="s">
        <v>49</v>
      </c>
      <c r="E4" s="13" t="s">
        <v>50</v>
      </c>
      <c r="F4" s="13" t="s">
        <v>51</v>
      </c>
      <c r="G4" s="13" t="s">
        <v>14</v>
      </c>
      <c r="H4" s="13" t="s">
        <v>52</v>
      </c>
      <c r="I4" s="13" t="s">
        <v>53</v>
      </c>
      <c r="J4" s="13" t="s">
        <v>54</v>
      </c>
      <c r="K4" s="13" t="s">
        <v>55</v>
      </c>
      <c r="L4" s="14" t="s">
        <v>56</v>
      </c>
    </row>
    <row r="5" spans="1:12" s="7" customFormat="1" ht="16.149999999999999" customHeight="1" x14ac:dyDescent="0.3">
      <c r="A5" s="15" t="s">
        <v>57</v>
      </c>
      <c r="B5" s="16" t="s">
        <v>58</v>
      </c>
      <c r="C5" s="20">
        <v>240</v>
      </c>
      <c r="D5" s="18" t="s">
        <v>22</v>
      </c>
      <c r="E5" s="20">
        <v>240</v>
      </c>
      <c r="F5" s="20">
        <v>240</v>
      </c>
      <c r="G5" s="18" t="s">
        <v>59</v>
      </c>
      <c r="H5" s="242">
        <f>SUM(F5:F14)</f>
        <v>4398</v>
      </c>
      <c r="I5" s="244">
        <f>H5/H45</f>
        <v>0.30562890896455874</v>
      </c>
      <c r="J5" s="18" t="s">
        <v>59</v>
      </c>
      <c r="K5" s="246" t="s">
        <v>59</v>
      </c>
      <c r="L5" s="19"/>
    </row>
    <row r="6" spans="1:12" s="7" customFormat="1" ht="16.149999999999999" customHeight="1" x14ac:dyDescent="0.3">
      <c r="A6" s="15" t="s">
        <v>60</v>
      </c>
      <c r="B6" s="16" t="s">
        <v>295</v>
      </c>
      <c r="C6" s="20">
        <v>720</v>
      </c>
      <c r="D6" s="18" t="s">
        <v>22</v>
      </c>
      <c r="E6" s="20">
        <v>720</v>
      </c>
      <c r="F6" s="20">
        <v>720</v>
      </c>
      <c r="G6" s="18" t="s">
        <v>59</v>
      </c>
      <c r="H6" s="242"/>
      <c r="I6" s="244"/>
      <c r="J6" s="18" t="s">
        <v>59</v>
      </c>
      <c r="K6" s="246"/>
      <c r="L6" s="19"/>
    </row>
    <row r="7" spans="1:12" s="7" customFormat="1" ht="16.149999999999999" customHeight="1" x14ac:dyDescent="0.3">
      <c r="A7" s="15" t="s">
        <v>60</v>
      </c>
      <c r="B7" s="16" t="s">
        <v>296</v>
      </c>
      <c r="C7" s="20">
        <v>720</v>
      </c>
      <c r="D7" s="18" t="s">
        <v>22</v>
      </c>
      <c r="E7" s="20">
        <v>720</v>
      </c>
      <c r="F7" s="20">
        <v>720</v>
      </c>
      <c r="G7" s="18" t="s">
        <v>59</v>
      </c>
      <c r="H7" s="242"/>
      <c r="I7" s="244"/>
      <c r="J7" s="18" t="s">
        <v>59</v>
      </c>
      <c r="K7" s="246"/>
      <c r="L7" s="19"/>
    </row>
    <row r="8" spans="1:12" s="7" customFormat="1" ht="16.149999999999999" customHeight="1" x14ac:dyDescent="0.3">
      <c r="A8" s="15" t="s">
        <v>60</v>
      </c>
      <c r="B8" s="16" t="s">
        <v>297</v>
      </c>
      <c r="C8" s="20">
        <v>720</v>
      </c>
      <c r="D8" s="18" t="s">
        <v>22</v>
      </c>
      <c r="E8" s="20">
        <v>720</v>
      </c>
      <c r="F8" s="20">
        <v>720</v>
      </c>
      <c r="G8" s="18" t="s">
        <v>59</v>
      </c>
      <c r="H8" s="242"/>
      <c r="I8" s="244"/>
      <c r="J8" s="18" t="s">
        <v>59</v>
      </c>
      <c r="K8" s="246"/>
      <c r="L8" s="19"/>
    </row>
    <row r="9" spans="1:12" s="7" customFormat="1" ht="16.149999999999999" customHeight="1" x14ac:dyDescent="0.3">
      <c r="A9" s="15" t="s">
        <v>60</v>
      </c>
      <c r="B9" s="16" t="s">
        <v>298</v>
      </c>
      <c r="C9" s="20">
        <v>720</v>
      </c>
      <c r="D9" s="18" t="s">
        <v>22</v>
      </c>
      <c r="E9" s="20">
        <v>720</v>
      </c>
      <c r="F9" s="20">
        <v>720</v>
      </c>
      <c r="G9" s="18" t="s">
        <v>59</v>
      </c>
      <c r="H9" s="242"/>
      <c r="I9" s="244"/>
      <c r="J9" s="18" t="s">
        <v>59</v>
      </c>
      <c r="K9" s="246"/>
      <c r="L9" s="19"/>
    </row>
    <row r="10" spans="1:12" s="7" customFormat="1" ht="16.149999999999999" customHeight="1" x14ac:dyDescent="0.3">
      <c r="A10" s="15" t="s">
        <v>61</v>
      </c>
      <c r="B10" s="16" t="s">
        <v>62</v>
      </c>
      <c r="C10" s="20">
        <v>166</v>
      </c>
      <c r="D10" s="18" t="s">
        <v>22</v>
      </c>
      <c r="E10" s="20">
        <v>166</v>
      </c>
      <c r="F10" s="20">
        <v>166</v>
      </c>
      <c r="G10" s="18" t="s">
        <v>59</v>
      </c>
      <c r="H10" s="242"/>
      <c r="I10" s="244"/>
      <c r="J10" s="18" t="s">
        <v>59</v>
      </c>
      <c r="K10" s="246"/>
      <c r="L10" s="19"/>
    </row>
    <row r="11" spans="1:12" s="7" customFormat="1" ht="16.149999999999999" customHeight="1" x14ac:dyDescent="0.3">
      <c r="A11" s="15" t="s">
        <v>61</v>
      </c>
      <c r="B11" s="16" t="s">
        <v>63</v>
      </c>
      <c r="C11" s="20">
        <v>166</v>
      </c>
      <c r="D11" s="18" t="s">
        <v>22</v>
      </c>
      <c r="E11" s="20">
        <v>166</v>
      </c>
      <c r="F11" s="20">
        <v>166</v>
      </c>
      <c r="G11" s="18" t="s">
        <v>59</v>
      </c>
      <c r="H11" s="242"/>
      <c r="I11" s="244"/>
      <c r="J11" s="18" t="s">
        <v>59</v>
      </c>
      <c r="K11" s="246"/>
      <c r="L11" s="19"/>
    </row>
    <row r="12" spans="1:12" s="7" customFormat="1" ht="16.149999999999999" customHeight="1" x14ac:dyDescent="0.3">
      <c r="A12" s="15" t="s">
        <v>61</v>
      </c>
      <c r="B12" s="16" t="s">
        <v>64</v>
      </c>
      <c r="C12" s="20">
        <v>166</v>
      </c>
      <c r="D12" s="18" t="s">
        <v>22</v>
      </c>
      <c r="E12" s="20">
        <v>166</v>
      </c>
      <c r="F12" s="20">
        <v>166</v>
      </c>
      <c r="G12" s="18" t="s">
        <v>59</v>
      </c>
      <c r="H12" s="242"/>
      <c r="I12" s="244"/>
      <c r="J12" s="18" t="s">
        <v>59</v>
      </c>
      <c r="K12" s="246"/>
      <c r="L12" s="19"/>
    </row>
    <row r="13" spans="1:12" s="7" customFormat="1" ht="16.149999999999999" customHeight="1" x14ac:dyDescent="0.3">
      <c r="A13" s="15" t="s">
        <v>61</v>
      </c>
      <c r="B13" s="16" t="s">
        <v>65</v>
      </c>
      <c r="C13" s="20">
        <v>166</v>
      </c>
      <c r="D13" s="18" t="s">
        <v>22</v>
      </c>
      <c r="E13" s="20">
        <v>166</v>
      </c>
      <c r="F13" s="20">
        <v>166</v>
      </c>
      <c r="G13" s="18" t="s">
        <v>59</v>
      </c>
      <c r="H13" s="242"/>
      <c r="I13" s="244"/>
      <c r="J13" s="18" t="s">
        <v>59</v>
      </c>
      <c r="K13" s="246"/>
      <c r="L13" s="19"/>
    </row>
    <row r="14" spans="1:12" s="7" customFormat="1" ht="16.149999999999999" customHeight="1" thickBot="1" x14ac:dyDescent="0.35">
      <c r="A14" s="114" t="s">
        <v>299</v>
      </c>
      <c r="B14" s="121" t="s">
        <v>300</v>
      </c>
      <c r="C14" s="58">
        <v>614</v>
      </c>
      <c r="D14" s="17" t="s">
        <v>22</v>
      </c>
      <c r="E14" s="58">
        <v>614</v>
      </c>
      <c r="F14" s="58">
        <v>614</v>
      </c>
      <c r="G14" s="17" t="s">
        <v>59</v>
      </c>
      <c r="H14" s="243"/>
      <c r="I14" s="245"/>
      <c r="J14" s="18" t="s">
        <v>59</v>
      </c>
      <c r="K14" s="247"/>
      <c r="L14" s="19"/>
    </row>
    <row r="15" spans="1:12" ht="16.149999999999999" customHeight="1" x14ac:dyDescent="0.3">
      <c r="A15" s="104" t="s">
        <v>66</v>
      </c>
      <c r="B15" s="84" t="s">
        <v>67</v>
      </c>
      <c r="C15" s="111">
        <v>1500</v>
      </c>
      <c r="D15" s="86" t="s">
        <v>41</v>
      </c>
      <c r="E15" s="111">
        <v>1500</v>
      </c>
      <c r="F15" s="111">
        <v>1500</v>
      </c>
      <c r="G15" s="86" t="s">
        <v>41</v>
      </c>
      <c r="H15" s="217">
        <f>SUM(F15:F23)</f>
        <v>2980</v>
      </c>
      <c r="I15" s="219">
        <f>H15/H45</f>
        <v>0.20708825573314801</v>
      </c>
      <c r="J15" s="86" t="s">
        <v>41</v>
      </c>
      <c r="K15" s="237" t="s">
        <v>27</v>
      </c>
      <c r="L15" s="112"/>
    </row>
    <row r="16" spans="1:12" ht="16.149999999999999" customHeight="1" x14ac:dyDescent="0.3">
      <c r="A16" s="89" t="s">
        <v>68</v>
      </c>
      <c r="B16" s="87" t="s">
        <v>69</v>
      </c>
      <c r="C16" s="85">
        <v>616</v>
      </c>
      <c r="D16" s="90" t="s">
        <v>41</v>
      </c>
      <c r="E16" s="85">
        <v>616</v>
      </c>
      <c r="F16" s="85">
        <v>616</v>
      </c>
      <c r="G16" s="90" t="s">
        <v>41</v>
      </c>
      <c r="H16" s="227"/>
      <c r="I16" s="236"/>
      <c r="J16" s="90" t="s">
        <v>41</v>
      </c>
      <c r="K16" s="238"/>
      <c r="L16" s="88"/>
    </row>
    <row r="17" spans="1:16" ht="16.149999999999999" customHeight="1" x14ac:dyDescent="0.3">
      <c r="A17" s="89" t="s">
        <v>70</v>
      </c>
      <c r="B17" s="87" t="s">
        <v>71</v>
      </c>
      <c r="C17" s="85">
        <v>181</v>
      </c>
      <c r="D17" s="90" t="s">
        <v>41</v>
      </c>
      <c r="E17" s="85">
        <v>181</v>
      </c>
      <c r="F17" s="85">
        <v>181</v>
      </c>
      <c r="G17" s="90" t="s">
        <v>41</v>
      </c>
      <c r="H17" s="227"/>
      <c r="I17" s="236"/>
      <c r="J17" s="90" t="s">
        <v>41</v>
      </c>
      <c r="K17" s="238"/>
      <c r="L17" s="88"/>
    </row>
    <row r="18" spans="1:16" ht="16.149999999999999" customHeight="1" x14ac:dyDescent="0.3">
      <c r="A18" s="89" t="s">
        <v>70</v>
      </c>
      <c r="B18" s="87" t="s">
        <v>72</v>
      </c>
      <c r="C18" s="85">
        <v>181</v>
      </c>
      <c r="D18" s="90" t="s">
        <v>41</v>
      </c>
      <c r="E18" s="85">
        <v>181</v>
      </c>
      <c r="F18" s="85">
        <v>181</v>
      </c>
      <c r="G18" s="90" t="s">
        <v>41</v>
      </c>
      <c r="H18" s="227"/>
      <c r="I18" s="236"/>
      <c r="J18" s="90" t="s">
        <v>41</v>
      </c>
      <c r="K18" s="238"/>
      <c r="L18" s="88"/>
    </row>
    <row r="19" spans="1:16" ht="16.149999999999999" customHeight="1" x14ac:dyDescent="0.3">
      <c r="A19" s="89" t="s">
        <v>70</v>
      </c>
      <c r="B19" s="87" t="s">
        <v>73</v>
      </c>
      <c r="C19" s="85">
        <v>181</v>
      </c>
      <c r="D19" s="90" t="s">
        <v>41</v>
      </c>
      <c r="E19" s="85">
        <v>181</v>
      </c>
      <c r="F19" s="85">
        <v>181</v>
      </c>
      <c r="G19" s="90" t="s">
        <v>41</v>
      </c>
      <c r="H19" s="227"/>
      <c r="I19" s="236"/>
      <c r="J19" s="90" t="s">
        <v>41</v>
      </c>
      <c r="K19" s="238"/>
      <c r="L19" s="88"/>
    </row>
    <row r="20" spans="1:16" ht="16.149999999999999" customHeight="1" x14ac:dyDescent="0.3">
      <c r="A20" s="89" t="s">
        <v>70</v>
      </c>
      <c r="B20" s="87" t="s">
        <v>74</v>
      </c>
      <c r="C20" s="85">
        <v>181</v>
      </c>
      <c r="D20" s="90" t="s">
        <v>41</v>
      </c>
      <c r="E20" s="85">
        <v>181</v>
      </c>
      <c r="F20" s="85">
        <v>181</v>
      </c>
      <c r="G20" s="90" t="s">
        <v>41</v>
      </c>
      <c r="H20" s="227"/>
      <c r="I20" s="236"/>
      <c r="J20" s="90" t="s">
        <v>41</v>
      </c>
      <c r="K20" s="238"/>
      <c r="L20" s="88"/>
    </row>
    <row r="21" spans="1:16" ht="16.149999999999999" customHeight="1" x14ac:dyDescent="0.3">
      <c r="A21" s="89" t="s">
        <v>75</v>
      </c>
      <c r="B21" s="87" t="s">
        <v>76</v>
      </c>
      <c r="C21" s="85">
        <v>80</v>
      </c>
      <c r="D21" s="90" t="s">
        <v>41</v>
      </c>
      <c r="E21" s="85">
        <v>80</v>
      </c>
      <c r="F21" s="85">
        <v>80</v>
      </c>
      <c r="G21" s="90" t="s">
        <v>41</v>
      </c>
      <c r="H21" s="227"/>
      <c r="I21" s="236"/>
      <c r="J21" s="90" t="s">
        <v>41</v>
      </c>
      <c r="K21" s="238"/>
      <c r="L21" s="88"/>
    </row>
    <row r="22" spans="1:16" ht="16.149999999999999" customHeight="1" x14ac:dyDescent="0.3">
      <c r="A22" s="89" t="s">
        <v>77</v>
      </c>
      <c r="B22" s="87" t="s">
        <v>78</v>
      </c>
      <c r="C22" s="85">
        <v>60</v>
      </c>
      <c r="D22" s="90" t="s">
        <v>41</v>
      </c>
      <c r="E22" s="85">
        <v>60</v>
      </c>
      <c r="F22" s="85">
        <v>60</v>
      </c>
      <c r="G22" s="90" t="s">
        <v>41</v>
      </c>
      <c r="H22" s="227"/>
      <c r="I22" s="236"/>
      <c r="J22" s="90" t="s">
        <v>41</v>
      </c>
      <c r="K22" s="238"/>
      <c r="L22" s="88"/>
    </row>
    <row r="23" spans="1:16" ht="16.149999999999999" customHeight="1" thickBot="1" x14ac:dyDescent="0.35">
      <c r="A23" s="91" t="s">
        <v>79</v>
      </c>
      <c r="B23" s="97" t="s">
        <v>80</v>
      </c>
      <c r="C23" s="93" t="s">
        <v>81</v>
      </c>
      <c r="D23" s="92" t="s">
        <v>41</v>
      </c>
      <c r="E23" s="93" t="s">
        <v>81</v>
      </c>
      <c r="F23" s="93" t="s">
        <v>81</v>
      </c>
      <c r="G23" s="92" t="s">
        <v>41</v>
      </c>
      <c r="H23" s="218"/>
      <c r="I23" s="220"/>
      <c r="J23" s="92" t="s">
        <v>41</v>
      </c>
      <c r="K23" s="239"/>
      <c r="L23" s="94"/>
    </row>
    <row r="24" spans="1:16" ht="16.149999999999999" customHeight="1" x14ac:dyDescent="0.3">
      <c r="A24" s="100" t="s">
        <v>82</v>
      </c>
      <c r="B24" s="115" t="s">
        <v>83</v>
      </c>
      <c r="C24" s="58">
        <v>660</v>
      </c>
      <c r="D24" s="17" t="s">
        <v>84</v>
      </c>
      <c r="E24" s="58">
        <v>660</v>
      </c>
      <c r="F24" s="58">
        <v>660</v>
      </c>
      <c r="G24" s="17" t="s">
        <v>85</v>
      </c>
      <c r="H24" s="221">
        <f>SUM(F24:F28)</f>
        <v>2706</v>
      </c>
      <c r="I24" s="223">
        <f>H24/H45</f>
        <v>0.18804725503822098</v>
      </c>
      <c r="J24" s="17" t="s">
        <v>84</v>
      </c>
      <c r="K24" s="225" t="s">
        <v>86</v>
      </c>
      <c r="L24" s="59"/>
    </row>
    <row r="25" spans="1:16" ht="16.149999999999999" customHeight="1" x14ac:dyDescent="0.3">
      <c r="A25" s="100" t="s">
        <v>82</v>
      </c>
      <c r="B25" s="115" t="s">
        <v>87</v>
      </c>
      <c r="C25" s="58">
        <v>660</v>
      </c>
      <c r="D25" s="17" t="s">
        <v>84</v>
      </c>
      <c r="E25" s="58">
        <v>660</v>
      </c>
      <c r="F25" s="58">
        <v>660</v>
      </c>
      <c r="G25" s="17" t="s">
        <v>85</v>
      </c>
      <c r="H25" s="221"/>
      <c r="I25" s="223"/>
      <c r="J25" s="17" t="s">
        <v>84</v>
      </c>
      <c r="K25" s="225"/>
      <c r="L25" s="59"/>
    </row>
    <row r="26" spans="1:16" ht="16.149999999999999" customHeight="1" x14ac:dyDescent="0.3">
      <c r="A26" s="17" t="s">
        <v>82</v>
      </c>
      <c r="B26" s="115" t="s">
        <v>88</v>
      </c>
      <c r="C26" s="58">
        <v>660</v>
      </c>
      <c r="D26" s="17" t="s">
        <v>84</v>
      </c>
      <c r="E26" s="58">
        <v>660</v>
      </c>
      <c r="F26" s="58">
        <v>660</v>
      </c>
      <c r="G26" s="17" t="s">
        <v>85</v>
      </c>
      <c r="H26" s="221"/>
      <c r="I26" s="223"/>
      <c r="J26" s="17" t="s">
        <v>84</v>
      </c>
      <c r="K26" s="225"/>
      <c r="L26" s="59"/>
    </row>
    <row r="27" spans="1:16" ht="16.149999999999999" customHeight="1" x14ac:dyDescent="0.3">
      <c r="A27" s="100" t="s">
        <v>82</v>
      </c>
      <c r="B27" s="115" t="s">
        <v>89</v>
      </c>
      <c r="C27" s="58">
        <v>660</v>
      </c>
      <c r="D27" s="17" t="s">
        <v>84</v>
      </c>
      <c r="E27" s="58">
        <v>660</v>
      </c>
      <c r="F27" s="58">
        <v>660</v>
      </c>
      <c r="G27" s="17" t="s">
        <v>85</v>
      </c>
      <c r="H27" s="221"/>
      <c r="I27" s="223"/>
      <c r="J27" s="17" t="s">
        <v>84</v>
      </c>
      <c r="K27" s="225"/>
      <c r="L27" s="59"/>
    </row>
    <row r="28" spans="1:16" ht="16.149999999999999" customHeight="1" thickBot="1" x14ac:dyDescent="0.35">
      <c r="A28" s="100" t="s">
        <v>90</v>
      </c>
      <c r="B28" s="115" t="s">
        <v>91</v>
      </c>
      <c r="C28" s="58" t="s">
        <v>92</v>
      </c>
      <c r="D28" s="17" t="s">
        <v>84</v>
      </c>
      <c r="E28" s="58">
        <v>66</v>
      </c>
      <c r="F28" s="58">
        <v>66</v>
      </c>
      <c r="G28" s="17" t="s">
        <v>85</v>
      </c>
      <c r="H28" s="222"/>
      <c r="I28" s="224"/>
      <c r="J28" s="17" t="s">
        <v>84</v>
      </c>
      <c r="K28" s="226"/>
      <c r="L28" s="75"/>
    </row>
    <row r="29" spans="1:16" ht="16.149999999999999" customHeight="1" x14ac:dyDescent="0.3">
      <c r="A29" s="104" t="s">
        <v>93</v>
      </c>
      <c r="B29" s="84" t="s">
        <v>94</v>
      </c>
      <c r="C29" s="111">
        <v>730</v>
      </c>
      <c r="D29" s="86" t="s">
        <v>95</v>
      </c>
      <c r="E29" s="111">
        <v>730</v>
      </c>
      <c r="F29" s="111">
        <v>730</v>
      </c>
      <c r="G29" s="86" t="s">
        <v>34</v>
      </c>
      <c r="H29" s="217">
        <f>SUM(F29:F34)</f>
        <v>2280</v>
      </c>
      <c r="I29" s="228">
        <f>H29/H45</f>
        <v>0.15844336344683807</v>
      </c>
      <c r="J29" s="86" t="s">
        <v>34</v>
      </c>
      <c r="K29" s="231" t="s">
        <v>34</v>
      </c>
      <c r="L29" s="112"/>
    </row>
    <row r="30" spans="1:16" ht="16.149999999999999" customHeight="1" x14ac:dyDescent="0.3">
      <c r="A30" s="89" t="s">
        <v>93</v>
      </c>
      <c r="B30" s="87" t="s">
        <v>96</v>
      </c>
      <c r="C30" s="85">
        <v>700</v>
      </c>
      <c r="D30" s="90" t="s">
        <v>95</v>
      </c>
      <c r="E30" s="85">
        <v>700</v>
      </c>
      <c r="F30" s="85">
        <v>700</v>
      </c>
      <c r="G30" s="90" t="s">
        <v>34</v>
      </c>
      <c r="H30" s="227"/>
      <c r="I30" s="229"/>
      <c r="J30" s="90" t="s">
        <v>34</v>
      </c>
      <c r="K30" s="232"/>
      <c r="L30" s="88"/>
    </row>
    <row r="31" spans="1:16" ht="16.149999999999999" customHeight="1" x14ac:dyDescent="0.3">
      <c r="A31" s="89" t="s">
        <v>97</v>
      </c>
      <c r="B31" s="87" t="s">
        <v>1</v>
      </c>
      <c r="C31" s="85">
        <v>440</v>
      </c>
      <c r="D31" s="90" t="s">
        <v>95</v>
      </c>
      <c r="E31" s="85">
        <v>440</v>
      </c>
      <c r="F31" s="85">
        <v>440</v>
      </c>
      <c r="G31" s="90" t="s">
        <v>34</v>
      </c>
      <c r="H31" s="227"/>
      <c r="I31" s="229"/>
      <c r="J31" s="90" t="s">
        <v>34</v>
      </c>
      <c r="K31" s="232"/>
      <c r="L31" s="88"/>
      <c r="P31" s="116"/>
    </row>
    <row r="32" spans="1:16" ht="16.149999999999999" customHeight="1" x14ac:dyDescent="0.3">
      <c r="A32" s="89" t="s">
        <v>97</v>
      </c>
      <c r="B32" s="87" t="s">
        <v>98</v>
      </c>
      <c r="C32" s="85">
        <v>320</v>
      </c>
      <c r="D32" s="90" t="s">
        <v>95</v>
      </c>
      <c r="E32" s="85">
        <v>320</v>
      </c>
      <c r="F32" s="85">
        <v>320</v>
      </c>
      <c r="G32" s="90" t="s">
        <v>34</v>
      </c>
      <c r="H32" s="227"/>
      <c r="I32" s="229"/>
      <c r="J32" s="90" t="s">
        <v>34</v>
      </c>
      <c r="K32" s="232"/>
      <c r="L32" s="88"/>
      <c r="P32" s="116"/>
    </row>
    <row r="33" spans="1:16" ht="16.149999999999999" customHeight="1" x14ac:dyDescent="0.3">
      <c r="A33" s="89" t="s">
        <v>99</v>
      </c>
      <c r="B33" s="87" t="s">
        <v>100</v>
      </c>
      <c r="C33" s="85">
        <v>65</v>
      </c>
      <c r="D33" s="90" t="s">
        <v>95</v>
      </c>
      <c r="E33" s="85">
        <v>65</v>
      </c>
      <c r="F33" s="85">
        <v>65</v>
      </c>
      <c r="G33" s="90" t="s">
        <v>34</v>
      </c>
      <c r="H33" s="227"/>
      <c r="I33" s="229"/>
      <c r="J33" s="90" t="s">
        <v>34</v>
      </c>
      <c r="K33" s="232"/>
      <c r="L33" s="88"/>
    </row>
    <row r="34" spans="1:16" ht="16.149999999999999" customHeight="1" thickBot="1" x14ac:dyDescent="0.35">
      <c r="A34" s="91" t="s">
        <v>101</v>
      </c>
      <c r="B34" s="97" t="s">
        <v>102</v>
      </c>
      <c r="C34" s="93">
        <v>25</v>
      </c>
      <c r="D34" s="92" t="s">
        <v>95</v>
      </c>
      <c r="E34" s="93">
        <v>25</v>
      </c>
      <c r="F34" s="93">
        <v>25</v>
      </c>
      <c r="G34" s="92" t="s">
        <v>34</v>
      </c>
      <c r="H34" s="218"/>
      <c r="I34" s="230"/>
      <c r="J34" s="92" t="s">
        <v>34</v>
      </c>
      <c r="K34" s="233"/>
      <c r="L34" s="94"/>
      <c r="P34" s="116"/>
    </row>
    <row r="35" spans="1:16" ht="16.149999999999999" customHeight="1" x14ac:dyDescent="0.3">
      <c r="A35" s="99" t="s">
        <v>103</v>
      </c>
      <c r="B35" s="70" t="s">
        <v>104</v>
      </c>
      <c r="C35" s="153">
        <v>660</v>
      </c>
      <c r="D35" s="113" t="s">
        <v>105</v>
      </c>
      <c r="E35" s="153">
        <v>660</v>
      </c>
      <c r="F35" s="153">
        <v>660</v>
      </c>
      <c r="G35" s="113" t="s">
        <v>106</v>
      </c>
      <c r="H35" s="234">
        <f>SUM(F35:F36)</f>
        <v>1320</v>
      </c>
      <c r="I35" s="235">
        <f>H35/H45</f>
        <v>9.1730368311327304E-2</v>
      </c>
      <c r="J35" s="113"/>
      <c r="K35" s="113"/>
      <c r="L35" s="72"/>
    </row>
    <row r="36" spans="1:16" ht="16.149999999999999" customHeight="1" thickBot="1" x14ac:dyDescent="0.35">
      <c r="A36" s="74" t="s">
        <v>103</v>
      </c>
      <c r="B36" s="154" t="s">
        <v>107</v>
      </c>
      <c r="C36" s="83">
        <v>660</v>
      </c>
      <c r="D36" s="95" t="s">
        <v>105</v>
      </c>
      <c r="E36" s="83">
        <v>660</v>
      </c>
      <c r="F36" s="83">
        <v>660</v>
      </c>
      <c r="G36" s="95" t="s">
        <v>106</v>
      </c>
      <c r="H36" s="222"/>
      <c r="I36" s="224"/>
      <c r="J36" s="95"/>
      <c r="K36" s="95"/>
      <c r="L36" s="75"/>
    </row>
    <row r="37" spans="1:16" ht="16.149999999999999" customHeight="1" x14ac:dyDescent="0.3">
      <c r="A37" s="89" t="s">
        <v>108</v>
      </c>
      <c r="B37" s="87" t="s">
        <v>109</v>
      </c>
      <c r="C37" s="53">
        <v>187</v>
      </c>
      <c r="D37" s="90" t="s">
        <v>110</v>
      </c>
      <c r="E37" s="53">
        <v>124</v>
      </c>
      <c r="F37" s="53">
        <v>124</v>
      </c>
      <c r="G37" s="90" t="s">
        <v>111</v>
      </c>
      <c r="H37" s="217">
        <f>SUM(F37:F38)</f>
        <v>174</v>
      </c>
      <c r="I37" s="219">
        <f>H37/H45</f>
        <v>1.2091730368311328E-2</v>
      </c>
      <c r="J37" s="90"/>
      <c r="K37" s="162"/>
      <c r="L37" s="88"/>
    </row>
    <row r="38" spans="1:16" ht="16.149999999999999" customHeight="1" thickBot="1" x14ac:dyDescent="0.35">
      <c r="A38" s="91" t="s">
        <v>112</v>
      </c>
      <c r="B38" s="97" t="s">
        <v>113</v>
      </c>
      <c r="C38" s="93">
        <v>50</v>
      </c>
      <c r="D38" s="92" t="s">
        <v>114</v>
      </c>
      <c r="E38" s="93">
        <v>50</v>
      </c>
      <c r="F38" s="93">
        <v>50</v>
      </c>
      <c r="G38" s="92" t="s">
        <v>111</v>
      </c>
      <c r="H38" s="218"/>
      <c r="I38" s="220"/>
      <c r="J38" s="92"/>
      <c r="K38" s="92"/>
      <c r="L38" s="94"/>
    </row>
    <row r="39" spans="1:16" ht="16.149999999999999" customHeight="1" thickBot="1" x14ac:dyDescent="0.35">
      <c r="A39" s="74" t="s">
        <v>115</v>
      </c>
      <c r="B39" s="154" t="s">
        <v>116</v>
      </c>
      <c r="C39" s="83">
        <v>80</v>
      </c>
      <c r="D39" s="95" t="s">
        <v>203</v>
      </c>
      <c r="E39" s="83">
        <v>80</v>
      </c>
      <c r="F39" s="83">
        <v>80</v>
      </c>
      <c r="G39" s="95" t="s">
        <v>203</v>
      </c>
      <c r="H39" s="83">
        <v>80</v>
      </c>
      <c r="I39" s="152">
        <f>H39/H45</f>
        <v>5.5594162612925642E-3</v>
      </c>
      <c r="J39" s="95"/>
      <c r="K39" s="95"/>
      <c r="L39" s="75"/>
    </row>
    <row r="40" spans="1:16" ht="16.149999999999999" customHeight="1" thickBot="1" x14ac:dyDescent="0.35">
      <c r="A40" s="27" t="s">
        <v>117</v>
      </c>
      <c r="B40" s="28" t="s">
        <v>118</v>
      </c>
      <c r="C40" s="117">
        <v>10</v>
      </c>
      <c r="D40" s="29" t="s">
        <v>119</v>
      </c>
      <c r="E40" s="117">
        <v>10</v>
      </c>
      <c r="F40" s="117">
        <v>10</v>
      </c>
      <c r="G40" s="29" t="s">
        <v>119</v>
      </c>
      <c r="H40" s="117">
        <f>F40</f>
        <v>10</v>
      </c>
      <c r="I40" s="163">
        <f>H40/H45</f>
        <v>6.9492703266157052E-4</v>
      </c>
      <c r="J40" s="29"/>
      <c r="K40" s="29"/>
      <c r="L40" s="30"/>
    </row>
    <row r="41" spans="1:16" ht="16.149999999999999" customHeight="1" thickBot="1" x14ac:dyDescent="0.35">
      <c r="A41" s="74" t="s">
        <v>120</v>
      </c>
      <c r="B41" s="154" t="s">
        <v>121</v>
      </c>
      <c r="C41" s="83">
        <v>125</v>
      </c>
      <c r="D41" s="95" t="s">
        <v>122</v>
      </c>
      <c r="E41" s="83">
        <f>C41/2</f>
        <v>62.5</v>
      </c>
      <c r="F41" s="83">
        <v>63</v>
      </c>
      <c r="G41" s="95" t="s">
        <v>122</v>
      </c>
      <c r="H41" s="83">
        <f>F41</f>
        <v>63</v>
      </c>
      <c r="I41" s="152">
        <f>H41/H45</f>
        <v>4.3780403057678942E-3</v>
      </c>
      <c r="J41" s="95"/>
      <c r="K41" s="95"/>
      <c r="L41" s="75"/>
    </row>
    <row r="42" spans="1:16" ht="14.5" thickBot="1" x14ac:dyDescent="0.35">
      <c r="A42" s="197" t="s">
        <v>123</v>
      </c>
      <c r="B42" s="198" t="s">
        <v>124</v>
      </c>
      <c r="C42" s="178">
        <v>29</v>
      </c>
      <c r="D42" s="199" t="s">
        <v>125</v>
      </c>
      <c r="E42" s="93">
        <v>29</v>
      </c>
      <c r="F42" s="93">
        <v>29</v>
      </c>
      <c r="G42" s="92" t="s">
        <v>125</v>
      </c>
      <c r="H42" s="132">
        <f>F42</f>
        <v>29</v>
      </c>
      <c r="I42" s="164">
        <f>H42/H45</f>
        <v>2.0152883947185543E-3</v>
      </c>
      <c r="J42" s="92"/>
      <c r="K42" s="92"/>
      <c r="L42" s="107"/>
    </row>
    <row r="43" spans="1:16" ht="16.149999999999999" customHeight="1" thickBot="1" x14ac:dyDescent="0.35">
      <c r="A43" s="74" t="s">
        <v>306</v>
      </c>
      <c r="B43" s="154" t="s">
        <v>307</v>
      </c>
      <c r="C43" s="83">
        <v>1095</v>
      </c>
      <c r="D43" s="95" t="s">
        <v>308</v>
      </c>
      <c r="E43" s="83">
        <v>350</v>
      </c>
      <c r="F43" s="83">
        <v>350</v>
      </c>
      <c r="G43" s="95" t="s">
        <v>308</v>
      </c>
      <c r="H43" s="83">
        <v>350</v>
      </c>
      <c r="I43" s="152">
        <f>H43/H45</f>
        <v>2.4322446143154968E-2</v>
      </c>
      <c r="J43" s="95"/>
      <c r="K43" s="95"/>
      <c r="L43" s="75"/>
    </row>
    <row r="44" spans="1:16" x14ac:dyDescent="0.3">
      <c r="B44" s="115"/>
      <c r="C44" s="58"/>
      <c r="D44" s="17"/>
      <c r="E44" s="58"/>
      <c r="F44" s="58"/>
      <c r="G44" s="17"/>
      <c r="H44" s="150"/>
      <c r="I44" s="157"/>
      <c r="J44" s="17"/>
      <c r="K44" s="17"/>
      <c r="L44" s="17"/>
    </row>
    <row r="45" spans="1:16" ht="18" x14ac:dyDescent="0.3">
      <c r="A45" s="50" t="s">
        <v>126</v>
      </c>
      <c r="B45" s="51"/>
      <c r="C45" s="55">
        <f>SUM(C5:C43)</f>
        <v>15194</v>
      </c>
      <c r="D45" s="56"/>
      <c r="E45" s="55">
        <f>SUM(E5:E43)</f>
        <v>14389.5</v>
      </c>
      <c r="F45" s="55">
        <f>SUM(F5:F43)</f>
        <v>14390</v>
      </c>
      <c r="G45" s="50"/>
      <c r="H45" s="55">
        <f>SUM(H5:H43)</f>
        <v>14390</v>
      </c>
      <c r="I45" s="57">
        <f>SUM(I5:I43)</f>
        <v>1</v>
      </c>
      <c r="J45" s="50"/>
      <c r="K45" s="51"/>
      <c r="L45" s="50"/>
    </row>
    <row r="47" spans="1:16" x14ac:dyDescent="0.3">
      <c r="E47" s="54"/>
    </row>
  </sheetData>
  <mergeCells count="19">
    <mergeCell ref="H15:H23"/>
    <mergeCell ref="I15:I23"/>
    <mergeCell ref="K15:K23"/>
    <mergeCell ref="A1:C1"/>
    <mergeCell ref="B3:G3"/>
    <mergeCell ref="H3:K3"/>
    <mergeCell ref="H5:H14"/>
    <mergeCell ref="I5:I14"/>
    <mergeCell ref="K5:K14"/>
    <mergeCell ref="H37:H38"/>
    <mergeCell ref="I37:I38"/>
    <mergeCell ref="H24:H28"/>
    <mergeCell ref="I24:I28"/>
    <mergeCell ref="K24:K28"/>
    <mergeCell ref="H29:H34"/>
    <mergeCell ref="I29:I34"/>
    <mergeCell ref="K29:K34"/>
    <mergeCell ref="H35:H36"/>
    <mergeCell ref="I35:I36"/>
  </mergeCells>
  <conditionalFormatting sqref="G55:G57">
    <cfRule type="expression" dxfId="10" priority="1">
      <formula>$C55&lt;&gt;OFFSET($C55,-1,0,1,1)</formula>
    </cfRule>
    <cfRule type="expression" dxfId="9" priority="2">
      <formula>$B55="Project"</formula>
    </cfRule>
    <cfRule type="expression" dxfId="8" priority="3">
      <formula>AND($C55=OFFSET($C55,-1,0,1,1),$G55&lt;&gt;OFFSET($G55,-1,0,1,1))</formula>
    </cfRule>
    <cfRule type="expression" dxfId="7" priority="4">
      <formula>AND($C55=OFFSET($C55,-1,0,1,1),$G55=OFFSET($G55,-1,0,1,1),G55=OFFSET(G55,-1,0,1,1))</formula>
    </cfRule>
    <cfRule type="expression" dxfId="6" priority="5">
      <formula>AND($C55=OFFSET($C55,-1,0,1,1),$G55=OFFSET($G55,-1,0,1,1),G55&lt;&gt;OFFSET(G55,-1,0,1,1))</formula>
    </cfRule>
    <cfRule type="expression" dxfId="5" priority="6">
      <formula>MOD(G55,1)=0</formula>
    </cfRule>
    <cfRule type="expression" dxfId="4" priority="7">
      <formula>$C55&lt;&gt;OFFSET($C55,-1,0,1,1)</formula>
    </cfRule>
    <cfRule type="expression" dxfId="3" priority="8">
      <formula>$B55="Project"</formula>
    </cfRule>
    <cfRule type="expression" dxfId="2" priority="9">
      <formula>AND($C55=OFFSET($C55,-1,0,1,1),$G55&lt;&gt;OFFSET($G55,-1,0,1,1))</formula>
    </cfRule>
    <cfRule type="expression" dxfId="1" priority="10">
      <formula>AND($C55=OFFSET($C55,-1,0,1,1),$G55=OFFSET($G55,-1,0,1,1),G55=OFFSET(G55,-1,0,1,1))</formula>
    </cfRule>
    <cfRule type="expression" dxfId="0" priority="11">
      <formula>AND($C55=OFFSET($C55,-1,0,1,1),$G55=OFFSET($G55,-1,0,1,1),G55&lt;&gt;OFFSET(G55,-1,0,1,1))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0DC1C-49EE-4672-98DA-2715D13F771F}">
  <sheetPr codeName="Sheet6">
    <tabColor theme="2"/>
  </sheetPr>
  <dimension ref="A1:L66"/>
  <sheetViews>
    <sheetView showGridLines="0" zoomScale="70" zoomScaleNormal="70" workbookViewId="0">
      <selection activeCell="B48" sqref="B48"/>
    </sheetView>
  </sheetViews>
  <sheetFormatPr defaultColWidth="9.1796875" defaultRowHeight="14" x14ac:dyDescent="0.3"/>
  <cols>
    <col min="1" max="1" width="37.81640625" style="7" customWidth="1"/>
    <col min="2" max="2" width="17.54296875" style="7" customWidth="1"/>
    <col min="3" max="3" width="17" style="7" bestFit="1" customWidth="1"/>
    <col min="4" max="4" width="73.54296875" style="7" customWidth="1"/>
    <col min="5" max="5" width="16.1796875" style="7" customWidth="1"/>
    <col min="6" max="6" width="17.1796875" style="7" bestFit="1" customWidth="1"/>
    <col min="7" max="7" width="38.54296875" style="7" customWidth="1"/>
    <col min="8" max="8" width="17.1796875" style="7" customWidth="1"/>
    <col min="9" max="9" width="17.7265625" style="7" customWidth="1"/>
    <col min="10" max="10" width="34.81640625" style="7" bestFit="1" customWidth="1"/>
    <col min="11" max="11" width="17.453125" style="7" bestFit="1" customWidth="1"/>
    <col min="12" max="12" width="32.26953125" style="7" bestFit="1" customWidth="1"/>
    <col min="13" max="16384" width="9.1796875" style="7"/>
  </cols>
  <sheetData>
    <row r="1" spans="1:12" ht="20" x14ac:dyDescent="0.4">
      <c r="A1" s="240" t="s">
        <v>127</v>
      </c>
      <c r="B1" s="240"/>
      <c r="C1" s="240"/>
      <c r="E1" s="11"/>
      <c r="F1" s="11"/>
      <c r="G1" s="11"/>
      <c r="H1" s="11"/>
      <c r="I1" s="11"/>
      <c r="J1" s="11"/>
      <c r="K1" s="11"/>
      <c r="L1" s="11"/>
    </row>
    <row r="2" spans="1:12" ht="20" x14ac:dyDescent="0.4">
      <c r="A2" s="60" t="s">
        <v>128</v>
      </c>
      <c r="B2" s="60"/>
      <c r="C2" s="60"/>
      <c r="E2" s="11"/>
      <c r="F2" s="11"/>
      <c r="G2" s="11"/>
      <c r="H2" s="11"/>
      <c r="I2" s="11"/>
      <c r="J2" s="11"/>
      <c r="K2" s="11"/>
      <c r="L2" s="11"/>
    </row>
    <row r="3" spans="1:12" ht="14.5" thickBot="1" x14ac:dyDescent="0.35"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11"/>
    </row>
    <row r="4" spans="1:12" ht="76.5" customHeight="1" thickBot="1" x14ac:dyDescent="0.35">
      <c r="A4" s="12" t="s">
        <v>46</v>
      </c>
      <c r="B4" s="13" t="s">
        <v>47</v>
      </c>
      <c r="C4" s="13" t="s">
        <v>48</v>
      </c>
      <c r="D4" s="61" t="s">
        <v>49</v>
      </c>
      <c r="E4" s="61" t="s">
        <v>50</v>
      </c>
      <c r="F4" s="61" t="s">
        <v>51</v>
      </c>
      <c r="G4" s="61" t="s">
        <v>14</v>
      </c>
      <c r="H4" s="61" t="s">
        <v>52</v>
      </c>
      <c r="I4" s="61" t="s">
        <v>53</v>
      </c>
      <c r="J4" s="61" t="s">
        <v>54</v>
      </c>
      <c r="K4" s="61" t="s">
        <v>55</v>
      </c>
      <c r="L4" s="62" t="s">
        <v>56</v>
      </c>
    </row>
    <row r="5" spans="1:12" x14ac:dyDescent="0.3">
      <c r="A5" s="118" t="s">
        <v>129</v>
      </c>
      <c r="B5" s="149" t="s">
        <v>130</v>
      </c>
      <c r="C5" s="149">
        <v>560</v>
      </c>
      <c r="D5" s="119" t="s">
        <v>131</v>
      </c>
      <c r="E5" s="149">
        <v>560</v>
      </c>
      <c r="F5" s="149">
        <v>560</v>
      </c>
      <c r="G5" s="119" t="str">
        <f>[1]trading_rights_timeline!$L$155</f>
        <v>AGL Energy Limited</v>
      </c>
      <c r="H5" s="234">
        <f>SUM(F5:F15)</f>
        <v>3047</v>
      </c>
      <c r="I5" s="235">
        <f>H5/H57</f>
        <v>0.27502482173481363</v>
      </c>
      <c r="J5" s="71" t="s">
        <v>20</v>
      </c>
      <c r="K5" s="248" t="s">
        <v>86</v>
      </c>
      <c r="L5" s="120"/>
    </row>
    <row r="6" spans="1:12" x14ac:dyDescent="0.3">
      <c r="A6" s="80" t="s">
        <v>129</v>
      </c>
      <c r="B6" s="121" t="s">
        <v>132</v>
      </c>
      <c r="C6" s="150">
        <v>530</v>
      </c>
      <c r="D6" s="81" t="s">
        <v>131</v>
      </c>
      <c r="E6" s="150">
        <v>530</v>
      </c>
      <c r="F6" s="150">
        <v>530</v>
      </c>
      <c r="G6" s="81" t="str">
        <f>[1]trading_rights_timeline!$L$155</f>
        <v>AGL Energy Limited</v>
      </c>
      <c r="H6" s="221"/>
      <c r="I6" s="223"/>
      <c r="J6" s="73" t="s">
        <v>20</v>
      </c>
      <c r="K6" s="225"/>
      <c r="L6" s="122"/>
    </row>
    <row r="7" spans="1:12" x14ac:dyDescent="0.3">
      <c r="A7" s="80" t="s">
        <v>129</v>
      </c>
      <c r="B7" s="121" t="s">
        <v>133</v>
      </c>
      <c r="C7" s="150">
        <v>560</v>
      </c>
      <c r="D7" s="81" t="s">
        <v>131</v>
      </c>
      <c r="E7" s="150">
        <v>560</v>
      </c>
      <c r="F7" s="150">
        <v>560</v>
      </c>
      <c r="G7" s="81" t="str">
        <f>[1]trading_rights_timeline!$L$155</f>
        <v>AGL Energy Limited</v>
      </c>
      <c r="H7" s="221"/>
      <c r="I7" s="223"/>
      <c r="J7" s="73" t="s">
        <v>20</v>
      </c>
      <c r="K7" s="225"/>
      <c r="L7" s="122"/>
    </row>
    <row r="8" spans="1:12" x14ac:dyDescent="0.3">
      <c r="A8" s="123" t="s">
        <v>129</v>
      </c>
      <c r="B8" s="121" t="s">
        <v>134</v>
      </c>
      <c r="C8" s="150">
        <v>560</v>
      </c>
      <c r="D8" s="81" t="s">
        <v>131</v>
      </c>
      <c r="E8" s="150">
        <v>560</v>
      </c>
      <c r="F8" s="150">
        <v>560</v>
      </c>
      <c r="G8" s="81" t="str">
        <f>[1]trading_rights_timeline!$L$155</f>
        <v>AGL Energy Limited</v>
      </c>
      <c r="H8" s="221"/>
      <c r="I8" s="223"/>
      <c r="J8" s="73" t="s">
        <v>20</v>
      </c>
      <c r="K8" s="225"/>
      <c r="L8" s="122"/>
    </row>
    <row r="9" spans="1:12" x14ac:dyDescent="0.3">
      <c r="A9" s="80" t="s">
        <v>135</v>
      </c>
      <c r="B9" s="150" t="s">
        <v>136</v>
      </c>
      <c r="C9" s="150">
        <v>170</v>
      </c>
      <c r="D9" s="81" t="s">
        <v>137</v>
      </c>
      <c r="E9" s="150">
        <v>170</v>
      </c>
      <c r="F9" s="150">
        <v>170</v>
      </c>
      <c r="G9" s="81" t="s">
        <v>20</v>
      </c>
      <c r="H9" s="221"/>
      <c r="I9" s="223"/>
      <c r="J9" s="73" t="s">
        <v>20</v>
      </c>
      <c r="K9" s="225"/>
      <c r="L9" s="122"/>
    </row>
    <row r="10" spans="1:12" x14ac:dyDescent="0.3">
      <c r="A10" s="80" t="s">
        <v>138</v>
      </c>
      <c r="B10" s="121" t="s">
        <v>139</v>
      </c>
      <c r="C10" s="150">
        <v>185</v>
      </c>
      <c r="D10" s="81" t="s">
        <v>137</v>
      </c>
      <c r="E10" s="150">
        <v>185</v>
      </c>
      <c r="F10" s="150">
        <v>185</v>
      </c>
      <c r="G10" s="81" t="s">
        <v>20</v>
      </c>
      <c r="H10" s="221"/>
      <c r="I10" s="223"/>
      <c r="J10" s="73" t="s">
        <v>20</v>
      </c>
      <c r="K10" s="225"/>
      <c r="L10" s="122"/>
    </row>
    <row r="11" spans="1:12" x14ac:dyDescent="0.3">
      <c r="A11" s="80" t="s">
        <v>140</v>
      </c>
      <c r="B11" s="121" t="s">
        <v>141</v>
      </c>
      <c r="C11" s="150">
        <v>60</v>
      </c>
      <c r="D11" s="81" t="s">
        <v>137</v>
      </c>
      <c r="E11" s="150">
        <v>60</v>
      </c>
      <c r="F11" s="150">
        <v>60</v>
      </c>
      <c r="G11" s="81" t="s">
        <v>20</v>
      </c>
      <c r="H11" s="221"/>
      <c r="I11" s="223"/>
      <c r="J11" s="73" t="s">
        <v>20</v>
      </c>
      <c r="K11" s="225"/>
      <c r="L11" s="122"/>
    </row>
    <row r="12" spans="1:12" x14ac:dyDescent="0.3">
      <c r="A12" s="80" t="s">
        <v>140</v>
      </c>
      <c r="B12" s="121" t="s">
        <v>142</v>
      </c>
      <c r="C12" s="150">
        <v>60</v>
      </c>
      <c r="D12" s="81" t="s">
        <v>137</v>
      </c>
      <c r="E12" s="150">
        <v>60</v>
      </c>
      <c r="F12" s="150">
        <v>60</v>
      </c>
      <c r="G12" s="81" t="s">
        <v>20</v>
      </c>
      <c r="H12" s="221"/>
      <c r="I12" s="223"/>
      <c r="J12" s="73" t="s">
        <v>20</v>
      </c>
      <c r="K12" s="225"/>
      <c r="L12" s="122"/>
    </row>
    <row r="13" spans="1:12" x14ac:dyDescent="0.3">
      <c r="A13" s="80" t="s">
        <v>143</v>
      </c>
      <c r="B13" s="150" t="s">
        <v>144</v>
      </c>
      <c r="C13" s="150">
        <v>300</v>
      </c>
      <c r="D13" s="81" t="s">
        <v>137</v>
      </c>
      <c r="E13" s="150">
        <v>300</v>
      </c>
      <c r="F13" s="150">
        <v>300</v>
      </c>
      <c r="G13" s="81" t="s">
        <v>20</v>
      </c>
      <c r="H13" s="221"/>
      <c r="I13" s="223"/>
      <c r="J13" s="73" t="s">
        <v>20</v>
      </c>
      <c r="K13" s="225"/>
      <c r="L13" s="122"/>
    </row>
    <row r="14" spans="1:12" x14ac:dyDescent="0.3">
      <c r="A14" s="80" t="s">
        <v>145</v>
      </c>
      <c r="B14" s="121" t="s">
        <v>146</v>
      </c>
      <c r="C14" s="150">
        <v>31</v>
      </c>
      <c r="D14" s="81" t="s">
        <v>137</v>
      </c>
      <c r="E14" s="150">
        <v>31</v>
      </c>
      <c r="F14" s="150">
        <v>31</v>
      </c>
      <c r="G14" s="81" t="s">
        <v>20</v>
      </c>
      <c r="H14" s="221"/>
      <c r="I14" s="223"/>
      <c r="J14" s="73" t="s">
        <v>20</v>
      </c>
      <c r="K14" s="225"/>
      <c r="L14" s="122"/>
    </row>
    <row r="15" spans="1:12" ht="14.5" thickBot="1" x14ac:dyDescent="0.35">
      <c r="A15" s="80" t="s">
        <v>145</v>
      </c>
      <c r="B15" s="124" t="s">
        <v>147</v>
      </c>
      <c r="C15" s="151">
        <v>31</v>
      </c>
      <c r="D15" s="65" t="s">
        <v>137</v>
      </c>
      <c r="E15" s="151">
        <v>31</v>
      </c>
      <c r="F15" s="151">
        <v>31</v>
      </c>
      <c r="G15" s="65" t="s">
        <v>20</v>
      </c>
      <c r="H15" s="222"/>
      <c r="I15" s="224"/>
      <c r="J15" s="66" t="s">
        <v>20</v>
      </c>
      <c r="K15" s="226"/>
      <c r="L15" s="125"/>
    </row>
    <row r="16" spans="1:12" x14ac:dyDescent="0.3">
      <c r="A16" s="104" t="s">
        <v>148</v>
      </c>
      <c r="B16" s="84" t="s">
        <v>149</v>
      </c>
      <c r="C16" s="111">
        <v>30</v>
      </c>
      <c r="D16" s="76" t="s">
        <v>95</v>
      </c>
      <c r="E16" s="111">
        <v>30</v>
      </c>
      <c r="F16" s="111">
        <v>30</v>
      </c>
      <c r="G16" s="76" t="s">
        <v>34</v>
      </c>
      <c r="H16" s="217">
        <f>SUM(F16:F29)</f>
        <v>2472</v>
      </c>
      <c r="I16" s="219">
        <f>H16/H57</f>
        <v>0.22312483076089901</v>
      </c>
      <c r="J16" s="76" t="s">
        <v>150</v>
      </c>
      <c r="K16" s="237" t="s">
        <v>34</v>
      </c>
      <c r="L16" s="112"/>
    </row>
    <row r="17" spans="1:12" x14ac:dyDescent="0.3">
      <c r="A17" s="89" t="s">
        <v>151</v>
      </c>
      <c r="B17" s="87" t="s">
        <v>152</v>
      </c>
      <c r="C17" s="85">
        <v>51</v>
      </c>
      <c r="D17" s="126" t="s">
        <v>95</v>
      </c>
      <c r="E17" s="85">
        <v>51</v>
      </c>
      <c r="F17" s="85">
        <v>51</v>
      </c>
      <c r="G17" s="126" t="s">
        <v>34</v>
      </c>
      <c r="H17" s="227"/>
      <c r="I17" s="236"/>
      <c r="J17" s="126" t="s">
        <v>150</v>
      </c>
      <c r="K17" s="238"/>
      <c r="L17" s="88"/>
    </row>
    <row r="18" spans="1:12" x14ac:dyDescent="0.3">
      <c r="A18" s="89" t="s">
        <v>151</v>
      </c>
      <c r="B18" s="87" t="s">
        <v>153</v>
      </c>
      <c r="C18" s="85">
        <v>51</v>
      </c>
      <c r="D18" s="126" t="s">
        <v>95</v>
      </c>
      <c r="E18" s="85">
        <v>51</v>
      </c>
      <c r="F18" s="85">
        <v>51</v>
      </c>
      <c r="G18" s="126" t="s">
        <v>34</v>
      </c>
      <c r="H18" s="227"/>
      <c r="I18" s="236"/>
      <c r="J18" s="126" t="s">
        <v>150</v>
      </c>
      <c r="K18" s="238"/>
      <c r="L18" s="88"/>
    </row>
    <row r="19" spans="1:12" x14ac:dyDescent="0.3">
      <c r="A19" s="89" t="s">
        <v>151</v>
      </c>
      <c r="B19" s="87" t="s">
        <v>154</v>
      </c>
      <c r="C19" s="85">
        <v>51</v>
      </c>
      <c r="D19" s="126" t="s">
        <v>95</v>
      </c>
      <c r="E19" s="85">
        <v>51</v>
      </c>
      <c r="F19" s="85">
        <v>51</v>
      </c>
      <c r="G19" s="126" t="s">
        <v>34</v>
      </c>
      <c r="H19" s="227"/>
      <c r="I19" s="236"/>
      <c r="J19" s="126" t="s">
        <v>150</v>
      </c>
      <c r="K19" s="238"/>
      <c r="L19" s="88"/>
    </row>
    <row r="20" spans="1:12" x14ac:dyDescent="0.3">
      <c r="A20" s="89" t="s">
        <v>151</v>
      </c>
      <c r="B20" s="87" t="s">
        <v>155</v>
      </c>
      <c r="C20" s="85">
        <v>51</v>
      </c>
      <c r="D20" s="126" t="s">
        <v>95</v>
      </c>
      <c r="E20" s="85">
        <v>51</v>
      </c>
      <c r="F20" s="85">
        <v>51</v>
      </c>
      <c r="G20" s="126" t="s">
        <v>34</v>
      </c>
      <c r="H20" s="227"/>
      <c r="I20" s="236"/>
      <c r="J20" s="126" t="s">
        <v>150</v>
      </c>
      <c r="K20" s="238"/>
      <c r="L20" s="88"/>
    </row>
    <row r="21" spans="1:12" x14ac:dyDescent="0.3">
      <c r="A21" s="89" t="s">
        <v>156</v>
      </c>
      <c r="B21" s="87" t="s">
        <v>157</v>
      </c>
      <c r="C21" s="85">
        <v>76</v>
      </c>
      <c r="D21" s="126" t="s">
        <v>95</v>
      </c>
      <c r="E21" s="85">
        <v>76</v>
      </c>
      <c r="F21" s="85">
        <v>76</v>
      </c>
      <c r="G21" s="126" t="s">
        <v>34</v>
      </c>
      <c r="H21" s="227"/>
      <c r="I21" s="236"/>
      <c r="J21" s="126" t="s">
        <v>150</v>
      </c>
      <c r="K21" s="238"/>
      <c r="L21" s="88"/>
    </row>
    <row r="22" spans="1:12" x14ac:dyDescent="0.3">
      <c r="A22" s="89" t="s">
        <v>156</v>
      </c>
      <c r="B22" s="87" t="s">
        <v>158</v>
      </c>
      <c r="C22" s="85">
        <v>76</v>
      </c>
      <c r="D22" s="126" t="s">
        <v>95</v>
      </c>
      <c r="E22" s="85">
        <v>76</v>
      </c>
      <c r="F22" s="85">
        <v>76</v>
      </c>
      <c r="G22" s="126" t="s">
        <v>34</v>
      </c>
      <c r="H22" s="227"/>
      <c r="I22" s="236"/>
      <c r="J22" s="126" t="s">
        <v>150</v>
      </c>
      <c r="K22" s="238"/>
      <c r="L22" s="88"/>
    </row>
    <row r="23" spans="1:12" x14ac:dyDescent="0.3">
      <c r="A23" s="89" t="s">
        <v>156</v>
      </c>
      <c r="B23" s="87" t="s">
        <v>159</v>
      </c>
      <c r="C23" s="85">
        <v>76</v>
      </c>
      <c r="D23" s="126" t="s">
        <v>95</v>
      </c>
      <c r="E23" s="85">
        <v>76</v>
      </c>
      <c r="F23" s="85">
        <v>76</v>
      </c>
      <c r="G23" s="126" t="s">
        <v>34</v>
      </c>
      <c r="H23" s="227"/>
      <c r="I23" s="236"/>
      <c r="J23" s="126" t="s">
        <v>150</v>
      </c>
      <c r="K23" s="238"/>
      <c r="L23" s="88"/>
    </row>
    <row r="24" spans="1:12" x14ac:dyDescent="0.3">
      <c r="A24" s="89" t="s">
        <v>160</v>
      </c>
      <c r="B24" s="87" t="s">
        <v>161</v>
      </c>
      <c r="C24" s="85">
        <v>500</v>
      </c>
      <c r="D24" s="126" t="s">
        <v>95</v>
      </c>
      <c r="E24" s="85">
        <v>500</v>
      </c>
      <c r="F24" s="85">
        <v>500</v>
      </c>
      <c r="G24" s="126" t="s">
        <v>34</v>
      </c>
      <c r="H24" s="227"/>
      <c r="I24" s="236"/>
      <c r="J24" s="126" t="s">
        <v>150</v>
      </c>
      <c r="K24" s="238"/>
      <c r="L24" s="88"/>
    </row>
    <row r="25" spans="1:12" x14ac:dyDescent="0.3">
      <c r="A25" s="89" t="s">
        <v>162</v>
      </c>
      <c r="B25" s="87" t="s">
        <v>163</v>
      </c>
      <c r="C25" s="85">
        <v>30</v>
      </c>
      <c r="D25" s="126" t="s">
        <v>95</v>
      </c>
      <c r="E25" s="146">
        <v>30</v>
      </c>
      <c r="F25" s="146">
        <v>30</v>
      </c>
      <c r="G25" s="126" t="s">
        <v>34</v>
      </c>
      <c r="H25" s="227"/>
      <c r="I25" s="236"/>
      <c r="J25" s="126" t="s">
        <v>150</v>
      </c>
      <c r="K25" s="238"/>
      <c r="L25" s="88"/>
    </row>
    <row r="26" spans="1:12" x14ac:dyDescent="0.3">
      <c r="A26" s="90" t="s">
        <v>164</v>
      </c>
      <c r="B26" s="87" t="s">
        <v>165</v>
      </c>
      <c r="C26" s="85">
        <v>360</v>
      </c>
      <c r="D26" s="126" t="s">
        <v>95</v>
      </c>
      <c r="E26" s="85">
        <v>360</v>
      </c>
      <c r="F26" s="85">
        <v>360</v>
      </c>
      <c r="G26" s="126" t="s">
        <v>34</v>
      </c>
      <c r="H26" s="227"/>
      <c r="I26" s="236"/>
      <c r="J26" s="126" t="s">
        <v>150</v>
      </c>
      <c r="K26" s="238"/>
      <c r="L26" s="88"/>
    </row>
    <row r="27" spans="1:12" x14ac:dyDescent="0.3">
      <c r="A27" s="90" t="s">
        <v>164</v>
      </c>
      <c r="B27" s="87" t="s">
        <v>166</v>
      </c>
      <c r="C27" s="85">
        <v>360</v>
      </c>
      <c r="D27" s="126" t="s">
        <v>95</v>
      </c>
      <c r="E27" s="85">
        <v>360</v>
      </c>
      <c r="F27" s="85">
        <v>360</v>
      </c>
      <c r="G27" s="126" t="s">
        <v>34</v>
      </c>
      <c r="H27" s="227"/>
      <c r="I27" s="236"/>
      <c r="J27" s="126" t="s">
        <v>150</v>
      </c>
      <c r="K27" s="238"/>
      <c r="L27" s="88"/>
    </row>
    <row r="28" spans="1:12" x14ac:dyDescent="0.3">
      <c r="A28" s="90" t="s">
        <v>164</v>
      </c>
      <c r="B28" s="87" t="s">
        <v>167</v>
      </c>
      <c r="C28" s="85">
        <v>380</v>
      </c>
      <c r="D28" s="126" t="s">
        <v>95</v>
      </c>
      <c r="E28" s="85">
        <v>380</v>
      </c>
      <c r="F28" s="85">
        <v>380</v>
      </c>
      <c r="G28" s="126" t="s">
        <v>34</v>
      </c>
      <c r="H28" s="227"/>
      <c r="I28" s="236"/>
      <c r="J28" s="126" t="s">
        <v>150</v>
      </c>
      <c r="K28" s="238"/>
      <c r="L28" s="88"/>
    </row>
    <row r="29" spans="1:12" ht="14.5" thickBot="1" x14ac:dyDescent="0.35">
      <c r="A29" s="90" t="s">
        <v>164</v>
      </c>
      <c r="B29" s="87" t="s">
        <v>168</v>
      </c>
      <c r="C29" s="85">
        <v>380</v>
      </c>
      <c r="D29" s="126" t="s">
        <v>95</v>
      </c>
      <c r="E29" s="85">
        <v>380</v>
      </c>
      <c r="F29" s="85">
        <v>380</v>
      </c>
      <c r="G29" s="126" t="s">
        <v>34</v>
      </c>
      <c r="H29" s="218"/>
      <c r="I29" s="220"/>
      <c r="J29" s="78" t="s">
        <v>150</v>
      </c>
      <c r="K29" s="239"/>
      <c r="L29" s="88"/>
    </row>
    <row r="30" spans="1:12" x14ac:dyDescent="0.3">
      <c r="A30" s="99" t="s">
        <v>169</v>
      </c>
      <c r="B30" s="70" t="s">
        <v>170</v>
      </c>
      <c r="C30" s="153">
        <v>156</v>
      </c>
      <c r="D30" s="71" t="s">
        <v>41</v>
      </c>
      <c r="E30" s="153">
        <v>156</v>
      </c>
      <c r="F30" s="153">
        <v>156</v>
      </c>
      <c r="G30" s="71" t="s">
        <v>41</v>
      </c>
      <c r="H30" s="234">
        <f>SUM(F30:F38)</f>
        <v>2112</v>
      </c>
      <c r="I30" s="235">
        <f>H30/H57</f>
        <v>0.19063092336853507</v>
      </c>
      <c r="J30" s="71" t="s">
        <v>41</v>
      </c>
      <c r="K30" s="70"/>
      <c r="L30" s="72"/>
    </row>
    <row r="31" spans="1:12" x14ac:dyDescent="0.3">
      <c r="A31" s="100" t="s">
        <v>169</v>
      </c>
      <c r="B31" s="115" t="s">
        <v>171</v>
      </c>
      <c r="C31" s="58">
        <v>156</v>
      </c>
      <c r="D31" s="73" t="s">
        <v>41</v>
      </c>
      <c r="E31" s="58">
        <v>156</v>
      </c>
      <c r="F31" s="58">
        <v>156</v>
      </c>
      <c r="G31" s="73" t="s">
        <v>41</v>
      </c>
      <c r="H31" s="221"/>
      <c r="I31" s="223"/>
      <c r="J31" s="73" t="s">
        <v>41</v>
      </c>
      <c r="K31" s="115"/>
      <c r="L31" s="59"/>
    </row>
    <row r="32" spans="1:12" x14ac:dyDescent="0.3">
      <c r="A32" s="161" t="s">
        <v>172</v>
      </c>
      <c r="B32" s="115" t="s">
        <v>173</v>
      </c>
      <c r="C32" s="58">
        <v>1500</v>
      </c>
      <c r="D32" s="73" t="s">
        <v>41</v>
      </c>
      <c r="E32" s="58">
        <v>1500</v>
      </c>
      <c r="F32" s="58">
        <v>1500</v>
      </c>
      <c r="G32" s="73" t="s">
        <v>41</v>
      </c>
      <c r="H32" s="221"/>
      <c r="I32" s="223"/>
      <c r="J32" s="73" t="s">
        <v>41</v>
      </c>
      <c r="K32" s="115"/>
      <c r="L32" s="59"/>
    </row>
    <row r="33" spans="1:12" x14ac:dyDescent="0.3">
      <c r="A33" s="100" t="s">
        <v>174</v>
      </c>
      <c r="B33" s="115" t="s">
        <v>175</v>
      </c>
      <c r="C33" s="58">
        <v>50</v>
      </c>
      <c r="D33" s="73" t="s">
        <v>41</v>
      </c>
      <c r="E33" s="58">
        <v>50</v>
      </c>
      <c r="F33" s="58">
        <v>50</v>
      </c>
      <c r="G33" s="73" t="s">
        <v>41</v>
      </c>
      <c r="H33" s="221"/>
      <c r="I33" s="223"/>
      <c r="J33" s="73" t="s">
        <v>41</v>
      </c>
      <c r="K33" s="115"/>
      <c r="L33" s="59"/>
    </row>
    <row r="34" spans="1:12" x14ac:dyDescent="0.3">
      <c r="A34" s="100" t="s">
        <v>174</v>
      </c>
      <c r="B34" s="115" t="s">
        <v>176</v>
      </c>
      <c r="C34" s="58">
        <v>50</v>
      </c>
      <c r="D34" s="73" t="s">
        <v>41</v>
      </c>
      <c r="E34" s="58">
        <v>50</v>
      </c>
      <c r="F34" s="58">
        <v>50</v>
      </c>
      <c r="G34" s="73" t="s">
        <v>41</v>
      </c>
      <c r="H34" s="221"/>
      <c r="I34" s="223"/>
      <c r="J34" s="73" t="s">
        <v>41</v>
      </c>
      <c r="K34" s="143" t="s">
        <v>27</v>
      </c>
      <c r="L34" s="59"/>
    </row>
    <row r="35" spans="1:12" x14ac:dyDescent="0.3">
      <c r="A35" s="100" t="s">
        <v>174</v>
      </c>
      <c r="B35" s="115" t="s">
        <v>177</v>
      </c>
      <c r="C35" s="58">
        <v>50</v>
      </c>
      <c r="D35" s="73" t="s">
        <v>41</v>
      </c>
      <c r="E35" s="58">
        <v>50</v>
      </c>
      <c r="F35" s="58">
        <v>50</v>
      </c>
      <c r="G35" s="73" t="s">
        <v>41</v>
      </c>
      <c r="H35" s="221"/>
      <c r="I35" s="223"/>
      <c r="J35" s="73" t="s">
        <v>41</v>
      </c>
      <c r="K35" s="115"/>
      <c r="L35" s="59"/>
    </row>
    <row r="36" spans="1:12" x14ac:dyDescent="0.3">
      <c r="A36" s="100" t="s">
        <v>174</v>
      </c>
      <c r="B36" s="115" t="s">
        <v>178</v>
      </c>
      <c r="C36" s="58">
        <v>50</v>
      </c>
      <c r="D36" s="73" t="s">
        <v>41</v>
      </c>
      <c r="E36" s="58">
        <v>50</v>
      </c>
      <c r="F36" s="58">
        <v>50</v>
      </c>
      <c r="G36" s="73" t="s">
        <v>41</v>
      </c>
      <c r="H36" s="221"/>
      <c r="I36" s="223"/>
      <c r="J36" s="73" t="s">
        <v>41</v>
      </c>
      <c r="K36" s="115"/>
      <c r="L36" s="59"/>
    </row>
    <row r="37" spans="1:12" x14ac:dyDescent="0.3">
      <c r="A37" s="100" t="s">
        <v>174</v>
      </c>
      <c r="B37" s="115" t="s">
        <v>179</v>
      </c>
      <c r="C37" s="58">
        <v>50</v>
      </c>
      <c r="D37" s="73" t="s">
        <v>41</v>
      </c>
      <c r="E37" s="58">
        <v>50</v>
      </c>
      <c r="F37" s="58">
        <v>50</v>
      </c>
      <c r="G37" s="73" t="s">
        <v>41</v>
      </c>
      <c r="H37" s="221"/>
      <c r="I37" s="223"/>
      <c r="J37" s="73" t="s">
        <v>41</v>
      </c>
      <c r="K37" s="115"/>
      <c r="L37" s="59"/>
    </row>
    <row r="38" spans="1:12" ht="14.5" thickBot="1" x14ac:dyDescent="0.35">
      <c r="A38" s="74" t="s">
        <v>174</v>
      </c>
      <c r="B38" s="154" t="s">
        <v>180</v>
      </c>
      <c r="C38" s="83">
        <v>50</v>
      </c>
      <c r="D38" s="66" t="s">
        <v>41</v>
      </c>
      <c r="E38" s="83">
        <v>50</v>
      </c>
      <c r="F38" s="83">
        <v>50</v>
      </c>
      <c r="G38" s="66" t="s">
        <v>41</v>
      </c>
      <c r="H38" s="222"/>
      <c r="I38" s="224"/>
      <c r="J38" s="66" t="s">
        <v>41</v>
      </c>
      <c r="K38" s="154"/>
      <c r="L38" s="75"/>
    </row>
    <row r="39" spans="1:12" x14ac:dyDescent="0.3">
      <c r="A39" s="127" t="s">
        <v>181</v>
      </c>
      <c r="B39" s="146" t="s">
        <v>182</v>
      </c>
      <c r="C39" s="146">
        <v>46</v>
      </c>
      <c r="D39" s="128" t="s">
        <v>183</v>
      </c>
      <c r="E39" s="146">
        <v>46</v>
      </c>
      <c r="F39" s="146">
        <v>46</v>
      </c>
      <c r="G39" s="204" t="s">
        <v>301</v>
      </c>
      <c r="H39" s="227">
        <f>SUM(F39:F42)</f>
        <v>1092</v>
      </c>
      <c r="I39" s="236">
        <f>H39/H57</f>
        <v>9.8564852423503921E-2</v>
      </c>
      <c r="J39" s="126"/>
      <c r="K39" s="144"/>
      <c r="L39" s="129"/>
    </row>
    <row r="40" spans="1:12" x14ac:dyDescent="0.3">
      <c r="A40" s="127" t="s">
        <v>181</v>
      </c>
      <c r="B40" s="146" t="s">
        <v>184</v>
      </c>
      <c r="C40" s="146">
        <v>46</v>
      </c>
      <c r="D40" s="128" t="s">
        <v>183</v>
      </c>
      <c r="E40" s="146">
        <v>46</v>
      </c>
      <c r="F40" s="146">
        <v>46</v>
      </c>
      <c r="G40" s="204" t="s">
        <v>301</v>
      </c>
      <c r="H40" s="227"/>
      <c r="I40" s="236"/>
      <c r="J40" s="126"/>
      <c r="K40" s="144"/>
      <c r="L40" s="129"/>
    </row>
    <row r="41" spans="1:12" x14ac:dyDescent="0.3">
      <c r="A41" s="127" t="s">
        <v>185</v>
      </c>
      <c r="B41" s="146" t="s">
        <v>186</v>
      </c>
      <c r="C41" s="146">
        <v>500</v>
      </c>
      <c r="D41" s="128" t="s">
        <v>183</v>
      </c>
      <c r="E41" s="146">
        <v>500</v>
      </c>
      <c r="F41" s="146">
        <v>500</v>
      </c>
      <c r="G41" s="204" t="s">
        <v>301</v>
      </c>
      <c r="H41" s="227"/>
      <c r="I41" s="236"/>
      <c r="J41" s="126"/>
      <c r="K41" s="144"/>
      <c r="L41" s="129"/>
    </row>
    <row r="42" spans="1:12" ht="14.5" thickBot="1" x14ac:dyDescent="0.35">
      <c r="A42" s="101" t="s">
        <v>185</v>
      </c>
      <c r="B42" s="147" t="s">
        <v>187</v>
      </c>
      <c r="C42" s="147">
        <v>500</v>
      </c>
      <c r="D42" s="77" t="s">
        <v>183</v>
      </c>
      <c r="E42" s="147">
        <v>500</v>
      </c>
      <c r="F42" s="147">
        <v>500</v>
      </c>
      <c r="G42" s="205" t="s">
        <v>301</v>
      </c>
      <c r="H42" s="218"/>
      <c r="I42" s="220"/>
      <c r="J42" s="78"/>
      <c r="K42" s="145"/>
      <c r="L42" s="79"/>
    </row>
    <row r="43" spans="1:12" x14ac:dyDescent="0.3">
      <c r="A43" s="118" t="s">
        <v>188</v>
      </c>
      <c r="B43" s="149" t="s">
        <v>189</v>
      </c>
      <c r="C43" s="149">
        <v>283</v>
      </c>
      <c r="D43" s="119" t="s">
        <v>22</v>
      </c>
      <c r="E43" s="149">
        <v>283</v>
      </c>
      <c r="F43" s="149">
        <v>283</v>
      </c>
      <c r="G43" s="119" t="s">
        <v>22</v>
      </c>
      <c r="H43" s="234">
        <f>SUM(F43:F44)</f>
        <v>566</v>
      </c>
      <c r="I43" s="235">
        <f>H43/H57</f>
        <v>5.1087643289105512E-2</v>
      </c>
      <c r="J43" s="71"/>
      <c r="K43" s="130"/>
      <c r="L43" s="120"/>
    </row>
    <row r="44" spans="1:12" ht="14.5" thickBot="1" x14ac:dyDescent="0.35">
      <c r="A44" s="102" t="s">
        <v>188</v>
      </c>
      <c r="B44" s="151" t="s">
        <v>190</v>
      </c>
      <c r="C44" s="151">
        <v>283</v>
      </c>
      <c r="D44" s="65" t="s">
        <v>22</v>
      </c>
      <c r="E44" s="151">
        <v>283</v>
      </c>
      <c r="F44" s="151">
        <v>283</v>
      </c>
      <c r="G44" s="65" t="s">
        <v>22</v>
      </c>
      <c r="H44" s="222"/>
      <c r="I44" s="224"/>
      <c r="J44" s="66"/>
      <c r="K44" s="67"/>
      <c r="L44" s="68"/>
    </row>
    <row r="45" spans="1:12" x14ac:dyDescent="0.3">
      <c r="A45" s="127" t="s">
        <v>191</v>
      </c>
      <c r="B45" s="146" t="s">
        <v>192</v>
      </c>
      <c r="C45" s="146">
        <v>360</v>
      </c>
      <c r="D45" s="128" t="s">
        <v>122</v>
      </c>
      <c r="E45" s="146">
        <v>360</v>
      </c>
      <c r="F45" s="146">
        <v>360</v>
      </c>
      <c r="G45" s="128" t="s">
        <v>122</v>
      </c>
      <c r="H45" s="217">
        <f>SUM(F45:F46)</f>
        <v>384</v>
      </c>
      <c r="I45" s="219">
        <f>H45/H57</f>
        <v>3.4660167885188192E-2</v>
      </c>
      <c r="J45" s="76"/>
      <c r="K45" s="76"/>
      <c r="L45" s="88"/>
    </row>
    <row r="46" spans="1:12" ht="15" customHeight="1" thickBot="1" x14ac:dyDescent="0.35">
      <c r="A46" s="101" t="s">
        <v>193</v>
      </c>
      <c r="B46" s="147" t="s">
        <v>194</v>
      </c>
      <c r="C46" s="147">
        <v>24</v>
      </c>
      <c r="D46" s="77" t="s">
        <v>122</v>
      </c>
      <c r="E46" s="147">
        <v>24</v>
      </c>
      <c r="F46" s="147">
        <v>24</v>
      </c>
      <c r="G46" s="128" t="s">
        <v>122</v>
      </c>
      <c r="H46" s="218"/>
      <c r="I46" s="220"/>
      <c r="J46" s="78"/>
      <c r="K46" s="78"/>
      <c r="L46" s="79"/>
    </row>
    <row r="47" spans="1:12" ht="14.5" thickBot="1" x14ac:dyDescent="0.35">
      <c r="A47" s="102" t="s">
        <v>195</v>
      </c>
      <c r="B47" s="151" t="s">
        <v>196</v>
      </c>
      <c r="C47" s="151">
        <v>200</v>
      </c>
      <c r="D47" s="65" t="s">
        <v>0</v>
      </c>
      <c r="E47" s="151">
        <v>200</v>
      </c>
      <c r="F47" s="151">
        <v>200</v>
      </c>
      <c r="G47" s="131" t="s">
        <v>21</v>
      </c>
      <c r="H47" s="151">
        <f>F47</f>
        <v>200</v>
      </c>
      <c r="I47" s="152">
        <f>H47/H57</f>
        <v>1.8052170773535516E-2</v>
      </c>
      <c r="J47" s="66"/>
      <c r="K47" s="67"/>
      <c r="L47" s="68"/>
    </row>
    <row r="48" spans="1:12" ht="14.5" thickBot="1" x14ac:dyDescent="0.35">
      <c r="A48" s="103" t="s">
        <v>197</v>
      </c>
      <c r="B48" s="147" t="s">
        <v>198</v>
      </c>
      <c r="C48" s="147">
        <v>29</v>
      </c>
      <c r="D48" s="77" t="s">
        <v>125</v>
      </c>
      <c r="E48" s="147">
        <v>29</v>
      </c>
      <c r="F48" s="147">
        <v>29</v>
      </c>
      <c r="G48" s="77" t="s">
        <v>125</v>
      </c>
      <c r="H48" s="147">
        <f>SUM(F48)</f>
        <v>29</v>
      </c>
      <c r="I48" s="148">
        <f>H48/H57</f>
        <v>2.61756476216265E-3</v>
      </c>
      <c r="J48" s="78"/>
      <c r="K48" s="82"/>
      <c r="L48" s="79"/>
    </row>
    <row r="49" spans="1:12" ht="14.5" thickBot="1" x14ac:dyDescent="0.35">
      <c r="A49" s="65" t="s">
        <v>199</v>
      </c>
      <c r="B49" s="151" t="s">
        <v>200</v>
      </c>
      <c r="C49" s="151">
        <v>7</v>
      </c>
      <c r="D49" s="65" t="s">
        <v>201</v>
      </c>
      <c r="E49" s="151">
        <v>7</v>
      </c>
      <c r="F49" s="151">
        <v>7</v>
      </c>
      <c r="G49" s="65" t="s">
        <v>201</v>
      </c>
      <c r="H49" s="151">
        <f>F49</f>
        <v>7</v>
      </c>
      <c r="I49" s="152">
        <f>H49/H57</f>
        <v>6.3182597707374312E-4</v>
      </c>
      <c r="J49" s="66"/>
      <c r="K49" s="165"/>
      <c r="L49" s="68"/>
    </row>
    <row r="50" spans="1:12" x14ac:dyDescent="0.3">
      <c r="A50" s="127" t="s">
        <v>202</v>
      </c>
      <c r="B50" s="146" t="s">
        <v>2</v>
      </c>
      <c r="C50" s="146">
        <v>200</v>
      </c>
      <c r="D50" s="128" t="s">
        <v>203</v>
      </c>
      <c r="E50" s="146">
        <v>200</v>
      </c>
      <c r="F50" s="146">
        <v>200</v>
      </c>
      <c r="G50" s="128" t="s">
        <v>203</v>
      </c>
      <c r="H50" s="217">
        <f>SUM(F50:F51)</f>
        <v>385</v>
      </c>
      <c r="I50" s="219">
        <f>H50/H57</f>
        <v>3.4750428739055872E-2</v>
      </c>
      <c r="J50" s="76"/>
      <c r="K50" s="76"/>
      <c r="L50" s="88"/>
    </row>
    <row r="51" spans="1:12" ht="15" customHeight="1" thickBot="1" x14ac:dyDescent="0.35">
      <c r="A51" s="127" t="s">
        <v>204</v>
      </c>
      <c r="B51" s="146" t="s">
        <v>205</v>
      </c>
      <c r="C51" s="146">
        <v>185</v>
      </c>
      <c r="D51" s="128" t="s">
        <v>203</v>
      </c>
      <c r="E51" s="146">
        <v>185</v>
      </c>
      <c r="F51" s="146">
        <v>185</v>
      </c>
      <c r="G51" s="128" t="s">
        <v>203</v>
      </c>
      <c r="H51" s="218"/>
      <c r="I51" s="220"/>
      <c r="J51" s="78"/>
      <c r="K51" s="78"/>
      <c r="L51" s="88"/>
    </row>
    <row r="52" spans="1:12" x14ac:dyDescent="0.3">
      <c r="A52" s="99" t="s">
        <v>206</v>
      </c>
      <c r="B52" s="70" t="s">
        <v>207</v>
      </c>
      <c r="C52" s="153">
        <v>215</v>
      </c>
      <c r="D52" s="71" t="s">
        <v>208</v>
      </c>
      <c r="E52" s="153">
        <v>215</v>
      </c>
      <c r="F52" s="153">
        <v>215</v>
      </c>
      <c r="G52" s="71" t="s">
        <v>208</v>
      </c>
      <c r="H52" s="249">
        <f>SUM(F52:F54)</f>
        <v>645</v>
      </c>
      <c r="I52" s="250">
        <f>H52/H57</f>
        <v>5.8218250744652048E-2</v>
      </c>
      <c r="J52" s="71"/>
      <c r="K52" s="70"/>
      <c r="L52" s="72"/>
    </row>
    <row r="53" spans="1:12" x14ac:dyDescent="0.3">
      <c r="A53" s="100" t="s">
        <v>209</v>
      </c>
      <c r="B53" s="115" t="s">
        <v>210</v>
      </c>
      <c r="C53" s="58">
        <v>215</v>
      </c>
      <c r="D53" s="73" t="s">
        <v>208</v>
      </c>
      <c r="E53" s="58">
        <v>215</v>
      </c>
      <c r="F53" s="58">
        <v>215</v>
      </c>
      <c r="G53" s="73" t="s">
        <v>208</v>
      </c>
      <c r="H53" s="242"/>
      <c r="I53" s="251"/>
      <c r="J53" s="73"/>
      <c r="K53" s="115"/>
      <c r="L53" s="59"/>
    </row>
    <row r="54" spans="1:12" ht="15.75" customHeight="1" thickBot="1" x14ac:dyDescent="0.35">
      <c r="A54" s="74" t="s">
        <v>211</v>
      </c>
      <c r="B54" s="154" t="s">
        <v>212</v>
      </c>
      <c r="C54" s="83">
        <v>215</v>
      </c>
      <c r="D54" s="66" t="s">
        <v>208</v>
      </c>
      <c r="E54" s="83">
        <v>215</v>
      </c>
      <c r="F54" s="83">
        <v>215</v>
      </c>
      <c r="G54" s="66" t="s">
        <v>208</v>
      </c>
      <c r="H54" s="243"/>
      <c r="I54" s="252"/>
      <c r="J54" s="66"/>
      <c r="K54" s="154"/>
      <c r="L54" s="75"/>
    </row>
    <row r="55" spans="1:12" ht="14.5" thickBot="1" x14ac:dyDescent="0.35">
      <c r="A55" s="103" t="s">
        <v>213</v>
      </c>
      <c r="B55" s="147" t="s">
        <v>214</v>
      </c>
      <c r="C55" s="147">
        <v>140</v>
      </c>
      <c r="D55" s="77" t="s">
        <v>215</v>
      </c>
      <c r="E55" s="147">
        <v>140</v>
      </c>
      <c r="F55" s="147">
        <v>140</v>
      </c>
      <c r="G55" s="77" t="s">
        <v>215</v>
      </c>
      <c r="H55" s="147">
        <f>F55</f>
        <v>140</v>
      </c>
      <c r="I55" s="148">
        <f>H55/H57</f>
        <v>1.2636519541474862E-2</v>
      </c>
      <c r="J55" s="78"/>
      <c r="K55" s="82"/>
      <c r="L55" s="79"/>
    </row>
    <row r="56" spans="1:12" x14ac:dyDescent="0.3">
      <c r="A56" s="64"/>
      <c r="B56" s="10"/>
      <c r="C56" s="64"/>
      <c r="D56" s="10"/>
      <c r="E56" s="64"/>
      <c r="F56" s="64"/>
      <c r="G56" s="10"/>
      <c r="H56" s="16"/>
      <c r="I56" s="69"/>
      <c r="J56" s="63"/>
    </row>
    <row r="57" spans="1:12" ht="18" x14ac:dyDescent="0.3">
      <c r="A57" s="50" t="s">
        <v>126</v>
      </c>
      <c r="B57" s="51"/>
      <c r="C57" s="55">
        <f>SUM(C5:C55)</f>
        <v>11079</v>
      </c>
      <c r="D57" s="56"/>
      <c r="E57" s="55">
        <f>SUM(E5:E55)</f>
        <v>11079</v>
      </c>
      <c r="F57" s="55">
        <f>SUM(F5:F55)</f>
        <v>11079</v>
      </c>
      <c r="G57" s="50"/>
      <c r="H57" s="55">
        <f>SUM(H5:H55)</f>
        <v>11079</v>
      </c>
      <c r="I57" s="57">
        <f>SUM(I5:I55)</f>
        <v>1</v>
      </c>
      <c r="J57" s="50"/>
    </row>
    <row r="58" spans="1:12" ht="15.75" customHeight="1" x14ac:dyDescent="0.3">
      <c r="A58" s="64"/>
      <c r="B58" s="10"/>
      <c r="C58" s="64"/>
      <c r="D58" s="10"/>
      <c r="E58" s="64"/>
      <c r="F58" s="64"/>
      <c r="G58" s="10"/>
      <c r="H58" s="16"/>
      <c r="I58" s="69"/>
      <c r="J58" s="63"/>
    </row>
    <row r="59" spans="1:12" x14ac:dyDescent="0.3">
      <c r="A59" s="64"/>
      <c r="B59" s="10"/>
      <c r="C59" s="64"/>
      <c r="D59" s="10"/>
      <c r="E59" s="64"/>
      <c r="F59" s="64"/>
      <c r="G59" s="10"/>
      <c r="H59" s="16"/>
      <c r="I59" s="69"/>
      <c r="J59" s="63"/>
    </row>
    <row r="60" spans="1:12" x14ac:dyDescent="0.3">
      <c r="A60" s="64"/>
      <c r="B60" s="10"/>
      <c r="C60" s="64"/>
      <c r="D60" s="10"/>
      <c r="E60" s="64"/>
      <c r="F60" s="64"/>
      <c r="G60" s="10"/>
      <c r="H60" s="16"/>
      <c r="I60" s="69"/>
      <c r="J60" s="63"/>
    </row>
    <row r="61" spans="1:12" x14ac:dyDescent="0.3">
      <c r="A61" s="64"/>
      <c r="B61" s="10"/>
      <c r="C61" s="64"/>
      <c r="D61" s="10"/>
      <c r="E61" s="64"/>
      <c r="F61" s="64"/>
      <c r="G61" s="10"/>
      <c r="H61" s="16"/>
      <c r="I61" s="69"/>
      <c r="J61" s="63"/>
    </row>
    <row r="62" spans="1:12" x14ac:dyDescent="0.3">
      <c r="A62" s="64"/>
      <c r="B62" s="10"/>
      <c r="C62" s="64"/>
      <c r="D62" s="10"/>
      <c r="E62" s="64"/>
      <c r="F62" s="64"/>
      <c r="G62" s="10"/>
      <c r="H62" s="16"/>
      <c r="I62" s="69"/>
      <c r="J62" s="63"/>
    </row>
    <row r="63" spans="1:12" x14ac:dyDescent="0.3">
      <c r="A63" s="64"/>
      <c r="B63" s="10"/>
      <c r="C63" s="64"/>
      <c r="D63" s="10"/>
      <c r="E63" s="64"/>
      <c r="F63" s="64"/>
      <c r="G63" s="10"/>
      <c r="H63" s="16"/>
      <c r="I63" s="69"/>
      <c r="J63" s="63"/>
    </row>
    <row r="64" spans="1:12" x14ac:dyDescent="0.3">
      <c r="A64" s="64"/>
      <c r="B64" s="10"/>
      <c r="C64" s="64"/>
      <c r="D64" s="10"/>
      <c r="E64" s="64"/>
      <c r="F64" s="64"/>
      <c r="G64" s="10"/>
      <c r="H64" s="16"/>
      <c r="I64" s="69"/>
      <c r="J64" s="63"/>
    </row>
    <row r="65" spans="1:10" x14ac:dyDescent="0.3">
      <c r="A65" s="64"/>
      <c r="B65" s="10"/>
      <c r="C65" s="64"/>
      <c r="D65" s="10"/>
      <c r="E65" s="64"/>
      <c r="F65" s="64"/>
      <c r="G65" s="10"/>
      <c r="H65" s="16"/>
      <c r="I65" s="69"/>
      <c r="J65" s="63"/>
    </row>
    <row r="66" spans="1:10" x14ac:dyDescent="0.3">
      <c r="A66" s="64"/>
      <c r="B66" s="10"/>
      <c r="C66" s="64"/>
      <c r="D66" s="10"/>
      <c r="E66" s="64"/>
      <c r="F66" s="64"/>
      <c r="G66" s="10"/>
      <c r="H66" s="16"/>
      <c r="I66" s="69"/>
      <c r="J66" s="63"/>
    </row>
  </sheetData>
  <mergeCells count="21">
    <mergeCell ref="I43:I44"/>
    <mergeCell ref="H16:H29"/>
    <mergeCell ref="I16:I29"/>
    <mergeCell ref="H52:H54"/>
    <mergeCell ref="I52:I54"/>
    <mergeCell ref="H45:H46"/>
    <mergeCell ref="I45:I46"/>
    <mergeCell ref="H43:H44"/>
    <mergeCell ref="H50:H51"/>
    <mergeCell ref="I50:I51"/>
    <mergeCell ref="A1:C1"/>
    <mergeCell ref="B3:G3"/>
    <mergeCell ref="H3:K3"/>
    <mergeCell ref="H5:H15"/>
    <mergeCell ref="I5:I15"/>
    <mergeCell ref="K5:K15"/>
    <mergeCell ref="K16:K29"/>
    <mergeCell ref="H30:H38"/>
    <mergeCell ref="I30:I38"/>
    <mergeCell ref="H39:H42"/>
    <mergeCell ref="I39:I4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58B09-DC6A-4654-B55C-A1E68FC22672}">
  <sheetPr>
    <tabColor theme="2"/>
  </sheetPr>
  <dimension ref="A1:XEZ42"/>
  <sheetViews>
    <sheetView showGridLines="0" tabSelected="1" zoomScaleNormal="100" workbookViewId="0">
      <selection activeCell="A26" sqref="A26"/>
    </sheetView>
  </sheetViews>
  <sheetFormatPr defaultColWidth="9.1796875" defaultRowHeight="14" x14ac:dyDescent="0.3"/>
  <cols>
    <col min="1" max="1" width="48.453125" style="7" customWidth="1"/>
    <col min="2" max="2" width="18.81640625" style="7" customWidth="1"/>
    <col min="3" max="3" width="15.81640625" style="7" customWidth="1"/>
    <col min="4" max="4" width="37" style="7" customWidth="1"/>
    <col min="5" max="6" width="15.453125" style="7" bestFit="1" customWidth="1"/>
    <col min="7" max="7" width="36.7265625" style="7" customWidth="1"/>
    <col min="8" max="8" width="17.1796875" style="7" customWidth="1"/>
    <col min="9" max="9" width="21.1796875" style="7" customWidth="1"/>
    <col min="10" max="10" width="33.1796875" style="7" customWidth="1"/>
    <col min="11" max="11" width="10.26953125" style="7" customWidth="1"/>
    <col min="12" max="12" width="44.54296875" style="7" bestFit="1" customWidth="1"/>
    <col min="13" max="16384" width="9.1796875" style="7"/>
  </cols>
  <sheetData>
    <row r="1" spans="1:1023 1025:2046 2052:3072 3074:4095 4097:5118 5124:6144 6146:7167 7169:8190 8196:9216 9218:10239 10241:11262 11268:12288 12290:13311 13313:14334 14340:15360 15362:16380" ht="20" x14ac:dyDescent="0.4">
      <c r="A1" s="240" t="s">
        <v>216</v>
      </c>
      <c r="B1" s="240"/>
      <c r="C1" s="240"/>
      <c r="E1" s="11"/>
      <c r="F1" s="11"/>
      <c r="G1" s="11"/>
      <c r="H1" s="11"/>
      <c r="I1" s="11"/>
      <c r="J1" s="11"/>
      <c r="K1" s="11"/>
      <c r="L1" s="11"/>
    </row>
    <row r="2" spans="1:1023 1025:2046 2052:3072 3074:4095 4097:5118 5124:6144 6146:7167 7169:8190 8196:9216 9218:10239 10241:11262 11268:12288 12290:13311 13313:14334 14340:15360 15362:16380" ht="20" x14ac:dyDescent="0.4">
      <c r="A2" s="60" t="s">
        <v>217</v>
      </c>
      <c r="B2" s="60"/>
      <c r="C2" s="60"/>
      <c r="E2" s="11"/>
      <c r="F2" s="11"/>
      <c r="G2" s="11"/>
      <c r="H2" s="11"/>
      <c r="I2" s="11"/>
      <c r="J2" s="11"/>
      <c r="K2" s="11"/>
      <c r="L2" s="11"/>
    </row>
    <row r="3" spans="1:1023 1025:2046 2052:3072 3074:4095 4097:5118 5124:6144 6146:7167 7169:8190 8196:9216 9218:10239 10241:11262 11268:12288 12290:13311 13313:14334 14340:15360 15362:16380" ht="14.5" thickBot="1" x14ac:dyDescent="0.35"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11"/>
    </row>
    <row r="4" spans="1:1023 1025:2046 2052:3072 3074:4095 4097:5118 5124:6144 6146:7167 7169:8190 8196:9216 9218:10239 10241:11262 11268:12288 12290:13311 13313:14334 14340:15360 15362:16380" ht="56.5" thickBot="1" x14ac:dyDescent="0.35">
      <c r="A4" s="12" t="s">
        <v>46</v>
      </c>
      <c r="B4" s="13" t="s">
        <v>47</v>
      </c>
      <c r="C4" s="13" t="s">
        <v>48</v>
      </c>
      <c r="D4" s="13" t="s">
        <v>49</v>
      </c>
      <c r="E4" s="13" t="s">
        <v>50</v>
      </c>
      <c r="F4" s="13" t="s">
        <v>51</v>
      </c>
      <c r="G4" s="13" t="s">
        <v>14</v>
      </c>
      <c r="H4" s="13" t="s">
        <v>52</v>
      </c>
      <c r="I4" s="13" t="s">
        <v>53</v>
      </c>
      <c r="J4" s="13" t="s">
        <v>54</v>
      </c>
      <c r="K4" s="13" t="s">
        <v>55</v>
      </c>
      <c r="L4" s="14" t="s">
        <v>56</v>
      </c>
    </row>
    <row r="5" spans="1:1023 1025:2046 2052:3072 3074:4095 4097:5118 5124:6144 6146:7167 7169:8190 8196:9216 9218:10239 10241:11262 11268:12288 12290:13311 13313:14334 14340:15360 15362:16380" s="18" customFormat="1" ht="16.149999999999999" customHeight="1" x14ac:dyDescent="0.35">
      <c r="A5" s="99" t="s">
        <v>218</v>
      </c>
      <c r="B5" s="70" t="s">
        <v>219</v>
      </c>
      <c r="C5" s="174">
        <v>478</v>
      </c>
      <c r="D5" s="113" t="s">
        <v>220</v>
      </c>
      <c r="E5" s="149">
        <v>478</v>
      </c>
      <c r="F5" s="149">
        <v>478</v>
      </c>
      <c r="G5" s="113" t="s">
        <v>21</v>
      </c>
      <c r="H5" s="234">
        <f>SUM(F5:F9)</f>
        <v>724</v>
      </c>
      <c r="I5" s="235">
        <f>H5/H42</f>
        <v>0.1924508240297714</v>
      </c>
      <c r="J5" s="113" t="s">
        <v>220</v>
      </c>
      <c r="K5" s="248" t="s">
        <v>0</v>
      </c>
      <c r="L5" s="253" t="s">
        <v>221</v>
      </c>
    </row>
    <row r="6" spans="1:1023 1025:2046 2052:3072 3074:4095 4097:5118 5124:6144 6146:7167 7169:8190 8196:9216 9218:10239 10241:11262 11268:12288 12290:13311 13313:14334 14340:15360 15362:16380" s="18" customFormat="1" ht="16.149999999999999" customHeight="1" x14ac:dyDescent="0.35">
      <c r="A6" s="100" t="s">
        <v>222</v>
      </c>
      <c r="B6" s="115" t="s">
        <v>223</v>
      </c>
      <c r="C6" s="175">
        <v>90</v>
      </c>
      <c r="D6" s="17" t="s">
        <v>224</v>
      </c>
      <c r="E6" s="150">
        <v>90</v>
      </c>
      <c r="F6" s="150">
        <v>90</v>
      </c>
      <c r="G6" s="17" t="s">
        <v>21</v>
      </c>
      <c r="H6" s="221"/>
      <c r="I6" s="223"/>
      <c r="J6" s="17" t="s">
        <v>224</v>
      </c>
      <c r="K6" s="225"/>
      <c r="L6" s="254"/>
    </row>
    <row r="7" spans="1:1023 1025:2046 2052:3072 3074:4095 4097:5118 5124:6144 6146:7167 7169:8190 8196:9216 9218:10239 10241:11262 11268:12288 12290:13311 13313:14334 14340:15360 15362:16380" s="18" customFormat="1" ht="16.149999999999999" customHeight="1" x14ac:dyDescent="0.35">
      <c r="A7" s="100" t="s">
        <v>225</v>
      </c>
      <c r="B7" s="115" t="s">
        <v>226</v>
      </c>
      <c r="C7" s="175">
        <v>52</v>
      </c>
      <c r="D7" s="17" t="s">
        <v>227</v>
      </c>
      <c r="E7" s="150">
        <v>52</v>
      </c>
      <c r="F7" s="150">
        <v>52</v>
      </c>
      <c r="G7" s="17" t="s">
        <v>21</v>
      </c>
      <c r="H7" s="221"/>
      <c r="I7" s="223"/>
      <c r="J7" s="17" t="s">
        <v>227</v>
      </c>
      <c r="K7" s="225"/>
      <c r="L7" s="254"/>
    </row>
    <row r="8" spans="1:1023 1025:2046 2052:3072 3074:4095 4097:5118 5124:6144 6146:7167 7169:8190 8196:9216 9218:10239 10241:11262 11268:12288 12290:13311 13313:14334 14340:15360 15362:16380" s="18" customFormat="1" ht="16.149999999999999" customHeight="1" x14ac:dyDescent="0.35">
      <c r="A8" s="100" t="s">
        <v>225</v>
      </c>
      <c r="B8" s="115" t="s">
        <v>228</v>
      </c>
      <c r="C8" s="175">
        <v>52</v>
      </c>
      <c r="D8" s="17" t="s">
        <v>224</v>
      </c>
      <c r="E8" s="150">
        <v>52</v>
      </c>
      <c r="F8" s="150">
        <v>52</v>
      </c>
      <c r="G8" s="17" t="s">
        <v>21</v>
      </c>
      <c r="H8" s="221"/>
      <c r="I8" s="223"/>
      <c r="J8" s="17" t="s">
        <v>224</v>
      </c>
      <c r="K8" s="225"/>
      <c r="L8" s="254"/>
    </row>
    <row r="9" spans="1:1023 1025:2046 2052:3072 3074:4095 4097:5118 5124:6144 6146:7167 7169:8190 8196:9216 9218:10239 10241:11262 11268:12288 12290:13311 13313:14334 14340:15360 15362:16380" s="18" customFormat="1" ht="16.149999999999999" customHeight="1" thickBot="1" x14ac:dyDescent="0.4">
      <c r="A9" s="100" t="s">
        <v>225</v>
      </c>
      <c r="B9" s="115" t="s">
        <v>229</v>
      </c>
      <c r="C9" s="175">
        <v>52</v>
      </c>
      <c r="D9" s="17" t="s">
        <v>224</v>
      </c>
      <c r="E9" s="150">
        <v>52</v>
      </c>
      <c r="F9" s="150">
        <v>52</v>
      </c>
      <c r="G9" s="17" t="s">
        <v>21</v>
      </c>
      <c r="H9" s="221"/>
      <c r="I9" s="223"/>
      <c r="J9" s="17" t="s">
        <v>224</v>
      </c>
      <c r="K9" s="225"/>
      <c r="L9" s="254"/>
    </row>
    <row r="10" spans="1:1023 1025:2046 2052:3072 3074:4095 4097:5118 5124:6144 6146:7167 7169:8190 8196:9216 9218:10239 10241:11262 11268:12288 12290:13311 13313:14334 14340:15360 15362:16380" s="18" customFormat="1" ht="16.149999999999999" customHeight="1" x14ac:dyDescent="0.35">
      <c r="A10" s="104" t="s">
        <v>230</v>
      </c>
      <c r="B10" s="84" t="s">
        <v>231</v>
      </c>
      <c r="C10" s="133">
        <v>211</v>
      </c>
      <c r="D10" s="86" t="s">
        <v>232</v>
      </c>
      <c r="E10" s="133">
        <v>211</v>
      </c>
      <c r="F10" s="133">
        <v>211</v>
      </c>
      <c r="G10" s="86" t="s">
        <v>20</v>
      </c>
      <c r="H10" s="217">
        <f>SUM(F10:F15)</f>
        <v>1091</v>
      </c>
      <c r="I10" s="219">
        <f>H10/H42</f>
        <v>0.29000531632110582</v>
      </c>
      <c r="J10" s="86" t="s">
        <v>233</v>
      </c>
      <c r="K10" s="237" t="s">
        <v>86</v>
      </c>
      <c r="L10" s="112"/>
    </row>
    <row r="11" spans="1:1023 1025:2046 2052:3072 3074:4095 4097:5118 5124:6144 6146:7167 7169:8190 8196:9216 9218:10239 10241:11262 11268:12288 12290:13311 13313:14334 14340:15360 15362:16380" s="18" customFormat="1" ht="16.149999999999999" customHeight="1" x14ac:dyDescent="0.35">
      <c r="A11" s="89" t="s">
        <v>234</v>
      </c>
      <c r="B11" s="87" t="s">
        <v>235</v>
      </c>
      <c r="C11" s="177">
        <v>200</v>
      </c>
      <c r="D11" s="90" t="s">
        <v>232</v>
      </c>
      <c r="E11" s="177">
        <v>200</v>
      </c>
      <c r="F11" s="177">
        <v>200</v>
      </c>
      <c r="G11" s="90" t="s">
        <v>20</v>
      </c>
      <c r="H11" s="227"/>
      <c r="I11" s="236"/>
      <c r="J11" s="90" t="s">
        <v>20</v>
      </c>
      <c r="K11" s="238"/>
      <c r="L11" s="88"/>
    </row>
    <row r="12" spans="1:1023 1025:2046 2052:3072 3074:4095 4097:5118 5124:6144 6146:7167 7169:8190 8196:9216 9218:10239 10241:11262 11268:12288 12290:13311 13313:14334 14340:15360 15362:16380" s="18" customFormat="1" ht="16.149999999999999" customHeight="1" x14ac:dyDescent="0.35">
      <c r="A12" s="89" t="s">
        <v>234</v>
      </c>
      <c r="B12" s="87" t="s">
        <v>236</v>
      </c>
      <c r="C12" s="177">
        <v>200</v>
      </c>
      <c r="D12" s="90" t="s">
        <v>232</v>
      </c>
      <c r="E12" s="177">
        <v>200</v>
      </c>
      <c r="F12" s="177">
        <v>200</v>
      </c>
      <c r="G12" s="90" t="s">
        <v>20</v>
      </c>
      <c r="H12" s="227"/>
      <c r="I12" s="236"/>
      <c r="J12" s="90" t="s">
        <v>20</v>
      </c>
      <c r="K12" s="238"/>
      <c r="L12" s="88"/>
    </row>
    <row r="13" spans="1:1023 1025:2046 2052:3072 3074:4095 4097:5118 5124:6144 6146:7167 7169:8190 8196:9216 9218:10239 10241:11262 11268:12288 12290:13311 13313:14334 14340:15360 15362:16380" s="18" customFormat="1" ht="16.149999999999999" customHeight="1" x14ac:dyDescent="0.35">
      <c r="A13" s="89" t="s">
        <v>234</v>
      </c>
      <c r="B13" s="87" t="s">
        <v>237</v>
      </c>
      <c r="C13" s="177">
        <v>200</v>
      </c>
      <c r="D13" s="90" t="s">
        <v>232</v>
      </c>
      <c r="E13" s="177">
        <v>200</v>
      </c>
      <c r="F13" s="177">
        <v>200</v>
      </c>
      <c r="G13" s="90" t="s">
        <v>20</v>
      </c>
      <c r="H13" s="227"/>
      <c r="I13" s="236"/>
      <c r="J13" s="90" t="s">
        <v>20</v>
      </c>
      <c r="K13" s="238"/>
      <c r="L13" s="88"/>
    </row>
    <row r="14" spans="1:1023 1025:2046 2052:3072 3074:4095 4097:5118 5124:6144 6146:7167 7169:8190 8196:9216 9218:10239 10241:11262 11268:12288 12290:13311 13313:14334 14340:15360 15362:16380" s="18" customFormat="1" ht="16.149999999999999" customHeight="1" x14ac:dyDescent="0.35">
      <c r="A14" s="89" t="s">
        <v>238</v>
      </c>
      <c r="B14" s="87" t="s">
        <v>239</v>
      </c>
      <c r="C14" s="177">
        <v>250</v>
      </c>
      <c r="D14" s="90" t="s">
        <v>232</v>
      </c>
      <c r="E14" s="146">
        <v>250</v>
      </c>
      <c r="F14" s="146">
        <v>250</v>
      </c>
      <c r="G14" s="90" t="s">
        <v>20</v>
      </c>
      <c r="H14" s="227"/>
      <c r="I14" s="236"/>
      <c r="J14" s="90" t="s">
        <v>20</v>
      </c>
      <c r="K14" s="238"/>
      <c r="L14" s="88"/>
    </row>
    <row r="15" spans="1:1023 1025:2046 2052:3072 3074:4095 4097:5118 5124:6144 6146:7167 7169:8190 8196:9216 9218:10239 10241:11262 11268:12288 12290:13311 13313:14334 14340:15360 15362:16380" s="18" customFormat="1" ht="16.149999999999999" customHeight="1" thickBot="1" x14ac:dyDescent="0.4">
      <c r="A15" s="91" t="s">
        <v>240</v>
      </c>
      <c r="B15" s="97" t="s">
        <v>241</v>
      </c>
      <c r="C15" s="178">
        <v>30</v>
      </c>
      <c r="D15" s="92" t="s">
        <v>242</v>
      </c>
      <c r="E15" s="147">
        <v>30</v>
      </c>
      <c r="F15" s="147">
        <v>30</v>
      </c>
      <c r="G15" s="92" t="s">
        <v>20</v>
      </c>
      <c r="H15" s="218"/>
      <c r="I15" s="220"/>
      <c r="J15" s="92" t="s">
        <v>243</v>
      </c>
      <c r="K15" s="239"/>
      <c r="L15" s="94"/>
    </row>
    <row r="16" spans="1:1023 1025:2046 2052:3072 3074:4095 4097:5118 5124:6144 6146:7167 7169:8190 8196:9216 9218:10239 10241:11262 11268:12288 12290:13311 13313:14334 14340:15360 15362:16380" s="18" customFormat="1" ht="16.149999999999999" customHeight="1" x14ac:dyDescent="0.35">
      <c r="A16" s="184" t="s">
        <v>244</v>
      </c>
      <c r="B16" s="185" t="s">
        <v>245</v>
      </c>
      <c r="C16" s="174">
        <v>150</v>
      </c>
      <c r="D16" s="186" t="s">
        <v>246</v>
      </c>
      <c r="E16" s="187">
        <v>150</v>
      </c>
      <c r="F16" s="187">
        <v>150</v>
      </c>
      <c r="G16" s="186" t="s">
        <v>122</v>
      </c>
      <c r="H16" s="255">
        <v>350</v>
      </c>
      <c r="I16" s="257">
        <f>H16/H42</f>
        <v>9.3035619351408819E-2</v>
      </c>
      <c r="J16" s="186"/>
      <c r="K16" s="188"/>
      <c r="L16" s="189"/>
      <c r="N16" s="16"/>
      <c r="O16" s="16"/>
      <c r="Q16" s="16"/>
      <c r="R16" s="190"/>
      <c r="X16" s="16"/>
      <c r="Z16" s="16"/>
      <c r="AA16" s="16"/>
      <c r="AC16" s="16"/>
      <c r="AD16" s="190"/>
      <c r="AJ16" s="16"/>
      <c r="AL16" s="16"/>
      <c r="AM16" s="16"/>
      <c r="AO16" s="16"/>
      <c r="AP16" s="190"/>
      <c r="AV16" s="16"/>
      <c r="AX16" s="16"/>
      <c r="AY16" s="16"/>
      <c r="BA16" s="16"/>
      <c r="BB16" s="190"/>
      <c r="BH16" s="16"/>
      <c r="BJ16" s="16"/>
      <c r="BK16" s="16"/>
      <c r="BM16" s="16"/>
      <c r="BN16" s="190"/>
      <c r="BT16" s="16"/>
      <c r="BV16" s="16"/>
      <c r="BW16" s="16"/>
      <c r="BY16" s="16"/>
      <c r="BZ16" s="190"/>
      <c r="CF16" s="16"/>
      <c r="CH16" s="16"/>
      <c r="CI16" s="16"/>
      <c r="CK16" s="16"/>
      <c r="CL16" s="190"/>
      <c r="CR16" s="16"/>
      <c r="CT16" s="16"/>
      <c r="CU16" s="16"/>
      <c r="CW16" s="16"/>
      <c r="CX16" s="190"/>
      <c r="DD16" s="16"/>
      <c r="DF16" s="16"/>
      <c r="DG16" s="16"/>
      <c r="DI16" s="16"/>
      <c r="DJ16" s="190"/>
      <c r="DP16" s="16"/>
      <c r="DR16" s="16"/>
      <c r="DS16" s="16"/>
      <c r="DU16" s="16"/>
      <c r="DV16" s="190"/>
      <c r="EB16" s="16"/>
      <c r="ED16" s="16"/>
      <c r="EE16" s="16"/>
      <c r="EG16" s="16"/>
      <c r="EH16" s="190"/>
      <c r="EN16" s="16"/>
      <c r="EP16" s="16"/>
      <c r="EQ16" s="16"/>
      <c r="ES16" s="16"/>
      <c r="ET16" s="190"/>
      <c r="EZ16" s="16"/>
      <c r="FB16" s="16"/>
      <c r="FC16" s="16"/>
      <c r="FE16" s="16"/>
      <c r="FF16" s="190"/>
      <c r="FL16" s="16"/>
      <c r="FN16" s="16"/>
      <c r="FO16" s="16"/>
      <c r="FQ16" s="16"/>
      <c r="FR16" s="190"/>
      <c r="FX16" s="16"/>
      <c r="FZ16" s="16"/>
      <c r="GA16" s="16"/>
      <c r="GC16" s="16"/>
      <c r="GD16" s="190"/>
      <c r="GJ16" s="16"/>
      <c r="GL16" s="16"/>
      <c r="GM16" s="16"/>
      <c r="GO16" s="16"/>
      <c r="GP16" s="190"/>
      <c r="GV16" s="16"/>
      <c r="GX16" s="16"/>
      <c r="GY16" s="16"/>
      <c r="HA16" s="16"/>
      <c r="HB16" s="190"/>
      <c r="HH16" s="16"/>
      <c r="HJ16" s="16"/>
      <c r="HK16" s="16"/>
      <c r="HM16" s="16"/>
      <c r="HN16" s="190"/>
      <c r="HT16" s="16"/>
      <c r="HV16" s="16"/>
      <c r="HW16" s="16"/>
      <c r="HY16" s="16"/>
      <c r="HZ16" s="190"/>
      <c r="IF16" s="16"/>
      <c r="IH16" s="16"/>
      <c r="II16" s="16"/>
      <c r="IK16" s="16"/>
      <c r="IL16" s="190"/>
      <c r="IR16" s="16"/>
      <c r="IT16" s="16"/>
      <c r="IU16" s="16"/>
      <c r="IW16" s="16"/>
      <c r="IX16" s="190"/>
      <c r="JD16" s="16"/>
      <c r="JF16" s="16"/>
      <c r="JG16" s="16"/>
      <c r="JI16" s="16"/>
      <c r="JJ16" s="190"/>
      <c r="JP16" s="16"/>
      <c r="JR16" s="16"/>
      <c r="JS16" s="16"/>
      <c r="JU16" s="16"/>
      <c r="JV16" s="190"/>
      <c r="KB16" s="16"/>
      <c r="KD16" s="16"/>
      <c r="KE16" s="16"/>
      <c r="KG16" s="16"/>
      <c r="KH16" s="190"/>
      <c r="KN16" s="16"/>
      <c r="KP16" s="16"/>
      <c r="KQ16" s="16"/>
      <c r="KS16" s="16"/>
      <c r="KT16" s="190"/>
      <c r="KZ16" s="16"/>
      <c r="LB16" s="16"/>
      <c r="LC16" s="16"/>
      <c r="LE16" s="16"/>
      <c r="LF16" s="190"/>
      <c r="LL16" s="16"/>
      <c r="LN16" s="16"/>
      <c r="LO16" s="16"/>
      <c r="LQ16" s="16"/>
      <c r="LR16" s="190"/>
      <c r="LX16" s="16"/>
      <c r="LZ16" s="16"/>
      <c r="MA16" s="16"/>
      <c r="MC16" s="16"/>
      <c r="MD16" s="190"/>
      <c r="MJ16" s="16"/>
      <c r="ML16" s="16"/>
      <c r="MM16" s="16"/>
      <c r="MO16" s="16"/>
      <c r="MP16" s="190"/>
      <c r="MV16" s="16"/>
      <c r="MX16" s="16"/>
      <c r="MY16" s="16"/>
      <c r="NA16" s="16"/>
      <c r="NB16" s="190"/>
      <c r="NH16" s="16"/>
      <c r="NJ16" s="16"/>
      <c r="NK16" s="16"/>
      <c r="NM16" s="16"/>
      <c r="NN16" s="190"/>
      <c r="NT16" s="16"/>
      <c r="NV16" s="16"/>
      <c r="NW16" s="16"/>
      <c r="NY16" s="16"/>
      <c r="NZ16" s="190"/>
      <c r="OF16" s="16"/>
      <c r="OH16" s="16"/>
      <c r="OI16" s="16"/>
      <c r="OK16" s="16"/>
      <c r="OL16" s="190"/>
      <c r="OR16" s="16"/>
      <c r="OT16" s="16"/>
      <c r="OU16" s="16"/>
      <c r="OW16" s="16"/>
      <c r="OX16" s="190"/>
      <c r="PD16" s="16"/>
      <c r="PF16" s="16"/>
      <c r="PG16" s="16"/>
      <c r="PI16" s="16"/>
      <c r="PJ16" s="190"/>
      <c r="PP16" s="16"/>
      <c r="PR16" s="16"/>
      <c r="PS16" s="16"/>
      <c r="PU16" s="16"/>
      <c r="PV16" s="190"/>
      <c r="QB16" s="16"/>
      <c r="QD16" s="16"/>
      <c r="QE16" s="16"/>
      <c r="QG16" s="16"/>
      <c r="QH16" s="190"/>
      <c r="QN16" s="16"/>
      <c r="QP16" s="16"/>
      <c r="QQ16" s="16"/>
      <c r="QS16" s="16"/>
      <c r="QT16" s="190"/>
      <c r="QZ16" s="16"/>
      <c r="RB16" s="16"/>
      <c r="RC16" s="16"/>
      <c r="RE16" s="16"/>
      <c r="RF16" s="190"/>
      <c r="RL16" s="16"/>
      <c r="RN16" s="16"/>
      <c r="RO16" s="16"/>
      <c r="RQ16" s="16"/>
      <c r="RR16" s="190"/>
      <c r="RX16" s="16"/>
      <c r="RZ16" s="16"/>
      <c r="SA16" s="16"/>
      <c r="SC16" s="16"/>
      <c r="SD16" s="190"/>
      <c r="SJ16" s="16"/>
      <c r="SL16" s="16"/>
      <c r="SM16" s="16"/>
      <c r="SO16" s="16"/>
      <c r="SP16" s="190"/>
      <c r="SV16" s="16"/>
      <c r="SX16" s="16"/>
      <c r="SY16" s="16"/>
      <c r="TA16" s="16"/>
      <c r="TB16" s="190"/>
      <c r="TH16" s="16"/>
      <c r="TJ16" s="16"/>
      <c r="TK16" s="16"/>
      <c r="TM16" s="16"/>
      <c r="TN16" s="190"/>
      <c r="TT16" s="16"/>
      <c r="TV16" s="16"/>
      <c r="TW16" s="16"/>
      <c r="TY16" s="16"/>
      <c r="TZ16" s="190"/>
      <c r="UF16" s="16"/>
      <c r="UH16" s="16"/>
      <c r="UI16" s="16"/>
      <c r="UK16" s="16"/>
      <c r="UL16" s="190"/>
      <c r="UR16" s="16"/>
      <c r="UT16" s="16"/>
      <c r="UU16" s="16"/>
      <c r="UW16" s="16"/>
      <c r="UX16" s="190"/>
      <c r="VD16" s="16"/>
      <c r="VF16" s="16"/>
      <c r="VG16" s="16"/>
      <c r="VI16" s="16"/>
      <c r="VJ16" s="190"/>
      <c r="VP16" s="16"/>
      <c r="VR16" s="16"/>
      <c r="VS16" s="16"/>
      <c r="VU16" s="16"/>
      <c r="VV16" s="190"/>
      <c r="WB16" s="16"/>
      <c r="WD16" s="16"/>
      <c r="WE16" s="16"/>
      <c r="WG16" s="16"/>
      <c r="WH16" s="190"/>
      <c r="WN16" s="16"/>
      <c r="WP16" s="16"/>
      <c r="WQ16" s="16"/>
      <c r="WS16" s="16"/>
      <c r="WT16" s="190"/>
      <c r="WZ16" s="16"/>
      <c r="XB16" s="16"/>
      <c r="XC16" s="16"/>
      <c r="XE16" s="16"/>
      <c r="XF16" s="190"/>
      <c r="XL16" s="16"/>
      <c r="XN16" s="16"/>
      <c r="XO16" s="16"/>
      <c r="XQ16" s="16"/>
      <c r="XR16" s="190"/>
      <c r="XX16" s="16"/>
      <c r="XZ16" s="16"/>
      <c r="YA16" s="16"/>
      <c r="YC16" s="16"/>
      <c r="YD16" s="190"/>
      <c r="YJ16" s="16"/>
      <c r="YL16" s="16"/>
      <c r="YM16" s="16"/>
      <c r="YO16" s="16"/>
      <c r="YP16" s="190"/>
      <c r="YV16" s="16"/>
      <c r="YX16" s="16"/>
      <c r="YY16" s="16"/>
      <c r="ZA16" s="16"/>
      <c r="ZB16" s="190"/>
      <c r="ZH16" s="16"/>
      <c r="ZJ16" s="16"/>
      <c r="ZK16" s="16"/>
      <c r="ZM16" s="16"/>
      <c r="ZN16" s="190"/>
      <c r="ZT16" s="16"/>
      <c r="ZV16" s="16"/>
      <c r="ZW16" s="16"/>
      <c r="ZY16" s="16"/>
      <c r="ZZ16" s="190"/>
      <c r="AAF16" s="16"/>
      <c r="AAH16" s="16"/>
      <c r="AAI16" s="16"/>
      <c r="AAK16" s="16"/>
      <c r="AAL16" s="190"/>
      <c r="AAR16" s="16"/>
      <c r="AAT16" s="16"/>
      <c r="AAU16" s="16"/>
      <c r="AAW16" s="16"/>
      <c r="AAX16" s="190"/>
      <c r="ABD16" s="16"/>
      <c r="ABF16" s="16"/>
      <c r="ABG16" s="16"/>
      <c r="ABI16" s="16"/>
      <c r="ABJ16" s="190"/>
      <c r="ABP16" s="16"/>
      <c r="ABR16" s="16"/>
      <c r="ABS16" s="16"/>
      <c r="ABU16" s="16"/>
      <c r="ABV16" s="190"/>
      <c r="ACB16" s="16"/>
      <c r="ACD16" s="16"/>
      <c r="ACE16" s="16"/>
      <c r="ACG16" s="16"/>
      <c r="ACH16" s="190"/>
      <c r="ACN16" s="16"/>
      <c r="ACP16" s="16"/>
      <c r="ACQ16" s="16"/>
      <c r="ACS16" s="16"/>
      <c r="ACT16" s="190"/>
      <c r="ACZ16" s="16"/>
      <c r="ADB16" s="16"/>
      <c r="ADC16" s="16"/>
      <c r="ADE16" s="16"/>
      <c r="ADF16" s="190"/>
      <c r="ADL16" s="16"/>
      <c r="ADN16" s="16"/>
      <c r="ADO16" s="16"/>
      <c r="ADQ16" s="16"/>
      <c r="ADR16" s="190"/>
      <c r="ADX16" s="16"/>
      <c r="ADZ16" s="16"/>
      <c r="AEA16" s="16"/>
      <c r="AEC16" s="16"/>
      <c r="AED16" s="190"/>
      <c r="AEJ16" s="16"/>
      <c r="AEL16" s="16"/>
      <c r="AEM16" s="16"/>
      <c r="AEO16" s="16"/>
      <c r="AEP16" s="190"/>
      <c r="AEV16" s="16"/>
      <c r="AEX16" s="16"/>
      <c r="AEY16" s="16"/>
      <c r="AFA16" s="16"/>
      <c r="AFB16" s="190"/>
      <c r="AFH16" s="16"/>
      <c r="AFJ16" s="16"/>
      <c r="AFK16" s="16"/>
      <c r="AFM16" s="16"/>
      <c r="AFN16" s="190"/>
      <c r="AFT16" s="16"/>
      <c r="AFV16" s="16"/>
      <c r="AFW16" s="16"/>
      <c r="AFY16" s="16"/>
      <c r="AFZ16" s="190"/>
      <c r="AGF16" s="16"/>
      <c r="AGH16" s="16"/>
      <c r="AGI16" s="16"/>
      <c r="AGK16" s="16"/>
      <c r="AGL16" s="190"/>
      <c r="AGR16" s="16"/>
      <c r="AGT16" s="16"/>
      <c r="AGU16" s="16"/>
      <c r="AGW16" s="16"/>
      <c r="AGX16" s="190"/>
      <c r="AHD16" s="16"/>
      <c r="AHF16" s="16"/>
      <c r="AHG16" s="16"/>
      <c r="AHI16" s="16"/>
      <c r="AHJ16" s="190"/>
      <c r="AHP16" s="16"/>
      <c r="AHR16" s="16"/>
      <c r="AHS16" s="16"/>
      <c r="AHU16" s="16"/>
      <c r="AHV16" s="190"/>
      <c r="AIB16" s="16"/>
      <c r="AID16" s="16"/>
      <c r="AIE16" s="16"/>
      <c r="AIG16" s="16"/>
      <c r="AIH16" s="190"/>
      <c r="AIN16" s="16"/>
      <c r="AIP16" s="16"/>
      <c r="AIQ16" s="16"/>
      <c r="AIS16" s="16"/>
      <c r="AIT16" s="190"/>
      <c r="AIZ16" s="16"/>
      <c r="AJB16" s="16"/>
      <c r="AJC16" s="16"/>
      <c r="AJE16" s="16"/>
      <c r="AJF16" s="190"/>
      <c r="AJL16" s="16"/>
      <c r="AJN16" s="16"/>
      <c r="AJO16" s="16"/>
      <c r="AJQ16" s="16"/>
      <c r="AJR16" s="190"/>
      <c r="AJX16" s="16"/>
      <c r="AJZ16" s="16"/>
      <c r="AKA16" s="16"/>
      <c r="AKC16" s="16"/>
      <c r="AKD16" s="190"/>
      <c r="AKJ16" s="16"/>
      <c r="AKL16" s="16"/>
      <c r="AKM16" s="16"/>
      <c r="AKO16" s="16"/>
      <c r="AKP16" s="190"/>
      <c r="AKV16" s="16"/>
      <c r="AKX16" s="16"/>
      <c r="AKY16" s="16"/>
      <c r="ALA16" s="16"/>
      <c r="ALB16" s="190"/>
      <c r="ALH16" s="16"/>
      <c r="ALJ16" s="16"/>
      <c r="ALK16" s="16"/>
      <c r="ALM16" s="16"/>
      <c r="ALN16" s="190"/>
      <c r="ALT16" s="16"/>
      <c r="ALV16" s="16"/>
      <c r="ALW16" s="16"/>
      <c r="ALY16" s="16"/>
      <c r="ALZ16" s="190"/>
      <c r="AMF16" s="16"/>
      <c r="AMH16" s="16"/>
      <c r="AMI16" s="16"/>
      <c r="AMK16" s="16"/>
      <c r="AML16" s="190"/>
      <c r="AMR16" s="16"/>
      <c r="AMT16" s="16"/>
      <c r="AMU16" s="16"/>
      <c r="AMW16" s="16"/>
      <c r="AMX16" s="190"/>
      <c r="AND16" s="16"/>
      <c r="ANF16" s="16"/>
      <c r="ANG16" s="16"/>
      <c r="ANI16" s="16"/>
      <c r="ANJ16" s="190"/>
      <c r="ANP16" s="16"/>
      <c r="ANR16" s="16"/>
      <c r="ANS16" s="16"/>
      <c r="ANU16" s="16"/>
      <c r="ANV16" s="190"/>
      <c r="AOB16" s="16"/>
      <c r="AOD16" s="16"/>
      <c r="AOE16" s="16"/>
      <c r="AOG16" s="16"/>
      <c r="AOH16" s="190"/>
      <c r="AON16" s="16"/>
      <c r="AOP16" s="16"/>
      <c r="AOQ16" s="16"/>
      <c r="AOS16" s="16"/>
      <c r="AOT16" s="190"/>
      <c r="AOZ16" s="16"/>
      <c r="APB16" s="16"/>
      <c r="APC16" s="16"/>
      <c r="APE16" s="16"/>
      <c r="APF16" s="190"/>
      <c r="APL16" s="16"/>
      <c r="APN16" s="16"/>
      <c r="APO16" s="16"/>
      <c r="APQ16" s="16"/>
      <c r="APR16" s="190"/>
      <c r="APX16" s="16"/>
      <c r="APZ16" s="16"/>
      <c r="AQA16" s="16"/>
      <c r="AQC16" s="16"/>
      <c r="AQD16" s="190"/>
      <c r="AQJ16" s="16"/>
      <c r="AQL16" s="16"/>
      <c r="AQM16" s="16"/>
      <c r="AQO16" s="16"/>
      <c r="AQP16" s="190"/>
      <c r="AQV16" s="16"/>
      <c r="AQX16" s="16"/>
      <c r="AQY16" s="16"/>
      <c r="ARA16" s="16"/>
      <c r="ARB16" s="190"/>
      <c r="ARH16" s="16"/>
      <c r="ARJ16" s="16"/>
      <c r="ARK16" s="16"/>
      <c r="ARM16" s="16"/>
      <c r="ARN16" s="190"/>
      <c r="ART16" s="16"/>
      <c r="ARV16" s="16"/>
      <c r="ARW16" s="16"/>
      <c r="ARY16" s="16"/>
      <c r="ARZ16" s="190"/>
      <c r="ASF16" s="16"/>
      <c r="ASH16" s="16"/>
      <c r="ASI16" s="16"/>
      <c r="ASK16" s="16"/>
      <c r="ASL16" s="190"/>
      <c r="ASR16" s="16"/>
      <c r="AST16" s="16"/>
      <c r="ASU16" s="16"/>
      <c r="ASW16" s="16"/>
      <c r="ASX16" s="190"/>
      <c r="ATD16" s="16"/>
      <c r="ATF16" s="16"/>
      <c r="ATG16" s="16"/>
      <c r="ATI16" s="16"/>
      <c r="ATJ16" s="190"/>
      <c r="ATP16" s="16"/>
      <c r="ATR16" s="16"/>
      <c r="ATS16" s="16"/>
      <c r="ATU16" s="16"/>
      <c r="ATV16" s="190"/>
      <c r="AUB16" s="16"/>
      <c r="AUD16" s="16"/>
      <c r="AUE16" s="16"/>
      <c r="AUG16" s="16"/>
      <c r="AUH16" s="190"/>
      <c r="AUN16" s="16"/>
      <c r="AUP16" s="16"/>
      <c r="AUQ16" s="16"/>
      <c r="AUS16" s="16"/>
      <c r="AUT16" s="190"/>
      <c r="AUZ16" s="16"/>
      <c r="AVB16" s="16"/>
      <c r="AVC16" s="16"/>
      <c r="AVE16" s="16"/>
      <c r="AVF16" s="190"/>
      <c r="AVL16" s="16"/>
      <c r="AVN16" s="16"/>
      <c r="AVO16" s="16"/>
      <c r="AVQ16" s="16"/>
      <c r="AVR16" s="190"/>
      <c r="AVX16" s="16"/>
      <c r="AVZ16" s="16"/>
      <c r="AWA16" s="16"/>
      <c r="AWC16" s="16"/>
      <c r="AWD16" s="190"/>
      <c r="AWJ16" s="16"/>
      <c r="AWL16" s="16"/>
      <c r="AWM16" s="16"/>
      <c r="AWO16" s="16"/>
      <c r="AWP16" s="190"/>
      <c r="AWV16" s="16"/>
      <c r="AWX16" s="16"/>
      <c r="AWY16" s="16"/>
      <c r="AXA16" s="16"/>
      <c r="AXB16" s="190"/>
      <c r="AXH16" s="16"/>
      <c r="AXJ16" s="16"/>
      <c r="AXK16" s="16"/>
      <c r="AXM16" s="16"/>
      <c r="AXN16" s="190"/>
      <c r="AXT16" s="16"/>
      <c r="AXV16" s="16"/>
      <c r="AXW16" s="16"/>
      <c r="AXY16" s="16"/>
      <c r="AXZ16" s="190"/>
      <c r="AYF16" s="16"/>
      <c r="AYH16" s="16"/>
      <c r="AYI16" s="16"/>
      <c r="AYK16" s="16"/>
      <c r="AYL16" s="190"/>
      <c r="AYR16" s="16"/>
      <c r="AYT16" s="16"/>
      <c r="AYU16" s="16"/>
      <c r="AYW16" s="16"/>
      <c r="AYX16" s="190"/>
      <c r="AZD16" s="16"/>
      <c r="AZF16" s="16"/>
      <c r="AZG16" s="16"/>
      <c r="AZI16" s="16"/>
      <c r="AZJ16" s="190"/>
      <c r="AZP16" s="16"/>
      <c r="AZR16" s="16"/>
      <c r="AZS16" s="16"/>
      <c r="AZU16" s="16"/>
      <c r="AZV16" s="190"/>
      <c r="BAB16" s="16"/>
      <c r="BAD16" s="16"/>
      <c r="BAE16" s="16"/>
      <c r="BAG16" s="16"/>
      <c r="BAH16" s="190"/>
      <c r="BAN16" s="16"/>
      <c r="BAP16" s="16"/>
      <c r="BAQ16" s="16"/>
      <c r="BAS16" s="16"/>
      <c r="BAT16" s="190"/>
      <c r="BAZ16" s="16"/>
      <c r="BBB16" s="16"/>
      <c r="BBC16" s="16"/>
      <c r="BBE16" s="16"/>
      <c r="BBF16" s="190"/>
      <c r="BBL16" s="16"/>
      <c r="BBN16" s="16"/>
      <c r="BBO16" s="16"/>
      <c r="BBQ16" s="16"/>
      <c r="BBR16" s="190"/>
      <c r="BBX16" s="16"/>
      <c r="BBZ16" s="16"/>
      <c r="BCA16" s="16"/>
      <c r="BCC16" s="16"/>
      <c r="BCD16" s="190"/>
      <c r="BCJ16" s="16"/>
      <c r="BCL16" s="16"/>
      <c r="BCM16" s="16"/>
      <c r="BCO16" s="16"/>
      <c r="BCP16" s="190"/>
      <c r="BCV16" s="16"/>
      <c r="BCX16" s="16"/>
      <c r="BCY16" s="16"/>
      <c r="BDA16" s="16"/>
      <c r="BDB16" s="190"/>
      <c r="BDH16" s="16"/>
      <c r="BDJ16" s="16"/>
      <c r="BDK16" s="16"/>
      <c r="BDM16" s="16"/>
      <c r="BDN16" s="190"/>
      <c r="BDT16" s="16"/>
      <c r="BDV16" s="16"/>
      <c r="BDW16" s="16"/>
      <c r="BDY16" s="16"/>
      <c r="BDZ16" s="190"/>
      <c r="BEF16" s="16"/>
      <c r="BEH16" s="16"/>
      <c r="BEI16" s="16"/>
      <c r="BEK16" s="16"/>
      <c r="BEL16" s="190"/>
      <c r="BER16" s="16"/>
      <c r="BET16" s="16"/>
      <c r="BEU16" s="16"/>
      <c r="BEW16" s="16"/>
      <c r="BEX16" s="190"/>
      <c r="BFD16" s="16"/>
      <c r="BFF16" s="16"/>
      <c r="BFG16" s="16"/>
      <c r="BFI16" s="16"/>
      <c r="BFJ16" s="190"/>
      <c r="BFP16" s="16"/>
      <c r="BFR16" s="16"/>
      <c r="BFS16" s="16"/>
      <c r="BFU16" s="16"/>
      <c r="BFV16" s="190"/>
      <c r="BGB16" s="16"/>
      <c r="BGD16" s="16"/>
      <c r="BGE16" s="16"/>
      <c r="BGG16" s="16"/>
      <c r="BGH16" s="190"/>
      <c r="BGN16" s="16"/>
      <c r="BGP16" s="16"/>
      <c r="BGQ16" s="16"/>
      <c r="BGS16" s="16"/>
      <c r="BGT16" s="190"/>
      <c r="BGZ16" s="16"/>
      <c r="BHB16" s="16"/>
      <c r="BHC16" s="16"/>
      <c r="BHE16" s="16"/>
      <c r="BHF16" s="190"/>
      <c r="BHL16" s="16"/>
      <c r="BHN16" s="16"/>
      <c r="BHO16" s="16"/>
      <c r="BHQ16" s="16"/>
      <c r="BHR16" s="190"/>
      <c r="BHX16" s="16"/>
      <c r="BHZ16" s="16"/>
      <c r="BIA16" s="16"/>
      <c r="BIC16" s="16"/>
      <c r="BID16" s="190"/>
      <c r="BIJ16" s="16"/>
      <c r="BIL16" s="16"/>
      <c r="BIM16" s="16"/>
      <c r="BIO16" s="16"/>
      <c r="BIP16" s="190"/>
      <c r="BIV16" s="16"/>
      <c r="BIX16" s="16"/>
      <c r="BIY16" s="16"/>
      <c r="BJA16" s="16"/>
      <c r="BJB16" s="190"/>
      <c r="BJH16" s="16"/>
      <c r="BJJ16" s="16"/>
      <c r="BJK16" s="16"/>
      <c r="BJM16" s="16"/>
      <c r="BJN16" s="190"/>
      <c r="BJT16" s="16"/>
      <c r="BJV16" s="16"/>
      <c r="BJW16" s="16"/>
      <c r="BJY16" s="16"/>
      <c r="BJZ16" s="190"/>
      <c r="BKF16" s="16"/>
      <c r="BKH16" s="16"/>
      <c r="BKI16" s="16"/>
      <c r="BKK16" s="16"/>
      <c r="BKL16" s="190"/>
      <c r="BKR16" s="16"/>
      <c r="BKT16" s="16"/>
      <c r="BKU16" s="16"/>
      <c r="BKW16" s="16"/>
      <c r="BKX16" s="190"/>
      <c r="BLD16" s="16"/>
      <c r="BLF16" s="16"/>
      <c r="BLG16" s="16"/>
      <c r="BLI16" s="16"/>
      <c r="BLJ16" s="190"/>
      <c r="BLP16" s="16"/>
      <c r="BLR16" s="16"/>
      <c r="BLS16" s="16"/>
      <c r="BLU16" s="16"/>
      <c r="BLV16" s="190"/>
      <c r="BMB16" s="16"/>
      <c r="BMD16" s="16"/>
      <c r="BME16" s="16"/>
      <c r="BMG16" s="16"/>
      <c r="BMH16" s="190"/>
      <c r="BMN16" s="16"/>
      <c r="BMP16" s="16"/>
      <c r="BMQ16" s="16"/>
      <c r="BMS16" s="16"/>
      <c r="BMT16" s="190"/>
      <c r="BMZ16" s="16"/>
      <c r="BNB16" s="16"/>
      <c r="BNC16" s="16"/>
      <c r="BNE16" s="16"/>
      <c r="BNF16" s="190"/>
      <c r="BNL16" s="16"/>
      <c r="BNN16" s="16"/>
      <c r="BNO16" s="16"/>
      <c r="BNQ16" s="16"/>
      <c r="BNR16" s="190"/>
      <c r="BNX16" s="16"/>
      <c r="BNZ16" s="16"/>
      <c r="BOA16" s="16"/>
      <c r="BOC16" s="16"/>
      <c r="BOD16" s="190"/>
      <c r="BOJ16" s="16"/>
      <c r="BOL16" s="16"/>
      <c r="BOM16" s="16"/>
      <c r="BOO16" s="16"/>
      <c r="BOP16" s="190"/>
      <c r="BOV16" s="16"/>
      <c r="BOX16" s="16"/>
      <c r="BOY16" s="16"/>
      <c r="BPA16" s="16"/>
      <c r="BPB16" s="190"/>
      <c r="BPH16" s="16"/>
      <c r="BPJ16" s="16"/>
      <c r="BPK16" s="16"/>
      <c r="BPM16" s="16"/>
      <c r="BPN16" s="190"/>
      <c r="BPT16" s="16"/>
      <c r="BPV16" s="16"/>
      <c r="BPW16" s="16"/>
      <c r="BPY16" s="16"/>
      <c r="BPZ16" s="190"/>
      <c r="BQF16" s="16"/>
      <c r="BQH16" s="16"/>
      <c r="BQI16" s="16"/>
      <c r="BQK16" s="16"/>
      <c r="BQL16" s="190"/>
      <c r="BQR16" s="16"/>
      <c r="BQT16" s="16"/>
      <c r="BQU16" s="16"/>
      <c r="BQW16" s="16"/>
      <c r="BQX16" s="190"/>
      <c r="BRD16" s="16"/>
      <c r="BRF16" s="16"/>
      <c r="BRG16" s="16"/>
      <c r="BRI16" s="16"/>
      <c r="BRJ16" s="190"/>
      <c r="BRP16" s="16"/>
      <c r="BRR16" s="16"/>
      <c r="BRS16" s="16"/>
      <c r="BRU16" s="16"/>
      <c r="BRV16" s="190"/>
      <c r="BSB16" s="16"/>
      <c r="BSD16" s="16"/>
      <c r="BSE16" s="16"/>
      <c r="BSG16" s="16"/>
      <c r="BSH16" s="190"/>
      <c r="BSN16" s="16"/>
      <c r="BSP16" s="16"/>
      <c r="BSQ16" s="16"/>
      <c r="BSS16" s="16"/>
      <c r="BST16" s="190"/>
      <c r="BSZ16" s="16"/>
      <c r="BTB16" s="16"/>
      <c r="BTC16" s="16"/>
      <c r="BTE16" s="16"/>
      <c r="BTF16" s="190"/>
      <c r="BTL16" s="16"/>
      <c r="BTN16" s="16"/>
      <c r="BTO16" s="16"/>
      <c r="BTQ16" s="16"/>
      <c r="BTR16" s="190"/>
      <c r="BTX16" s="16"/>
      <c r="BTZ16" s="16"/>
      <c r="BUA16" s="16"/>
      <c r="BUC16" s="16"/>
      <c r="BUD16" s="190"/>
      <c r="BUJ16" s="16"/>
      <c r="BUL16" s="16"/>
      <c r="BUM16" s="16"/>
      <c r="BUO16" s="16"/>
      <c r="BUP16" s="190"/>
      <c r="BUV16" s="16"/>
      <c r="BUX16" s="16"/>
      <c r="BUY16" s="16"/>
      <c r="BVA16" s="16"/>
      <c r="BVB16" s="190"/>
      <c r="BVH16" s="16"/>
      <c r="BVJ16" s="16"/>
      <c r="BVK16" s="16"/>
      <c r="BVM16" s="16"/>
      <c r="BVN16" s="190"/>
      <c r="BVT16" s="16"/>
      <c r="BVV16" s="16"/>
      <c r="BVW16" s="16"/>
      <c r="BVY16" s="16"/>
      <c r="BVZ16" s="190"/>
      <c r="BWF16" s="16"/>
      <c r="BWH16" s="16"/>
      <c r="BWI16" s="16"/>
      <c r="BWK16" s="16"/>
      <c r="BWL16" s="190"/>
      <c r="BWR16" s="16"/>
      <c r="BWT16" s="16"/>
      <c r="BWU16" s="16"/>
      <c r="BWW16" s="16"/>
      <c r="BWX16" s="190"/>
      <c r="BXD16" s="16"/>
      <c r="BXF16" s="16"/>
      <c r="BXG16" s="16"/>
      <c r="BXI16" s="16"/>
      <c r="BXJ16" s="190"/>
      <c r="BXP16" s="16"/>
      <c r="BXR16" s="16"/>
      <c r="BXS16" s="16"/>
      <c r="BXU16" s="16"/>
      <c r="BXV16" s="190"/>
      <c r="BYB16" s="16"/>
      <c r="BYD16" s="16"/>
      <c r="BYE16" s="16"/>
      <c r="BYG16" s="16"/>
      <c r="BYH16" s="190"/>
      <c r="BYN16" s="16"/>
      <c r="BYP16" s="16"/>
      <c r="BYQ16" s="16"/>
      <c r="BYS16" s="16"/>
      <c r="BYT16" s="190"/>
      <c r="BYZ16" s="16"/>
      <c r="BZB16" s="16"/>
      <c r="BZC16" s="16"/>
      <c r="BZE16" s="16"/>
      <c r="BZF16" s="190"/>
      <c r="BZL16" s="16"/>
      <c r="BZN16" s="16"/>
      <c r="BZO16" s="16"/>
      <c r="BZQ16" s="16"/>
      <c r="BZR16" s="190"/>
      <c r="BZX16" s="16"/>
      <c r="BZZ16" s="16"/>
      <c r="CAA16" s="16"/>
      <c r="CAC16" s="16"/>
      <c r="CAD16" s="190"/>
      <c r="CAJ16" s="16"/>
      <c r="CAL16" s="16"/>
      <c r="CAM16" s="16"/>
      <c r="CAO16" s="16"/>
      <c r="CAP16" s="190"/>
      <c r="CAV16" s="16"/>
      <c r="CAX16" s="16"/>
      <c r="CAY16" s="16"/>
      <c r="CBA16" s="16"/>
      <c r="CBB16" s="190"/>
      <c r="CBH16" s="16"/>
      <c r="CBJ16" s="16"/>
      <c r="CBK16" s="16"/>
      <c r="CBM16" s="16"/>
      <c r="CBN16" s="190"/>
      <c r="CBT16" s="16"/>
      <c r="CBV16" s="16"/>
      <c r="CBW16" s="16"/>
      <c r="CBY16" s="16"/>
      <c r="CBZ16" s="190"/>
      <c r="CCF16" s="16"/>
      <c r="CCH16" s="16"/>
      <c r="CCI16" s="16"/>
      <c r="CCK16" s="16"/>
      <c r="CCL16" s="190"/>
      <c r="CCR16" s="16"/>
      <c r="CCT16" s="16"/>
      <c r="CCU16" s="16"/>
      <c r="CCW16" s="16"/>
      <c r="CCX16" s="190"/>
      <c r="CDD16" s="16"/>
      <c r="CDF16" s="16"/>
      <c r="CDG16" s="16"/>
      <c r="CDI16" s="16"/>
      <c r="CDJ16" s="190"/>
      <c r="CDP16" s="16"/>
      <c r="CDR16" s="16"/>
      <c r="CDS16" s="16"/>
      <c r="CDU16" s="16"/>
      <c r="CDV16" s="190"/>
      <c r="CEB16" s="16"/>
      <c r="CED16" s="16"/>
      <c r="CEE16" s="16"/>
      <c r="CEG16" s="16"/>
      <c r="CEH16" s="190"/>
      <c r="CEN16" s="16"/>
      <c r="CEP16" s="16"/>
      <c r="CEQ16" s="16"/>
      <c r="CES16" s="16"/>
      <c r="CET16" s="190"/>
      <c r="CEZ16" s="16"/>
      <c r="CFB16" s="16"/>
      <c r="CFC16" s="16"/>
      <c r="CFE16" s="16"/>
      <c r="CFF16" s="190"/>
      <c r="CFL16" s="16"/>
      <c r="CFN16" s="16"/>
      <c r="CFO16" s="16"/>
      <c r="CFQ16" s="16"/>
      <c r="CFR16" s="190"/>
      <c r="CFX16" s="16"/>
      <c r="CFZ16" s="16"/>
      <c r="CGA16" s="16"/>
      <c r="CGC16" s="16"/>
      <c r="CGD16" s="190"/>
      <c r="CGJ16" s="16"/>
      <c r="CGL16" s="16"/>
      <c r="CGM16" s="16"/>
      <c r="CGO16" s="16"/>
      <c r="CGP16" s="190"/>
      <c r="CGV16" s="16"/>
      <c r="CGX16" s="16"/>
      <c r="CGY16" s="16"/>
      <c r="CHA16" s="16"/>
      <c r="CHB16" s="190"/>
      <c r="CHH16" s="16"/>
      <c r="CHJ16" s="16"/>
      <c r="CHK16" s="16"/>
      <c r="CHM16" s="16"/>
      <c r="CHN16" s="190"/>
      <c r="CHT16" s="16"/>
      <c r="CHV16" s="16"/>
      <c r="CHW16" s="16"/>
      <c r="CHY16" s="16"/>
      <c r="CHZ16" s="190"/>
      <c r="CIF16" s="16"/>
      <c r="CIH16" s="16"/>
      <c r="CII16" s="16"/>
      <c r="CIK16" s="16"/>
      <c r="CIL16" s="190"/>
      <c r="CIR16" s="16"/>
      <c r="CIT16" s="16"/>
      <c r="CIU16" s="16"/>
      <c r="CIW16" s="16"/>
      <c r="CIX16" s="190"/>
      <c r="CJD16" s="16"/>
      <c r="CJF16" s="16"/>
      <c r="CJG16" s="16"/>
      <c r="CJI16" s="16"/>
      <c r="CJJ16" s="190"/>
      <c r="CJP16" s="16"/>
      <c r="CJR16" s="16"/>
      <c r="CJS16" s="16"/>
      <c r="CJU16" s="16"/>
      <c r="CJV16" s="190"/>
      <c r="CKB16" s="16"/>
      <c r="CKD16" s="16"/>
      <c r="CKE16" s="16"/>
      <c r="CKG16" s="16"/>
      <c r="CKH16" s="190"/>
      <c r="CKN16" s="16"/>
      <c r="CKP16" s="16"/>
      <c r="CKQ16" s="16"/>
      <c r="CKS16" s="16"/>
      <c r="CKT16" s="190"/>
      <c r="CKZ16" s="16"/>
      <c r="CLB16" s="16"/>
      <c r="CLC16" s="16"/>
      <c r="CLE16" s="16"/>
      <c r="CLF16" s="190"/>
      <c r="CLL16" s="16"/>
      <c r="CLN16" s="16"/>
      <c r="CLO16" s="16"/>
      <c r="CLQ16" s="16"/>
      <c r="CLR16" s="190"/>
      <c r="CLX16" s="16"/>
      <c r="CLZ16" s="16"/>
      <c r="CMA16" s="16"/>
      <c r="CMC16" s="16"/>
      <c r="CMD16" s="190"/>
      <c r="CMJ16" s="16"/>
      <c r="CML16" s="16"/>
      <c r="CMM16" s="16"/>
      <c r="CMO16" s="16"/>
      <c r="CMP16" s="190"/>
      <c r="CMV16" s="16"/>
      <c r="CMX16" s="16"/>
      <c r="CMY16" s="16"/>
      <c r="CNA16" s="16"/>
      <c r="CNB16" s="190"/>
      <c r="CNH16" s="16"/>
      <c r="CNJ16" s="16"/>
      <c r="CNK16" s="16"/>
      <c r="CNM16" s="16"/>
      <c r="CNN16" s="190"/>
      <c r="CNT16" s="16"/>
      <c r="CNV16" s="16"/>
      <c r="CNW16" s="16"/>
      <c r="CNY16" s="16"/>
      <c r="CNZ16" s="190"/>
      <c r="COF16" s="16"/>
      <c r="COH16" s="16"/>
      <c r="COI16" s="16"/>
      <c r="COK16" s="16"/>
      <c r="COL16" s="190"/>
      <c r="COR16" s="16"/>
      <c r="COT16" s="16"/>
      <c r="COU16" s="16"/>
      <c r="COW16" s="16"/>
      <c r="COX16" s="190"/>
      <c r="CPD16" s="16"/>
      <c r="CPF16" s="16"/>
      <c r="CPG16" s="16"/>
      <c r="CPI16" s="16"/>
      <c r="CPJ16" s="190"/>
      <c r="CPP16" s="16"/>
      <c r="CPR16" s="16"/>
      <c r="CPS16" s="16"/>
      <c r="CPU16" s="16"/>
      <c r="CPV16" s="190"/>
      <c r="CQB16" s="16"/>
      <c r="CQD16" s="16"/>
      <c r="CQE16" s="16"/>
      <c r="CQG16" s="16"/>
      <c r="CQH16" s="190"/>
      <c r="CQN16" s="16"/>
      <c r="CQP16" s="16"/>
      <c r="CQQ16" s="16"/>
      <c r="CQS16" s="16"/>
      <c r="CQT16" s="190"/>
      <c r="CQZ16" s="16"/>
      <c r="CRB16" s="16"/>
      <c r="CRC16" s="16"/>
      <c r="CRE16" s="16"/>
      <c r="CRF16" s="190"/>
      <c r="CRL16" s="16"/>
      <c r="CRN16" s="16"/>
      <c r="CRO16" s="16"/>
      <c r="CRQ16" s="16"/>
      <c r="CRR16" s="190"/>
      <c r="CRX16" s="16"/>
      <c r="CRZ16" s="16"/>
      <c r="CSA16" s="16"/>
      <c r="CSC16" s="16"/>
      <c r="CSD16" s="190"/>
      <c r="CSJ16" s="16"/>
      <c r="CSL16" s="16"/>
      <c r="CSM16" s="16"/>
      <c r="CSO16" s="16"/>
      <c r="CSP16" s="190"/>
      <c r="CSV16" s="16"/>
      <c r="CSX16" s="16"/>
      <c r="CSY16" s="16"/>
      <c r="CTA16" s="16"/>
      <c r="CTB16" s="190"/>
      <c r="CTH16" s="16"/>
      <c r="CTJ16" s="16"/>
      <c r="CTK16" s="16"/>
      <c r="CTM16" s="16"/>
      <c r="CTN16" s="190"/>
      <c r="CTT16" s="16"/>
      <c r="CTV16" s="16"/>
      <c r="CTW16" s="16"/>
      <c r="CTY16" s="16"/>
      <c r="CTZ16" s="190"/>
      <c r="CUF16" s="16"/>
      <c r="CUH16" s="16"/>
      <c r="CUI16" s="16"/>
      <c r="CUK16" s="16"/>
      <c r="CUL16" s="190"/>
      <c r="CUR16" s="16"/>
      <c r="CUT16" s="16"/>
      <c r="CUU16" s="16"/>
      <c r="CUW16" s="16"/>
      <c r="CUX16" s="190"/>
      <c r="CVD16" s="16"/>
      <c r="CVF16" s="16"/>
      <c r="CVG16" s="16"/>
      <c r="CVI16" s="16"/>
      <c r="CVJ16" s="190"/>
      <c r="CVP16" s="16"/>
      <c r="CVR16" s="16"/>
      <c r="CVS16" s="16"/>
      <c r="CVU16" s="16"/>
      <c r="CVV16" s="190"/>
      <c r="CWB16" s="16"/>
      <c r="CWD16" s="16"/>
      <c r="CWE16" s="16"/>
      <c r="CWG16" s="16"/>
      <c r="CWH16" s="190"/>
      <c r="CWN16" s="16"/>
      <c r="CWP16" s="16"/>
      <c r="CWQ16" s="16"/>
      <c r="CWS16" s="16"/>
      <c r="CWT16" s="190"/>
      <c r="CWZ16" s="16"/>
      <c r="CXB16" s="16"/>
      <c r="CXC16" s="16"/>
      <c r="CXE16" s="16"/>
      <c r="CXF16" s="190"/>
      <c r="CXL16" s="16"/>
      <c r="CXN16" s="16"/>
      <c r="CXO16" s="16"/>
      <c r="CXQ16" s="16"/>
      <c r="CXR16" s="190"/>
      <c r="CXX16" s="16"/>
      <c r="CXZ16" s="16"/>
      <c r="CYA16" s="16"/>
      <c r="CYC16" s="16"/>
      <c r="CYD16" s="190"/>
      <c r="CYJ16" s="16"/>
      <c r="CYL16" s="16"/>
      <c r="CYM16" s="16"/>
      <c r="CYO16" s="16"/>
      <c r="CYP16" s="190"/>
      <c r="CYV16" s="16"/>
      <c r="CYX16" s="16"/>
      <c r="CYY16" s="16"/>
      <c r="CZA16" s="16"/>
      <c r="CZB16" s="190"/>
      <c r="CZH16" s="16"/>
      <c r="CZJ16" s="16"/>
      <c r="CZK16" s="16"/>
      <c r="CZM16" s="16"/>
      <c r="CZN16" s="190"/>
      <c r="CZT16" s="16"/>
      <c r="CZV16" s="16"/>
      <c r="CZW16" s="16"/>
      <c r="CZY16" s="16"/>
      <c r="CZZ16" s="190"/>
      <c r="DAF16" s="16"/>
      <c r="DAH16" s="16"/>
      <c r="DAI16" s="16"/>
      <c r="DAK16" s="16"/>
      <c r="DAL16" s="190"/>
      <c r="DAR16" s="16"/>
      <c r="DAT16" s="16"/>
      <c r="DAU16" s="16"/>
      <c r="DAW16" s="16"/>
      <c r="DAX16" s="190"/>
      <c r="DBD16" s="16"/>
      <c r="DBF16" s="16"/>
      <c r="DBG16" s="16"/>
      <c r="DBI16" s="16"/>
      <c r="DBJ16" s="190"/>
      <c r="DBP16" s="16"/>
      <c r="DBR16" s="16"/>
      <c r="DBS16" s="16"/>
      <c r="DBU16" s="16"/>
      <c r="DBV16" s="190"/>
      <c r="DCB16" s="16"/>
      <c r="DCD16" s="16"/>
      <c r="DCE16" s="16"/>
      <c r="DCG16" s="16"/>
      <c r="DCH16" s="190"/>
      <c r="DCN16" s="16"/>
      <c r="DCP16" s="16"/>
      <c r="DCQ16" s="16"/>
      <c r="DCS16" s="16"/>
      <c r="DCT16" s="190"/>
      <c r="DCZ16" s="16"/>
      <c r="DDB16" s="16"/>
      <c r="DDC16" s="16"/>
      <c r="DDE16" s="16"/>
      <c r="DDF16" s="190"/>
      <c r="DDL16" s="16"/>
      <c r="DDN16" s="16"/>
      <c r="DDO16" s="16"/>
      <c r="DDQ16" s="16"/>
      <c r="DDR16" s="190"/>
      <c r="DDX16" s="16"/>
      <c r="DDZ16" s="16"/>
      <c r="DEA16" s="16"/>
      <c r="DEC16" s="16"/>
      <c r="DED16" s="190"/>
      <c r="DEJ16" s="16"/>
      <c r="DEL16" s="16"/>
      <c r="DEM16" s="16"/>
      <c r="DEO16" s="16"/>
      <c r="DEP16" s="190"/>
      <c r="DEV16" s="16"/>
      <c r="DEX16" s="16"/>
      <c r="DEY16" s="16"/>
      <c r="DFA16" s="16"/>
      <c r="DFB16" s="190"/>
      <c r="DFH16" s="16"/>
      <c r="DFJ16" s="16"/>
      <c r="DFK16" s="16"/>
      <c r="DFM16" s="16"/>
      <c r="DFN16" s="190"/>
      <c r="DFT16" s="16"/>
      <c r="DFV16" s="16"/>
      <c r="DFW16" s="16"/>
      <c r="DFY16" s="16"/>
      <c r="DFZ16" s="190"/>
      <c r="DGF16" s="16"/>
      <c r="DGH16" s="16"/>
      <c r="DGI16" s="16"/>
      <c r="DGK16" s="16"/>
      <c r="DGL16" s="190"/>
      <c r="DGR16" s="16"/>
      <c r="DGT16" s="16"/>
      <c r="DGU16" s="16"/>
      <c r="DGW16" s="16"/>
      <c r="DGX16" s="190"/>
      <c r="DHD16" s="16"/>
      <c r="DHF16" s="16"/>
      <c r="DHG16" s="16"/>
      <c r="DHI16" s="16"/>
      <c r="DHJ16" s="190"/>
      <c r="DHP16" s="16"/>
      <c r="DHR16" s="16"/>
      <c r="DHS16" s="16"/>
      <c r="DHU16" s="16"/>
      <c r="DHV16" s="190"/>
      <c r="DIB16" s="16"/>
      <c r="DID16" s="16"/>
      <c r="DIE16" s="16"/>
      <c r="DIG16" s="16"/>
      <c r="DIH16" s="190"/>
      <c r="DIN16" s="16"/>
      <c r="DIP16" s="16"/>
      <c r="DIQ16" s="16"/>
      <c r="DIS16" s="16"/>
      <c r="DIT16" s="190"/>
      <c r="DIZ16" s="16"/>
      <c r="DJB16" s="16"/>
      <c r="DJC16" s="16"/>
      <c r="DJE16" s="16"/>
      <c r="DJF16" s="190"/>
      <c r="DJL16" s="16"/>
      <c r="DJN16" s="16"/>
      <c r="DJO16" s="16"/>
      <c r="DJQ16" s="16"/>
      <c r="DJR16" s="190"/>
      <c r="DJX16" s="16"/>
      <c r="DJZ16" s="16"/>
      <c r="DKA16" s="16"/>
      <c r="DKC16" s="16"/>
      <c r="DKD16" s="190"/>
      <c r="DKJ16" s="16"/>
      <c r="DKL16" s="16"/>
      <c r="DKM16" s="16"/>
      <c r="DKO16" s="16"/>
      <c r="DKP16" s="190"/>
      <c r="DKV16" s="16"/>
      <c r="DKX16" s="16"/>
      <c r="DKY16" s="16"/>
      <c r="DLA16" s="16"/>
      <c r="DLB16" s="190"/>
      <c r="DLH16" s="16"/>
      <c r="DLJ16" s="16"/>
      <c r="DLK16" s="16"/>
      <c r="DLM16" s="16"/>
      <c r="DLN16" s="190"/>
      <c r="DLT16" s="16"/>
      <c r="DLV16" s="16"/>
      <c r="DLW16" s="16"/>
      <c r="DLY16" s="16"/>
      <c r="DLZ16" s="190"/>
      <c r="DMF16" s="16"/>
      <c r="DMH16" s="16"/>
      <c r="DMI16" s="16"/>
      <c r="DMK16" s="16"/>
      <c r="DML16" s="190"/>
      <c r="DMR16" s="16"/>
      <c r="DMT16" s="16"/>
      <c r="DMU16" s="16"/>
      <c r="DMW16" s="16"/>
      <c r="DMX16" s="190"/>
      <c r="DND16" s="16"/>
      <c r="DNF16" s="16"/>
      <c r="DNG16" s="16"/>
      <c r="DNI16" s="16"/>
      <c r="DNJ16" s="190"/>
      <c r="DNP16" s="16"/>
      <c r="DNR16" s="16"/>
      <c r="DNS16" s="16"/>
      <c r="DNU16" s="16"/>
      <c r="DNV16" s="190"/>
      <c r="DOB16" s="16"/>
      <c r="DOD16" s="16"/>
      <c r="DOE16" s="16"/>
      <c r="DOG16" s="16"/>
      <c r="DOH16" s="190"/>
      <c r="DON16" s="16"/>
      <c r="DOP16" s="16"/>
      <c r="DOQ16" s="16"/>
      <c r="DOS16" s="16"/>
      <c r="DOT16" s="190"/>
      <c r="DOZ16" s="16"/>
      <c r="DPB16" s="16"/>
      <c r="DPC16" s="16"/>
      <c r="DPE16" s="16"/>
      <c r="DPF16" s="190"/>
      <c r="DPL16" s="16"/>
      <c r="DPN16" s="16"/>
      <c r="DPO16" s="16"/>
      <c r="DPQ16" s="16"/>
      <c r="DPR16" s="190"/>
      <c r="DPX16" s="16"/>
      <c r="DPZ16" s="16"/>
      <c r="DQA16" s="16"/>
      <c r="DQC16" s="16"/>
      <c r="DQD16" s="190"/>
      <c r="DQJ16" s="16"/>
      <c r="DQL16" s="16"/>
      <c r="DQM16" s="16"/>
      <c r="DQO16" s="16"/>
      <c r="DQP16" s="190"/>
      <c r="DQV16" s="16"/>
      <c r="DQX16" s="16"/>
      <c r="DQY16" s="16"/>
      <c r="DRA16" s="16"/>
      <c r="DRB16" s="190"/>
      <c r="DRH16" s="16"/>
      <c r="DRJ16" s="16"/>
      <c r="DRK16" s="16"/>
      <c r="DRM16" s="16"/>
      <c r="DRN16" s="190"/>
      <c r="DRT16" s="16"/>
      <c r="DRV16" s="16"/>
      <c r="DRW16" s="16"/>
      <c r="DRY16" s="16"/>
      <c r="DRZ16" s="190"/>
      <c r="DSF16" s="16"/>
      <c r="DSH16" s="16"/>
      <c r="DSI16" s="16"/>
      <c r="DSK16" s="16"/>
      <c r="DSL16" s="190"/>
      <c r="DSR16" s="16"/>
      <c r="DST16" s="16"/>
      <c r="DSU16" s="16"/>
      <c r="DSW16" s="16"/>
      <c r="DSX16" s="190"/>
      <c r="DTD16" s="16"/>
      <c r="DTF16" s="16"/>
      <c r="DTG16" s="16"/>
      <c r="DTI16" s="16"/>
      <c r="DTJ16" s="190"/>
      <c r="DTP16" s="16"/>
      <c r="DTR16" s="16"/>
      <c r="DTS16" s="16"/>
      <c r="DTU16" s="16"/>
      <c r="DTV16" s="190"/>
      <c r="DUB16" s="16"/>
      <c r="DUD16" s="16"/>
      <c r="DUE16" s="16"/>
      <c r="DUG16" s="16"/>
      <c r="DUH16" s="190"/>
      <c r="DUN16" s="16"/>
      <c r="DUP16" s="16"/>
      <c r="DUQ16" s="16"/>
      <c r="DUS16" s="16"/>
      <c r="DUT16" s="190"/>
      <c r="DUZ16" s="16"/>
      <c r="DVB16" s="16"/>
      <c r="DVC16" s="16"/>
      <c r="DVE16" s="16"/>
      <c r="DVF16" s="190"/>
      <c r="DVL16" s="16"/>
      <c r="DVN16" s="16"/>
      <c r="DVO16" s="16"/>
      <c r="DVQ16" s="16"/>
      <c r="DVR16" s="190"/>
      <c r="DVX16" s="16"/>
      <c r="DVZ16" s="16"/>
      <c r="DWA16" s="16"/>
      <c r="DWC16" s="16"/>
      <c r="DWD16" s="190"/>
      <c r="DWJ16" s="16"/>
      <c r="DWL16" s="16"/>
      <c r="DWM16" s="16"/>
      <c r="DWO16" s="16"/>
      <c r="DWP16" s="190"/>
      <c r="DWV16" s="16"/>
      <c r="DWX16" s="16"/>
      <c r="DWY16" s="16"/>
      <c r="DXA16" s="16"/>
      <c r="DXB16" s="190"/>
      <c r="DXH16" s="16"/>
      <c r="DXJ16" s="16"/>
      <c r="DXK16" s="16"/>
      <c r="DXM16" s="16"/>
      <c r="DXN16" s="190"/>
      <c r="DXT16" s="16"/>
      <c r="DXV16" s="16"/>
      <c r="DXW16" s="16"/>
      <c r="DXY16" s="16"/>
      <c r="DXZ16" s="190"/>
      <c r="DYF16" s="16"/>
      <c r="DYH16" s="16"/>
      <c r="DYI16" s="16"/>
      <c r="DYK16" s="16"/>
      <c r="DYL16" s="190"/>
      <c r="DYR16" s="16"/>
      <c r="DYT16" s="16"/>
      <c r="DYU16" s="16"/>
      <c r="DYW16" s="16"/>
      <c r="DYX16" s="190"/>
      <c r="DZD16" s="16"/>
      <c r="DZF16" s="16"/>
      <c r="DZG16" s="16"/>
      <c r="DZI16" s="16"/>
      <c r="DZJ16" s="190"/>
      <c r="DZP16" s="16"/>
      <c r="DZR16" s="16"/>
      <c r="DZS16" s="16"/>
      <c r="DZU16" s="16"/>
      <c r="DZV16" s="190"/>
      <c r="EAB16" s="16"/>
      <c r="EAD16" s="16"/>
      <c r="EAE16" s="16"/>
      <c r="EAG16" s="16"/>
      <c r="EAH16" s="190"/>
      <c r="EAN16" s="16"/>
      <c r="EAP16" s="16"/>
      <c r="EAQ16" s="16"/>
      <c r="EAS16" s="16"/>
      <c r="EAT16" s="190"/>
      <c r="EAZ16" s="16"/>
      <c r="EBB16" s="16"/>
      <c r="EBC16" s="16"/>
      <c r="EBE16" s="16"/>
      <c r="EBF16" s="190"/>
      <c r="EBL16" s="16"/>
      <c r="EBN16" s="16"/>
      <c r="EBO16" s="16"/>
      <c r="EBQ16" s="16"/>
      <c r="EBR16" s="190"/>
      <c r="EBX16" s="16"/>
      <c r="EBZ16" s="16"/>
      <c r="ECA16" s="16"/>
      <c r="ECC16" s="16"/>
      <c r="ECD16" s="190"/>
      <c r="ECJ16" s="16"/>
      <c r="ECL16" s="16"/>
      <c r="ECM16" s="16"/>
      <c r="ECO16" s="16"/>
      <c r="ECP16" s="190"/>
      <c r="ECV16" s="16"/>
      <c r="ECX16" s="16"/>
      <c r="ECY16" s="16"/>
      <c r="EDA16" s="16"/>
      <c r="EDB16" s="190"/>
      <c r="EDH16" s="16"/>
      <c r="EDJ16" s="16"/>
      <c r="EDK16" s="16"/>
      <c r="EDM16" s="16"/>
      <c r="EDN16" s="190"/>
      <c r="EDT16" s="16"/>
      <c r="EDV16" s="16"/>
      <c r="EDW16" s="16"/>
      <c r="EDY16" s="16"/>
      <c r="EDZ16" s="190"/>
      <c r="EEF16" s="16"/>
      <c r="EEH16" s="16"/>
      <c r="EEI16" s="16"/>
      <c r="EEK16" s="16"/>
      <c r="EEL16" s="190"/>
      <c r="EER16" s="16"/>
      <c r="EET16" s="16"/>
      <c r="EEU16" s="16"/>
      <c r="EEW16" s="16"/>
      <c r="EEX16" s="190"/>
      <c r="EFD16" s="16"/>
      <c r="EFF16" s="16"/>
      <c r="EFG16" s="16"/>
      <c r="EFI16" s="16"/>
      <c r="EFJ16" s="190"/>
      <c r="EFP16" s="16"/>
      <c r="EFR16" s="16"/>
      <c r="EFS16" s="16"/>
      <c r="EFU16" s="16"/>
      <c r="EFV16" s="190"/>
      <c r="EGB16" s="16"/>
      <c r="EGD16" s="16"/>
      <c r="EGE16" s="16"/>
      <c r="EGG16" s="16"/>
      <c r="EGH16" s="190"/>
      <c r="EGN16" s="16"/>
      <c r="EGP16" s="16"/>
      <c r="EGQ16" s="16"/>
      <c r="EGS16" s="16"/>
      <c r="EGT16" s="190"/>
      <c r="EGZ16" s="16"/>
      <c r="EHB16" s="16"/>
      <c r="EHC16" s="16"/>
      <c r="EHE16" s="16"/>
      <c r="EHF16" s="190"/>
      <c r="EHL16" s="16"/>
      <c r="EHN16" s="16"/>
      <c r="EHO16" s="16"/>
      <c r="EHQ16" s="16"/>
      <c r="EHR16" s="190"/>
      <c r="EHX16" s="16"/>
      <c r="EHZ16" s="16"/>
      <c r="EIA16" s="16"/>
      <c r="EIC16" s="16"/>
      <c r="EID16" s="190"/>
      <c r="EIJ16" s="16"/>
      <c r="EIL16" s="16"/>
      <c r="EIM16" s="16"/>
      <c r="EIO16" s="16"/>
      <c r="EIP16" s="190"/>
      <c r="EIV16" s="16"/>
      <c r="EIX16" s="16"/>
      <c r="EIY16" s="16"/>
      <c r="EJA16" s="16"/>
      <c r="EJB16" s="190"/>
      <c r="EJH16" s="16"/>
      <c r="EJJ16" s="16"/>
      <c r="EJK16" s="16"/>
      <c r="EJM16" s="16"/>
      <c r="EJN16" s="190"/>
      <c r="EJT16" s="16"/>
      <c r="EJV16" s="16"/>
      <c r="EJW16" s="16"/>
      <c r="EJY16" s="16"/>
      <c r="EJZ16" s="190"/>
      <c r="EKF16" s="16"/>
      <c r="EKH16" s="16"/>
      <c r="EKI16" s="16"/>
      <c r="EKK16" s="16"/>
      <c r="EKL16" s="190"/>
      <c r="EKR16" s="16"/>
      <c r="EKT16" s="16"/>
      <c r="EKU16" s="16"/>
      <c r="EKW16" s="16"/>
      <c r="EKX16" s="190"/>
      <c r="ELD16" s="16"/>
      <c r="ELF16" s="16"/>
      <c r="ELG16" s="16"/>
      <c r="ELI16" s="16"/>
      <c r="ELJ16" s="190"/>
      <c r="ELP16" s="16"/>
      <c r="ELR16" s="16"/>
      <c r="ELS16" s="16"/>
      <c r="ELU16" s="16"/>
      <c r="ELV16" s="190"/>
      <c r="EMB16" s="16"/>
      <c r="EMD16" s="16"/>
      <c r="EME16" s="16"/>
      <c r="EMG16" s="16"/>
      <c r="EMH16" s="190"/>
      <c r="EMN16" s="16"/>
      <c r="EMP16" s="16"/>
      <c r="EMQ16" s="16"/>
      <c r="EMS16" s="16"/>
      <c r="EMT16" s="190"/>
      <c r="EMZ16" s="16"/>
      <c r="ENB16" s="16"/>
      <c r="ENC16" s="16"/>
      <c r="ENE16" s="16"/>
      <c r="ENF16" s="190"/>
      <c r="ENL16" s="16"/>
      <c r="ENN16" s="16"/>
      <c r="ENO16" s="16"/>
      <c r="ENQ16" s="16"/>
      <c r="ENR16" s="190"/>
      <c r="ENX16" s="16"/>
      <c r="ENZ16" s="16"/>
      <c r="EOA16" s="16"/>
      <c r="EOC16" s="16"/>
      <c r="EOD16" s="190"/>
      <c r="EOJ16" s="16"/>
      <c r="EOL16" s="16"/>
      <c r="EOM16" s="16"/>
      <c r="EOO16" s="16"/>
      <c r="EOP16" s="190"/>
      <c r="EOV16" s="16"/>
      <c r="EOX16" s="16"/>
      <c r="EOY16" s="16"/>
      <c r="EPA16" s="16"/>
      <c r="EPB16" s="190"/>
      <c r="EPH16" s="16"/>
      <c r="EPJ16" s="16"/>
      <c r="EPK16" s="16"/>
      <c r="EPM16" s="16"/>
      <c r="EPN16" s="190"/>
      <c r="EPT16" s="16"/>
      <c r="EPV16" s="16"/>
      <c r="EPW16" s="16"/>
      <c r="EPY16" s="16"/>
      <c r="EPZ16" s="190"/>
      <c r="EQF16" s="16"/>
      <c r="EQH16" s="16"/>
      <c r="EQI16" s="16"/>
      <c r="EQK16" s="16"/>
      <c r="EQL16" s="190"/>
      <c r="EQR16" s="16"/>
      <c r="EQT16" s="16"/>
      <c r="EQU16" s="16"/>
      <c r="EQW16" s="16"/>
      <c r="EQX16" s="190"/>
      <c r="ERD16" s="16"/>
      <c r="ERF16" s="16"/>
      <c r="ERG16" s="16"/>
      <c r="ERI16" s="16"/>
      <c r="ERJ16" s="190"/>
      <c r="ERP16" s="16"/>
      <c r="ERR16" s="16"/>
      <c r="ERS16" s="16"/>
      <c r="ERU16" s="16"/>
      <c r="ERV16" s="190"/>
      <c r="ESB16" s="16"/>
      <c r="ESD16" s="16"/>
      <c r="ESE16" s="16"/>
      <c r="ESG16" s="16"/>
      <c r="ESH16" s="190"/>
      <c r="ESN16" s="16"/>
      <c r="ESP16" s="16"/>
      <c r="ESQ16" s="16"/>
      <c r="ESS16" s="16"/>
      <c r="EST16" s="190"/>
      <c r="ESZ16" s="16"/>
      <c r="ETB16" s="16"/>
      <c r="ETC16" s="16"/>
      <c r="ETE16" s="16"/>
      <c r="ETF16" s="190"/>
      <c r="ETL16" s="16"/>
      <c r="ETN16" s="16"/>
      <c r="ETO16" s="16"/>
      <c r="ETQ16" s="16"/>
      <c r="ETR16" s="190"/>
      <c r="ETX16" s="16"/>
      <c r="ETZ16" s="16"/>
      <c r="EUA16" s="16"/>
      <c r="EUC16" s="16"/>
      <c r="EUD16" s="190"/>
      <c r="EUJ16" s="16"/>
      <c r="EUL16" s="16"/>
      <c r="EUM16" s="16"/>
      <c r="EUO16" s="16"/>
      <c r="EUP16" s="190"/>
      <c r="EUV16" s="16"/>
      <c r="EUX16" s="16"/>
      <c r="EUY16" s="16"/>
      <c r="EVA16" s="16"/>
      <c r="EVB16" s="190"/>
      <c r="EVH16" s="16"/>
      <c r="EVJ16" s="16"/>
      <c r="EVK16" s="16"/>
      <c r="EVM16" s="16"/>
      <c r="EVN16" s="190"/>
      <c r="EVT16" s="16"/>
      <c r="EVV16" s="16"/>
      <c r="EVW16" s="16"/>
      <c r="EVY16" s="16"/>
      <c r="EVZ16" s="190"/>
      <c r="EWF16" s="16"/>
      <c r="EWH16" s="16"/>
      <c r="EWI16" s="16"/>
      <c r="EWK16" s="16"/>
      <c r="EWL16" s="190"/>
      <c r="EWR16" s="16"/>
      <c r="EWT16" s="16"/>
      <c r="EWU16" s="16"/>
      <c r="EWW16" s="16"/>
      <c r="EWX16" s="190"/>
      <c r="EXD16" s="16"/>
      <c r="EXF16" s="16"/>
      <c r="EXG16" s="16"/>
      <c r="EXI16" s="16"/>
      <c r="EXJ16" s="190"/>
      <c r="EXP16" s="16"/>
      <c r="EXR16" s="16"/>
      <c r="EXS16" s="16"/>
      <c r="EXU16" s="16"/>
      <c r="EXV16" s="190"/>
      <c r="EYB16" s="16"/>
      <c r="EYD16" s="16"/>
      <c r="EYE16" s="16"/>
      <c r="EYG16" s="16"/>
      <c r="EYH16" s="190"/>
      <c r="EYN16" s="16"/>
      <c r="EYP16" s="16"/>
      <c r="EYQ16" s="16"/>
      <c r="EYS16" s="16"/>
      <c r="EYT16" s="190"/>
      <c r="EYZ16" s="16"/>
      <c r="EZB16" s="16"/>
      <c r="EZC16" s="16"/>
      <c r="EZE16" s="16"/>
      <c r="EZF16" s="190"/>
      <c r="EZL16" s="16"/>
      <c r="EZN16" s="16"/>
      <c r="EZO16" s="16"/>
      <c r="EZQ16" s="16"/>
      <c r="EZR16" s="190"/>
      <c r="EZX16" s="16"/>
      <c r="EZZ16" s="16"/>
      <c r="FAA16" s="16"/>
      <c r="FAC16" s="16"/>
      <c r="FAD16" s="190"/>
      <c r="FAJ16" s="16"/>
      <c r="FAL16" s="16"/>
      <c r="FAM16" s="16"/>
      <c r="FAO16" s="16"/>
      <c r="FAP16" s="190"/>
      <c r="FAV16" s="16"/>
      <c r="FAX16" s="16"/>
      <c r="FAY16" s="16"/>
      <c r="FBA16" s="16"/>
      <c r="FBB16" s="190"/>
      <c r="FBH16" s="16"/>
      <c r="FBJ16" s="16"/>
      <c r="FBK16" s="16"/>
      <c r="FBM16" s="16"/>
      <c r="FBN16" s="190"/>
      <c r="FBT16" s="16"/>
      <c r="FBV16" s="16"/>
      <c r="FBW16" s="16"/>
      <c r="FBY16" s="16"/>
      <c r="FBZ16" s="190"/>
      <c r="FCF16" s="16"/>
      <c r="FCH16" s="16"/>
      <c r="FCI16" s="16"/>
      <c r="FCK16" s="16"/>
      <c r="FCL16" s="190"/>
      <c r="FCR16" s="16"/>
      <c r="FCT16" s="16"/>
      <c r="FCU16" s="16"/>
      <c r="FCW16" s="16"/>
      <c r="FCX16" s="190"/>
      <c r="FDD16" s="16"/>
      <c r="FDF16" s="16"/>
      <c r="FDG16" s="16"/>
      <c r="FDI16" s="16"/>
      <c r="FDJ16" s="190"/>
      <c r="FDP16" s="16"/>
      <c r="FDR16" s="16"/>
      <c r="FDS16" s="16"/>
      <c r="FDU16" s="16"/>
      <c r="FDV16" s="190"/>
      <c r="FEB16" s="16"/>
      <c r="FED16" s="16"/>
      <c r="FEE16" s="16"/>
      <c r="FEG16" s="16"/>
      <c r="FEH16" s="190"/>
      <c r="FEN16" s="16"/>
      <c r="FEP16" s="16"/>
      <c r="FEQ16" s="16"/>
      <c r="FES16" s="16"/>
      <c r="FET16" s="190"/>
      <c r="FEZ16" s="16"/>
      <c r="FFB16" s="16"/>
      <c r="FFC16" s="16"/>
      <c r="FFE16" s="16"/>
      <c r="FFF16" s="190"/>
      <c r="FFL16" s="16"/>
      <c r="FFN16" s="16"/>
      <c r="FFO16" s="16"/>
      <c r="FFQ16" s="16"/>
      <c r="FFR16" s="190"/>
      <c r="FFX16" s="16"/>
      <c r="FFZ16" s="16"/>
      <c r="FGA16" s="16"/>
      <c r="FGC16" s="16"/>
      <c r="FGD16" s="190"/>
      <c r="FGJ16" s="16"/>
      <c r="FGL16" s="16"/>
      <c r="FGM16" s="16"/>
      <c r="FGO16" s="16"/>
      <c r="FGP16" s="190"/>
      <c r="FGV16" s="16"/>
      <c r="FGX16" s="16"/>
      <c r="FGY16" s="16"/>
      <c r="FHA16" s="16"/>
      <c r="FHB16" s="190"/>
      <c r="FHH16" s="16"/>
      <c r="FHJ16" s="16"/>
      <c r="FHK16" s="16"/>
      <c r="FHM16" s="16"/>
      <c r="FHN16" s="190"/>
      <c r="FHT16" s="16"/>
      <c r="FHV16" s="16"/>
      <c r="FHW16" s="16"/>
      <c r="FHY16" s="16"/>
      <c r="FHZ16" s="190"/>
      <c r="FIF16" s="16"/>
      <c r="FIH16" s="16"/>
      <c r="FII16" s="16"/>
      <c r="FIK16" s="16"/>
      <c r="FIL16" s="190"/>
      <c r="FIR16" s="16"/>
      <c r="FIT16" s="16"/>
      <c r="FIU16" s="16"/>
      <c r="FIW16" s="16"/>
      <c r="FIX16" s="190"/>
      <c r="FJD16" s="16"/>
      <c r="FJF16" s="16"/>
      <c r="FJG16" s="16"/>
      <c r="FJI16" s="16"/>
      <c r="FJJ16" s="190"/>
      <c r="FJP16" s="16"/>
      <c r="FJR16" s="16"/>
      <c r="FJS16" s="16"/>
      <c r="FJU16" s="16"/>
      <c r="FJV16" s="190"/>
      <c r="FKB16" s="16"/>
      <c r="FKD16" s="16"/>
      <c r="FKE16" s="16"/>
      <c r="FKG16" s="16"/>
      <c r="FKH16" s="190"/>
      <c r="FKN16" s="16"/>
      <c r="FKP16" s="16"/>
      <c r="FKQ16" s="16"/>
      <c r="FKS16" s="16"/>
      <c r="FKT16" s="190"/>
      <c r="FKZ16" s="16"/>
      <c r="FLB16" s="16"/>
      <c r="FLC16" s="16"/>
      <c r="FLE16" s="16"/>
      <c r="FLF16" s="190"/>
      <c r="FLL16" s="16"/>
      <c r="FLN16" s="16"/>
      <c r="FLO16" s="16"/>
      <c r="FLQ16" s="16"/>
      <c r="FLR16" s="190"/>
      <c r="FLX16" s="16"/>
      <c r="FLZ16" s="16"/>
      <c r="FMA16" s="16"/>
      <c r="FMC16" s="16"/>
      <c r="FMD16" s="190"/>
      <c r="FMJ16" s="16"/>
      <c r="FML16" s="16"/>
      <c r="FMM16" s="16"/>
      <c r="FMO16" s="16"/>
      <c r="FMP16" s="190"/>
      <c r="FMV16" s="16"/>
      <c r="FMX16" s="16"/>
      <c r="FMY16" s="16"/>
      <c r="FNA16" s="16"/>
      <c r="FNB16" s="190"/>
      <c r="FNH16" s="16"/>
      <c r="FNJ16" s="16"/>
      <c r="FNK16" s="16"/>
      <c r="FNM16" s="16"/>
      <c r="FNN16" s="190"/>
      <c r="FNT16" s="16"/>
      <c r="FNV16" s="16"/>
      <c r="FNW16" s="16"/>
      <c r="FNY16" s="16"/>
      <c r="FNZ16" s="190"/>
      <c r="FOF16" s="16"/>
      <c r="FOH16" s="16"/>
      <c r="FOI16" s="16"/>
      <c r="FOK16" s="16"/>
      <c r="FOL16" s="190"/>
      <c r="FOR16" s="16"/>
      <c r="FOT16" s="16"/>
      <c r="FOU16" s="16"/>
      <c r="FOW16" s="16"/>
      <c r="FOX16" s="190"/>
      <c r="FPD16" s="16"/>
      <c r="FPF16" s="16"/>
      <c r="FPG16" s="16"/>
      <c r="FPI16" s="16"/>
      <c r="FPJ16" s="190"/>
      <c r="FPP16" s="16"/>
      <c r="FPR16" s="16"/>
      <c r="FPS16" s="16"/>
      <c r="FPU16" s="16"/>
      <c r="FPV16" s="190"/>
      <c r="FQB16" s="16"/>
      <c r="FQD16" s="16"/>
      <c r="FQE16" s="16"/>
      <c r="FQG16" s="16"/>
      <c r="FQH16" s="190"/>
      <c r="FQN16" s="16"/>
      <c r="FQP16" s="16"/>
      <c r="FQQ16" s="16"/>
      <c r="FQS16" s="16"/>
      <c r="FQT16" s="190"/>
      <c r="FQZ16" s="16"/>
      <c r="FRB16" s="16"/>
      <c r="FRC16" s="16"/>
      <c r="FRE16" s="16"/>
      <c r="FRF16" s="190"/>
      <c r="FRL16" s="16"/>
      <c r="FRN16" s="16"/>
      <c r="FRO16" s="16"/>
      <c r="FRQ16" s="16"/>
      <c r="FRR16" s="190"/>
      <c r="FRX16" s="16"/>
      <c r="FRZ16" s="16"/>
      <c r="FSA16" s="16"/>
      <c r="FSC16" s="16"/>
      <c r="FSD16" s="190"/>
      <c r="FSJ16" s="16"/>
      <c r="FSL16" s="16"/>
      <c r="FSM16" s="16"/>
      <c r="FSO16" s="16"/>
      <c r="FSP16" s="190"/>
      <c r="FSV16" s="16"/>
      <c r="FSX16" s="16"/>
      <c r="FSY16" s="16"/>
      <c r="FTA16" s="16"/>
      <c r="FTB16" s="190"/>
      <c r="FTH16" s="16"/>
      <c r="FTJ16" s="16"/>
      <c r="FTK16" s="16"/>
      <c r="FTM16" s="16"/>
      <c r="FTN16" s="190"/>
      <c r="FTT16" s="16"/>
      <c r="FTV16" s="16"/>
      <c r="FTW16" s="16"/>
      <c r="FTY16" s="16"/>
      <c r="FTZ16" s="190"/>
      <c r="FUF16" s="16"/>
      <c r="FUH16" s="16"/>
      <c r="FUI16" s="16"/>
      <c r="FUK16" s="16"/>
      <c r="FUL16" s="190"/>
      <c r="FUR16" s="16"/>
      <c r="FUT16" s="16"/>
      <c r="FUU16" s="16"/>
      <c r="FUW16" s="16"/>
      <c r="FUX16" s="190"/>
      <c r="FVD16" s="16"/>
      <c r="FVF16" s="16"/>
      <c r="FVG16" s="16"/>
      <c r="FVI16" s="16"/>
      <c r="FVJ16" s="190"/>
      <c r="FVP16" s="16"/>
      <c r="FVR16" s="16"/>
      <c r="FVS16" s="16"/>
      <c r="FVU16" s="16"/>
      <c r="FVV16" s="190"/>
      <c r="FWB16" s="16"/>
      <c r="FWD16" s="16"/>
      <c r="FWE16" s="16"/>
      <c r="FWG16" s="16"/>
      <c r="FWH16" s="190"/>
      <c r="FWN16" s="16"/>
      <c r="FWP16" s="16"/>
      <c r="FWQ16" s="16"/>
      <c r="FWS16" s="16"/>
      <c r="FWT16" s="190"/>
      <c r="FWZ16" s="16"/>
      <c r="FXB16" s="16"/>
      <c r="FXC16" s="16"/>
      <c r="FXE16" s="16"/>
      <c r="FXF16" s="190"/>
      <c r="FXL16" s="16"/>
      <c r="FXN16" s="16"/>
      <c r="FXO16" s="16"/>
      <c r="FXQ16" s="16"/>
      <c r="FXR16" s="190"/>
      <c r="FXX16" s="16"/>
      <c r="FXZ16" s="16"/>
      <c r="FYA16" s="16"/>
      <c r="FYC16" s="16"/>
      <c r="FYD16" s="190"/>
      <c r="FYJ16" s="16"/>
      <c r="FYL16" s="16"/>
      <c r="FYM16" s="16"/>
      <c r="FYO16" s="16"/>
      <c r="FYP16" s="190"/>
      <c r="FYV16" s="16"/>
      <c r="FYX16" s="16"/>
      <c r="FYY16" s="16"/>
      <c r="FZA16" s="16"/>
      <c r="FZB16" s="190"/>
      <c r="FZH16" s="16"/>
      <c r="FZJ16" s="16"/>
      <c r="FZK16" s="16"/>
      <c r="FZM16" s="16"/>
      <c r="FZN16" s="190"/>
      <c r="FZT16" s="16"/>
      <c r="FZV16" s="16"/>
      <c r="FZW16" s="16"/>
      <c r="FZY16" s="16"/>
      <c r="FZZ16" s="190"/>
      <c r="GAF16" s="16"/>
      <c r="GAH16" s="16"/>
      <c r="GAI16" s="16"/>
      <c r="GAK16" s="16"/>
      <c r="GAL16" s="190"/>
      <c r="GAR16" s="16"/>
      <c r="GAT16" s="16"/>
      <c r="GAU16" s="16"/>
      <c r="GAW16" s="16"/>
      <c r="GAX16" s="190"/>
      <c r="GBD16" s="16"/>
      <c r="GBF16" s="16"/>
      <c r="GBG16" s="16"/>
      <c r="GBI16" s="16"/>
      <c r="GBJ16" s="190"/>
      <c r="GBP16" s="16"/>
      <c r="GBR16" s="16"/>
      <c r="GBS16" s="16"/>
      <c r="GBU16" s="16"/>
      <c r="GBV16" s="190"/>
      <c r="GCB16" s="16"/>
      <c r="GCD16" s="16"/>
      <c r="GCE16" s="16"/>
      <c r="GCG16" s="16"/>
      <c r="GCH16" s="190"/>
      <c r="GCN16" s="16"/>
      <c r="GCP16" s="16"/>
      <c r="GCQ16" s="16"/>
      <c r="GCS16" s="16"/>
      <c r="GCT16" s="190"/>
      <c r="GCZ16" s="16"/>
      <c r="GDB16" s="16"/>
      <c r="GDC16" s="16"/>
      <c r="GDE16" s="16"/>
      <c r="GDF16" s="190"/>
      <c r="GDL16" s="16"/>
      <c r="GDN16" s="16"/>
      <c r="GDO16" s="16"/>
      <c r="GDQ16" s="16"/>
      <c r="GDR16" s="190"/>
      <c r="GDX16" s="16"/>
      <c r="GDZ16" s="16"/>
      <c r="GEA16" s="16"/>
      <c r="GEC16" s="16"/>
      <c r="GED16" s="190"/>
      <c r="GEJ16" s="16"/>
      <c r="GEL16" s="16"/>
      <c r="GEM16" s="16"/>
      <c r="GEO16" s="16"/>
      <c r="GEP16" s="190"/>
      <c r="GEV16" s="16"/>
      <c r="GEX16" s="16"/>
      <c r="GEY16" s="16"/>
      <c r="GFA16" s="16"/>
      <c r="GFB16" s="190"/>
      <c r="GFH16" s="16"/>
      <c r="GFJ16" s="16"/>
      <c r="GFK16" s="16"/>
      <c r="GFM16" s="16"/>
      <c r="GFN16" s="190"/>
      <c r="GFT16" s="16"/>
      <c r="GFV16" s="16"/>
      <c r="GFW16" s="16"/>
      <c r="GFY16" s="16"/>
      <c r="GFZ16" s="190"/>
      <c r="GGF16" s="16"/>
      <c r="GGH16" s="16"/>
      <c r="GGI16" s="16"/>
      <c r="GGK16" s="16"/>
      <c r="GGL16" s="190"/>
      <c r="GGR16" s="16"/>
      <c r="GGT16" s="16"/>
      <c r="GGU16" s="16"/>
      <c r="GGW16" s="16"/>
      <c r="GGX16" s="190"/>
      <c r="GHD16" s="16"/>
      <c r="GHF16" s="16"/>
      <c r="GHG16" s="16"/>
      <c r="GHI16" s="16"/>
      <c r="GHJ16" s="190"/>
      <c r="GHP16" s="16"/>
      <c r="GHR16" s="16"/>
      <c r="GHS16" s="16"/>
      <c r="GHU16" s="16"/>
      <c r="GHV16" s="190"/>
      <c r="GIB16" s="16"/>
      <c r="GID16" s="16"/>
      <c r="GIE16" s="16"/>
      <c r="GIG16" s="16"/>
      <c r="GIH16" s="190"/>
      <c r="GIN16" s="16"/>
      <c r="GIP16" s="16"/>
      <c r="GIQ16" s="16"/>
      <c r="GIS16" s="16"/>
      <c r="GIT16" s="190"/>
      <c r="GIZ16" s="16"/>
      <c r="GJB16" s="16"/>
      <c r="GJC16" s="16"/>
      <c r="GJE16" s="16"/>
      <c r="GJF16" s="190"/>
      <c r="GJL16" s="16"/>
      <c r="GJN16" s="16"/>
      <c r="GJO16" s="16"/>
      <c r="GJQ16" s="16"/>
      <c r="GJR16" s="190"/>
      <c r="GJX16" s="16"/>
      <c r="GJZ16" s="16"/>
      <c r="GKA16" s="16"/>
      <c r="GKC16" s="16"/>
      <c r="GKD16" s="190"/>
      <c r="GKJ16" s="16"/>
      <c r="GKL16" s="16"/>
      <c r="GKM16" s="16"/>
      <c r="GKO16" s="16"/>
      <c r="GKP16" s="190"/>
      <c r="GKV16" s="16"/>
      <c r="GKX16" s="16"/>
      <c r="GKY16" s="16"/>
      <c r="GLA16" s="16"/>
      <c r="GLB16" s="190"/>
      <c r="GLH16" s="16"/>
      <c r="GLJ16" s="16"/>
      <c r="GLK16" s="16"/>
      <c r="GLM16" s="16"/>
      <c r="GLN16" s="190"/>
      <c r="GLT16" s="16"/>
      <c r="GLV16" s="16"/>
      <c r="GLW16" s="16"/>
      <c r="GLY16" s="16"/>
      <c r="GLZ16" s="190"/>
      <c r="GMF16" s="16"/>
      <c r="GMH16" s="16"/>
      <c r="GMI16" s="16"/>
      <c r="GMK16" s="16"/>
      <c r="GML16" s="190"/>
      <c r="GMR16" s="16"/>
      <c r="GMT16" s="16"/>
      <c r="GMU16" s="16"/>
      <c r="GMW16" s="16"/>
      <c r="GMX16" s="190"/>
      <c r="GND16" s="16"/>
      <c r="GNF16" s="16"/>
      <c r="GNG16" s="16"/>
      <c r="GNI16" s="16"/>
      <c r="GNJ16" s="190"/>
      <c r="GNP16" s="16"/>
      <c r="GNR16" s="16"/>
      <c r="GNS16" s="16"/>
      <c r="GNU16" s="16"/>
      <c r="GNV16" s="190"/>
      <c r="GOB16" s="16"/>
      <c r="GOD16" s="16"/>
      <c r="GOE16" s="16"/>
      <c r="GOG16" s="16"/>
      <c r="GOH16" s="190"/>
      <c r="GON16" s="16"/>
      <c r="GOP16" s="16"/>
      <c r="GOQ16" s="16"/>
      <c r="GOS16" s="16"/>
      <c r="GOT16" s="190"/>
      <c r="GOZ16" s="16"/>
      <c r="GPB16" s="16"/>
      <c r="GPC16" s="16"/>
      <c r="GPE16" s="16"/>
      <c r="GPF16" s="190"/>
      <c r="GPL16" s="16"/>
      <c r="GPN16" s="16"/>
      <c r="GPO16" s="16"/>
      <c r="GPQ16" s="16"/>
      <c r="GPR16" s="190"/>
      <c r="GPX16" s="16"/>
      <c r="GPZ16" s="16"/>
      <c r="GQA16" s="16"/>
      <c r="GQC16" s="16"/>
      <c r="GQD16" s="190"/>
      <c r="GQJ16" s="16"/>
      <c r="GQL16" s="16"/>
      <c r="GQM16" s="16"/>
      <c r="GQO16" s="16"/>
      <c r="GQP16" s="190"/>
      <c r="GQV16" s="16"/>
      <c r="GQX16" s="16"/>
      <c r="GQY16" s="16"/>
      <c r="GRA16" s="16"/>
      <c r="GRB16" s="190"/>
      <c r="GRH16" s="16"/>
      <c r="GRJ16" s="16"/>
      <c r="GRK16" s="16"/>
      <c r="GRM16" s="16"/>
      <c r="GRN16" s="190"/>
      <c r="GRT16" s="16"/>
      <c r="GRV16" s="16"/>
      <c r="GRW16" s="16"/>
      <c r="GRY16" s="16"/>
      <c r="GRZ16" s="190"/>
      <c r="GSF16" s="16"/>
      <c r="GSH16" s="16"/>
      <c r="GSI16" s="16"/>
      <c r="GSK16" s="16"/>
      <c r="GSL16" s="190"/>
      <c r="GSR16" s="16"/>
      <c r="GST16" s="16"/>
      <c r="GSU16" s="16"/>
      <c r="GSW16" s="16"/>
      <c r="GSX16" s="190"/>
      <c r="GTD16" s="16"/>
      <c r="GTF16" s="16"/>
      <c r="GTG16" s="16"/>
      <c r="GTI16" s="16"/>
      <c r="GTJ16" s="190"/>
      <c r="GTP16" s="16"/>
      <c r="GTR16" s="16"/>
      <c r="GTS16" s="16"/>
      <c r="GTU16" s="16"/>
      <c r="GTV16" s="190"/>
      <c r="GUB16" s="16"/>
      <c r="GUD16" s="16"/>
      <c r="GUE16" s="16"/>
      <c r="GUG16" s="16"/>
      <c r="GUH16" s="190"/>
      <c r="GUN16" s="16"/>
      <c r="GUP16" s="16"/>
      <c r="GUQ16" s="16"/>
      <c r="GUS16" s="16"/>
      <c r="GUT16" s="190"/>
      <c r="GUZ16" s="16"/>
      <c r="GVB16" s="16"/>
      <c r="GVC16" s="16"/>
      <c r="GVE16" s="16"/>
      <c r="GVF16" s="190"/>
      <c r="GVL16" s="16"/>
      <c r="GVN16" s="16"/>
      <c r="GVO16" s="16"/>
      <c r="GVQ16" s="16"/>
      <c r="GVR16" s="190"/>
      <c r="GVX16" s="16"/>
      <c r="GVZ16" s="16"/>
      <c r="GWA16" s="16"/>
      <c r="GWC16" s="16"/>
      <c r="GWD16" s="190"/>
      <c r="GWJ16" s="16"/>
      <c r="GWL16" s="16"/>
      <c r="GWM16" s="16"/>
      <c r="GWO16" s="16"/>
      <c r="GWP16" s="190"/>
      <c r="GWV16" s="16"/>
      <c r="GWX16" s="16"/>
      <c r="GWY16" s="16"/>
      <c r="GXA16" s="16"/>
      <c r="GXB16" s="190"/>
      <c r="GXH16" s="16"/>
      <c r="GXJ16" s="16"/>
      <c r="GXK16" s="16"/>
      <c r="GXM16" s="16"/>
      <c r="GXN16" s="190"/>
      <c r="GXT16" s="16"/>
      <c r="GXV16" s="16"/>
      <c r="GXW16" s="16"/>
      <c r="GXY16" s="16"/>
      <c r="GXZ16" s="190"/>
      <c r="GYF16" s="16"/>
      <c r="GYH16" s="16"/>
      <c r="GYI16" s="16"/>
      <c r="GYK16" s="16"/>
      <c r="GYL16" s="190"/>
      <c r="GYR16" s="16"/>
      <c r="GYT16" s="16"/>
      <c r="GYU16" s="16"/>
      <c r="GYW16" s="16"/>
      <c r="GYX16" s="190"/>
      <c r="GZD16" s="16"/>
      <c r="GZF16" s="16"/>
      <c r="GZG16" s="16"/>
      <c r="GZI16" s="16"/>
      <c r="GZJ16" s="190"/>
      <c r="GZP16" s="16"/>
      <c r="GZR16" s="16"/>
      <c r="GZS16" s="16"/>
      <c r="GZU16" s="16"/>
      <c r="GZV16" s="190"/>
      <c r="HAB16" s="16"/>
      <c r="HAD16" s="16"/>
      <c r="HAE16" s="16"/>
      <c r="HAG16" s="16"/>
      <c r="HAH16" s="190"/>
      <c r="HAN16" s="16"/>
      <c r="HAP16" s="16"/>
      <c r="HAQ16" s="16"/>
      <c r="HAS16" s="16"/>
      <c r="HAT16" s="190"/>
      <c r="HAZ16" s="16"/>
      <c r="HBB16" s="16"/>
      <c r="HBC16" s="16"/>
      <c r="HBE16" s="16"/>
      <c r="HBF16" s="190"/>
      <c r="HBL16" s="16"/>
      <c r="HBN16" s="16"/>
      <c r="HBO16" s="16"/>
      <c r="HBQ16" s="16"/>
      <c r="HBR16" s="190"/>
      <c r="HBX16" s="16"/>
      <c r="HBZ16" s="16"/>
      <c r="HCA16" s="16"/>
      <c r="HCC16" s="16"/>
      <c r="HCD16" s="190"/>
      <c r="HCJ16" s="16"/>
      <c r="HCL16" s="16"/>
      <c r="HCM16" s="16"/>
      <c r="HCO16" s="16"/>
      <c r="HCP16" s="190"/>
      <c r="HCV16" s="16"/>
      <c r="HCX16" s="16"/>
      <c r="HCY16" s="16"/>
      <c r="HDA16" s="16"/>
      <c r="HDB16" s="190"/>
      <c r="HDH16" s="16"/>
      <c r="HDJ16" s="16"/>
      <c r="HDK16" s="16"/>
      <c r="HDM16" s="16"/>
      <c r="HDN16" s="190"/>
      <c r="HDT16" s="16"/>
      <c r="HDV16" s="16"/>
      <c r="HDW16" s="16"/>
      <c r="HDY16" s="16"/>
      <c r="HDZ16" s="190"/>
      <c r="HEF16" s="16"/>
      <c r="HEH16" s="16"/>
      <c r="HEI16" s="16"/>
      <c r="HEK16" s="16"/>
      <c r="HEL16" s="190"/>
      <c r="HER16" s="16"/>
      <c r="HET16" s="16"/>
      <c r="HEU16" s="16"/>
      <c r="HEW16" s="16"/>
      <c r="HEX16" s="190"/>
      <c r="HFD16" s="16"/>
      <c r="HFF16" s="16"/>
      <c r="HFG16" s="16"/>
      <c r="HFI16" s="16"/>
      <c r="HFJ16" s="190"/>
      <c r="HFP16" s="16"/>
      <c r="HFR16" s="16"/>
      <c r="HFS16" s="16"/>
      <c r="HFU16" s="16"/>
      <c r="HFV16" s="190"/>
      <c r="HGB16" s="16"/>
      <c r="HGD16" s="16"/>
      <c r="HGE16" s="16"/>
      <c r="HGG16" s="16"/>
      <c r="HGH16" s="190"/>
      <c r="HGN16" s="16"/>
      <c r="HGP16" s="16"/>
      <c r="HGQ16" s="16"/>
      <c r="HGS16" s="16"/>
      <c r="HGT16" s="190"/>
      <c r="HGZ16" s="16"/>
      <c r="HHB16" s="16"/>
      <c r="HHC16" s="16"/>
      <c r="HHE16" s="16"/>
      <c r="HHF16" s="190"/>
      <c r="HHL16" s="16"/>
      <c r="HHN16" s="16"/>
      <c r="HHO16" s="16"/>
      <c r="HHQ16" s="16"/>
      <c r="HHR16" s="190"/>
      <c r="HHX16" s="16"/>
      <c r="HHZ16" s="16"/>
      <c r="HIA16" s="16"/>
      <c r="HIC16" s="16"/>
      <c r="HID16" s="190"/>
      <c r="HIJ16" s="16"/>
      <c r="HIL16" s="16"/>
      <c r="HIM16" s="16"/>
      <c r="HIO16" s="16"/>
      <c r="HIP16" s="190"/>
      <c r="HIV16" s="16"/>
      <c r="HIX16" s="16"/>
      <c r="HIY16" s="16"/>
      <c r="HJA16" s="16"/>
      <c r="HJB16" s="190"/>
      <c r="HJH16" s="16"/>
      <c r="HJJ16" s="16"/>
      <c r="HJK16" s="16"/>
      <c r="HJM16" s="16"/>
      <c r="HJN16" s="190"/>
      <c r="HJT16" s="16"/>
      <c r="HJV16" s="16"/>
      <c r="HJW16" s="16"/>
      <c r="HJY16" s="16"/>
      <c r="HJZ16" s="190"/>
      <c r="HKF16" s="16"/>
      <c r="HKH16" s="16"/>
      <c r="HKI16" s="16"/>
      <c r="HKK16" s="16"/>
      <c r="HKL16" s="190"/>
      <c r="HKR16" s="16"/>
      <c r="HKT16" s="16"/>
      <c r="HKU16" s="16"/>
      <c r="HKW16" s="16"/>
      <c r="HKX16" s="190"/>
      <c r="HLD16" s="16"/>
      <c r="HLF16" s="16"/>
      <c r="HLG16" s="16"/>
      <c r="HLI16" s="16"/>
      <c r="HLJ16" s="190"/>
      <c r="HLP16" s="16"/>
      <c r="HLR16" s="16"/>
      <c r="HLS16" s="16"/>
      <c r="HLU16" s="16"/>
      <c r="HLV16" s="190"/>
      <c r="HMB16" s="16"/>
      <c r="HMD16" s="16"/>
      <c r="HME16" s="16"/>
      <c r="HMG16" s="16"/>
      <c r="HMH16" s="190"/>
      <c r="HMN16" s="16"/>
      <c r="HMP16" s="16"/>
      <c r="HMQ16" s="16"/>
      <c r="HMS16" s="16"/>
      <c r="HMT16" s="190"/>
      <c r="HMZ16" s="16"/>
      <c r="HNB16" s="16"/>
      <c r="HNC16" s="16"/>
      <c r="HNE16" s="16"/>
      <c r="HNF16" s="190"/>
      <c r="HNL16" s="16"/>
      <c r="HNN16" s="16"/>
      <c r="HNO16" s="16"/>
      <c r="HNQ16" s="16"/>
      <c r="HNR16" s="190"/>
      <c r="HNX16" s="16"/>
      <c r="HNZ16" s="16"/>
      <c r="HOA16" s="16"/>
      <c r="HOC16" s="16"/>
      <c r="HOD16" s="190"/>
      <c r="HOJ16" s="16"/>
      <c r="HOL16" s="16"/>
      <c r="HOM16" s="16"/>
      <c r="HOO16" s="16"/>
      <c r="HOP16" s="190"/>
      <c r="HOV16" s="16"/>
      <c r="HOX16" s="16"/>
      <c r="HOY16" s="16"/>
      <c r="HPA16" s="16"/>
      <c r="HPB16" s="190"/>
      <c r="HPH16" s="16"/>
      <c r="HPJ16" s="16"/>
      <c r="HPK16" s="16"/>
      <c r="HPM16" s="16"/>
      <c r="HPN16" s="190"/>
      <c r="HPT16" s="16"/>
      <c r="HPV16" s="16"/>
      <c r="HPW16" s="16"/>
      <c r="HPY16" s="16"/>
      <c r="HPZ16" s="190"/>
      <c r="HQF16" s="16"/>
      <c r="HQH16" s="16"/>
      <c r="HQI16" s="16"/>
      <c r="HQK16" s="16"/>
      <c r="HQL16" s="190"/>
      <c r="HQR16" s="16"/>
      <c r="HQT16" s="16"/>
      <c r="HQU16" s="16"/>
      <c r="HQW16" s="16"/>
      <c r="HQX16" s="190"/>
      <c r="HRD16" s="16"/>
      <c r="HRF16" s="16"/>
      <c r="HRG16" s="16"/>
      <c r="HRI16" s="16"/>
      <c r="HRJ16" s="190"/>
      <c r="HRP16" s="16"/>
      <c r="HRR16" s="16"/>
      <c r="HRS16" s="16"/>
      <c r="HRU16" s="16"/>
      <c r="HRV16" s="190"/>
      <c r="HSB16" s="16"/>
      <c r="HSD16" s="16"/>
      <c r="HSE16" s="16"/>
      <c r="HSG16" s="16"/>
      <c r="HSH16" s="190"/>
      <c r="HSN16" s="16"/>
      <c r="HSP16" s="16"/>
      <c r="HSQ16" s="16"/>
      <c r="HSS16" s="16"/>
      <c r="HST16" s="190"/>
      <c r="HSZ16" s="16"/>
      <c r="HTB16" s="16"/>
      <c r="HTC16" s="16"/>
      <c r="HTE16" s="16"/>
      <c r="HTF16" s="190"/>
      <c r="HTL16" s="16"/>
      <c r="HTN16" s="16"/>
      <c r="HTO16" s="16"/>
      <c r="HTQ16" s="16"/>
      <c r="HTR16" s="190"/>
      <c r="HTX16" s="16"/>
      <c r="HTZ16" s="16"/>
      <c r="HUA16" s="16"/>
      <c r="HUC16" s="16"/>
      <c r="HUD16" s="190"/>
      <c r="HUJ16" s="16"/>
      <c r="HUL16" s="16"/>
      <c r="HUM16" s="16"/>
      <c r="HUO16" s="16"/>
      <c r="HUP16" s="190"/>
      <c r="HUV16" s="16"/>
      <c r="HUX16" s="16"/>
      <c r="HUY16" s="16"/>
      <c r="HVA16" s="16"/>
      <c r="HVB16" s="190"/>
      <c r="HVH16" s="16"/>
      <c r="HVJ16" s="16"/>
      <c r="HVK16" s="16"/>
      <c r="HVM16" s="16"/>
      <c r="HVN16" s="190"/>
      <c r="HVT16" s="16"/>
      <c r="HVV16" s="16"/>
      <c r="HVW16" s="16"/>
      <c r="HVY16" s="16"/>
      <c r="HVZ16" s="190"/>
      <c r="HWF16" s="16"/>
      <c r="HWH16" s="16"/>
      <c r="HWI16" s="16"/>
      <c r="HWK16" s="16"/>
      <c r="HWL16" s="190"/>
      <c r="HWR16" s="16"/>
      <c r="HWT16" s="16"/>
      <c r="HWU16" s="16"/>
      <c r="HWW16" s="16"/>
      <c r="HWX16" s="190"/>
      <c r="HXD16" s="16"/>
      <c r="HXF16" s="16"/>
      <c r="HXG16" s="16"/>
      <c r="HXI16" s="16"/>
      <c r="HXJ16" s="190"/>
      <c r="HXP16" s="16"/>
      <c r="HXR16" s="16"/>
      <c r="HXS16" s="16"/>
      <c r="HXU16" s="16"/>
      <c r="HXV16" s="190"/>
      <c r="HYB16" s="16"/>
      <c r="HYD16" s="16"/>
      <c r="HYE16" s="16"/>
      <c r="HYG16" s="16"/>
      <c r="HYH16" s="190"/>
      <c r="HYN16" s="16"/>
      <c r="HYP16" s="16"/>
      <c r="HYQ16" s="16"/>
      <c r="HYS16" s="16"/>
      <c r="HYT16" s="190"/>
      <c r="HYZ16" s="16"/>
      <c r="HZB16" s="16"/>
      <c r="HZC16" s="16"/>
      <c r="HZE16" s="16"/>
      <c r="HZF16" s="190"/>
      <c r="HZL16" s="16"/>
      <c r="HZN16" s="16"/>
      <c r="HZO16" s="16"/>
      <c r="HZQ16" s="16"/>
      <c r="HZR16" s="190"/>
      <c r="HZX16" s="16"/>
      <c r="HZZ16" s="16"/>
      <c r="IAA16" s="16"/>
      <c r="IAC16" s="16"/>
      <c r="IAD16" s="190"/>
      <c r="IAJ16" s="16"/>
      <c r="IAL16" s="16"/>
      <c r="IAM16" s="16"/>
      <c r="IAO16" s="16"/>
      <c r="IAP16" s="190"/>
      <c r="IAV16" s="16"/>
      <c r="IAX16" s="16"/>
      <c r="IAY16" s="16"/>
      <c r="IBA16" s="16"/>
      <c r="IBB16" s="190"/>
      <c r="IBH16" s="16"/>
      <c r="IBJ16" s="16"/>
      <c r="IBK16" s="16"/>
      <c r="IBM16" s="16"/>
      <c r="IBN16" s="190"/>
      <c r="IBT16" s="16"/>
      <c r="IBV16" s="16"/>
      <c r="IBW16" s="16"/>
      <c r="IBY16" s="16"/>
      <c r="IBZ16" s="190"/>
      <c r="ICF16" s="16"/>
      <c r="ICH16" s="16"/>
      <c r="ICI16" s="16"/>
      <c r="ICK16" s="16"/>
      <c r="ICL16" s="190"/>
      <c r="ICR16" s="16"/>
      <c r="ICT16" s="16"/>
      <c r="ICU16" s="16"/>
      <c r="ICW16" s="16"/>
      <c r="ICX16" s="190"/>
      <c r="IDD16" s="16"/>
      <c r="IDF16" s="16"/>
      <c r="IDG16" s="16"/>
      <c r="IDI16" s="16"/>
      <c r="IDJ16" s="190"/>
      <c r="IDP16" s="16"/>
      <c r="IDR16" s="16"/>
      <c r="IDS16" s="16"/>
      <c r="IDU16" s="16"/>
      <c r="IDV16" s="190"/>
      <c r="IEB16" s="16"/>
      <c r="IED16" s="16"/>
      <c r="IEE16" s="16"/>
      <c r="IEG16" s="16"/>
      <c r="IEH16" s="190"/>
      <c r="IEN16" s="16"/>
      <c r="IEP16" s="16"/>
      <c r="IEQ16" s="16"/>
      <c r="IES16" s="16"/>
      <c r="IET16" s="190"/>
      <c r="IEZ16" s="16"/>
      <c r="IFB16" s="16"/>
      <c r="IFC16" s="16"/>
      <c r="IFE16" s="16"/>
      <c r="IFF16" s="190"/>
      <c r="IFL16" s="16"/>
      <c r="IFN16" s="16"/>
      <c r="IFO16" s="16"/>
      <c r="IFQ16" s="16"/>
      <c r="IFR16" s="190"/>
      <c r="IFX16" s="16"/>
      <c r="IFZ16" s="16"/>
      <c r="IGA16" s="16"/>
      <c r="IGC16" s="16"/>
      <c r="IGD16" s="190"/>
      <c r="IGJ16" s="16"/>
      <c r="IGL16" s="16"/>
      <c r="IGM16" s="16"/>
      <c r="IGO16" s="16"/>
      <c r="IGP16" s="190"/>
      <c r="IGV16" s="16"/>
      <c r="IGX16" s="16"/>
      <c r="IGY16" s="16"/>
      <c r="IHA16" s="16"/>
      <c r="IHB16" s="190"/>
      <c r="IHH16" s="16"/>
      <c r="IHJ16" s="16"/>
      <c r="IHK16" s="16"/>
      <c r="IHM16" s="16"/>
      <c r="IHN16" s="190"/>
      <c r="IHT16" s="16"/>
      <c r="IHV16" s="16"/>
      <c r="IHW16" s="16"/>
      <c r="IHY16" s="16"/>
      <c r="IHZ16" s="190"/>
      <c r="IIF16" s="16"/>
      <c r="IIH16" s="16"/>
      <c r="III16" s="16"/>
      <c r="IIK16" s="16"/>
      <c r="IIL16" s="190"/>
      <c r="IIR16" s="16"/>
      <c r="IIT16" s="16"/>
      <c r="IIU16" s="16"/>
      <c r="IIW16" s="16"/>
      <c r="IIX16" s="190"/>
      <c r="IJD16" s="16"/>
      <c r="IJF16" s="16"/>
      <c r="IJG16" s="16"/>
      <c r="IJI16" s="16"/>
      <c r="IJJ16" s="190"/>
      <c r="IJP16" s="16"/>
      <c r="IJR16" s="16"/>
      <c r="IJS16" s="16"/>
      <c r="IJU16" s="16"/>
      <c r="IJV16" s="190"/>
      <c r="IKB16" s="16"/>
      <c r="IKD16" s="16"/>
      <c r="IKE16" s="16"/>
      <c r="IKG16" s="16"/>
      <c r="IKH16" s="190"/>
      <c r="IKN16" s="16"/>
      <c r="IKP16" s="16"/>
      <c r="IKQ16" s="16"/>
      <c r="IKS16" s="16"/>
      <c r="IKT16" s="190"/>
      <c r="IKZ16" s="16"/>
      <c r="ILB16" s="16"/>
      <c r="ILC16" s="16"/>
      <c r="ILE16" s="16"/>
      <c r="ILF16" s="190"/>
      <c r="ILL16" s="16"/>
      <c r="ILN16" s="16"/>
      <c r="ILO16" s="16"/>
      <c r="ILQ16" s="16"/>
      <c r="ILR16" s="190"/>
      <c r="ILX16" s="16"/>
      <c r="ILZ16" s="16"/>
      <c r="IMA16" s="16"/>
      <c r="IMC16" s="16"/>
      <c r="IMD16" s="190"/>
      <c r="IMJ16" s="16"/>
      <c r="IML16" s="16"/>
      <c r="IMM16" s="16"/>
      <c r="IMO16" s="16"/>
      <c r="IMP16" s="190"/>
      <c r="IMV16" s="16"/>
      <c r="IMX16" s="16"/>
      <c r="IMY16" s="16"/>
      <c r="INA16" s="16"/>
      <c r="INB16" s="190"/>
      <c r="INH16" s="16"/>
      <c r="INJ16" s="16"/>
      <c r="INK16" s="16"/>
      <c r="INM16" s="16"/>
      <c r="INN16" s="190"/>
      <c r="INT16" s="16"/>
      <c r="INV16" s="16"/>
      <c r="INW16" s="16"/>
      <c r="INY16" s="16"/>
      <c r="INZ16" s="190"/>
      <c r="IOF16" s="16"/>
      <c r="IOH16" s="16"/>
      <c r="IOI16" s="16"/>
      <c r="IOK16" s="16"/>
      <c r="IOL16" s="190"/>
      <c r="IOR16" s="16"/>
      <c r="IOT16" s="16"/>
      <c r="IOU16" s="16"/>
      <c r="IOW16" s="16"/>
      <c r="IOX16" s="190"/>
      <c r="IPD16" s="16"/>
      <c r="IPF16" s="16"/>
      <c r="IPG16" s="16"/>
      <c r="IPI16" s="16"/>
      <c r="IPJ16" s="190"/>
      <c r="IPP16" s="16"/>
      <c r="IPR16" s="16"/>
      <c r="IPS16" s="16"/>
      <c r="IPU16" s="16"/>
      <c r="IPV16" s="190"/>
      <c r="IQB16" s="16"/>
      <c r="IQD16" s="16"/>
      <c r="IQE16" s="16"/>
      <c r="IQG16" s="16"/>
      <c r="IQH16" s="190"/>
      <c r="IQN16" s="16"/>
      <c r="IQP16" s="16"/>
      <c r="IQQ16" s="16"/>
      <c r="IQS16" s="16"/>
      <c r="IQT16" s="190"/>
      <c r="IQZ16" s="16"/>
      <c r="IRB16" s="16"/>
      <c r="IRC16" s="16"/>
      <c r="IRE16" s="16"/>
      <c r="IRF16" s="190"/>
      <c r="IRL16" s="16"/>
      <c r="IRN16" s="16"/>
      <c r="IRO16" s="16"/>
      <c r="IRQ16" s="16"/>
      <c r="IRR16" s="190"/>
      <c r="IRX16" s="16"/>
      <c r="IRZ16" s="16"/>
      <c r="ISA16" s="16"/>
      <c r="ISC16" s="16"/>
      <c r="ISD16" s="190"/>
      <c r="ISJ16" s="16"/>
      <c r="ISL16" s="16"/>
      <c r="ISM16" s="16"/>
      <c r="ISO16" s="16"/>
      <c r="ISP16" s="190"/>
      <c r="ISV16" s="16"/>
      <c r="ISX16" s="16"/>
      <c r="ISY16" s="16"/>
      <c r="ITA16" s="16"/>
      <c r="ITB16" s="190"/>
      <c r="ITH16" s="16"/>
      <c r="ITJ16" s="16"/>
      <c r="ITK16" s="16"/>
      <c r="ITM16" s="16"/>
      <c r="ITN16" s="190"/>
      <c r="ITT16" s="16"/>
      <c r="ITV16" s="16"/>
      <c r="ITW16" s="16"/>
      <c r="ITY16" s="16"/>
      <c r="ITZ16" s="190"/>
      <c r="IUF16" s="16"/>
      <c r="IUH16" s="16"/>
      <c r="IUI16" s="16"/>
      <c r="IUK16" s="16"/>
      <c r="IUL16" s="190"/>
      <c r="IUR16" s="16"/>
      <c r="IUT16" s="16"/>
      <c r="IUU16" s="16"/>
      <c r="IUW16" s="16"/>
      <c r="IUX16" s="190"/>
      <c r="IVD16" s="16"/>
      <c r="IVF16" s="16"/>
      <c r="IVG16" s="16"/>
      <c r="IVI16" s="16"/>
      <c r="IVJ16" s="190"/>
      <c r="IVP16" s="16"/>
      <c r="IVR16" s="16"/>
      <c r="IVS16" s="16"/>
      <c r="IVU16" s="16"/>
      <c r="IVV16" s="190"/>
      <c r="IWB16" s="16"/>
      <c r="IWD16" s="16"/>
      <c r="IWE16" s="16"/>
      <c r="IWG16" s="16"/>
      <c r="IWH16" s="190"/>
      <c r="IWN16" s="16"/>
      <c r="IWP16" s="16"/>
      <c r="IWQ16" s="16"/>
      <c r="IWS16" s="16"/>
      <c r="IWT16" s="190"/>
      <c r="IWZ16" s="16"/>
      <c r="IXB16" s="16"/>
      <c r="IXC16" s="16"/>
      <c r="IXE16" s="16"/>
      <c r="IXF16" s="190"/>
      <c r="IXL16" s="16"/>
      <c r="IXN16" s="16"/>
      <c r="IXO16" s="16"/>
      <c r="IXQ16" s="16"/>
      <c r="IXR16" s="190"/>
      <c r="IXX16" s="16"/>
      <c r="IXZ16" s="16"/>
      <c r="IYA16" s="16"/>
      <c r="IYC16" s="16"/>
      <c r="IYD16" s="190"/>
      <c r="IYJ16" s="16"/>
      <c r="IYL16" s="16"/>
      <c r="IYM16" s="16"/>
      <c r="IYO16" s="16"/>
      <c r="IYP16" s="190"/>
      <c r="IYV16" s="16"/>
      <c r="IYX16" s="16"/>
      <c r="IYY16" s="16"/>
      <c r="IZA16" s="16"/>
      <c r="IZB16" s="190"/>
      <c r="IZH16" s="16"/>
      <c r="IZJ16" s="16"/>
      <c r="IZK16" s="16"/>
      <c r="IZM16" s="16"/>
      <c r="IZN16" s="190"/>
      <c r="IZT16" s="16"/>
      <c r="IZV16" s="16"/>
      <c r="IZW16" s="16"/>
      <c r="IZY16" s="16"/>
      <c r="IZZ16" s="190"/>
      <c r="JAF16" s="16"/>
      <c r="JAH16" s="16"/>
      <c r="JAI16" s="16"/>
      <c r="JAK16" s="16"/>
      <c r="JAL16" s="190"/>
      <c r="JAR16" s="16"/>
      <c r="JAT16" s="16"/>
      <c r="JAU16" s="16"/>
      <c r="JAW16" s="16"/>
      <c r="JAX16" s="190"/>
      <c r="JBD16" s="16"/>
      <c r="JBF16" s="16"/>
      <c r="JBG16" s="16"/>
      <c r="JBI16" s="16"/>
      <c r="JBJ16" s="190"/>
      <c r="JBP16" s="16"/>
      <c r="JBR16" s="16"/>
      <c r="JBS16" s="16"/>
      <c r="JBU16" s="16"/>
      <c r="JBV16" s="190"/>
      <c r="JCB16" s="16"/>
      <c r="JCD16" s="16"/>
      <c r="JCE16" s="16"/>
      <c r="JCG16" s="16"/>
      <c r="JCH16" s="190"/>
      <c r="JCN16" s="16"/>
      <c r="JCP16" s="16"/>
      <c r="JCQ16" s="16"/>
      <c r="JCS16" s="16"/>
      <c r="JCT16" s="190"/>
      <c r="JCZ16" s="16"/>
      <c r="JDB16" s="16"/>
      <c r="JDC16" s="16"/>
      <c r="JDE16" s="16"/>
      <c r="JDF16" s="190"/>
      <c r="JDL16" s="16"/>
      <c r="JDN16" s="16"/>
      <c r="JDO16" s="16"/>
      <c r="JDQ16" s="16"/>
      <c r="JDR16" s="190"/>
      <c r="JDX16" s="16"/>
      <c r="JDZ16" s="16"/>
      <c r="JEA16" s="16"/>
      <c r="JEC16" s="16"/>
      <c r="JED16" s="190"/>
      <c r="JEJ16" s="16"/>
      <c r="JEL16" s="16"/>
      <c r="JEM16" s="16"/>
      <c r="JEO16" s="16"/>
      <c r="JEP16" s="190"/>
      <c r="JEV16" s="16"/>
      <c r="JEX16" s="16"/>
      <c r="JEY16" s="16"/>
      <c r="JFA16" s="16"/>
      <c r="JFB16" s="190"/>
      <c r="JFH16" s="16"/>
      <c r="JFJ16" s="16"/>
      <c r="JFK16" s="16"/>
      <c r="JFM16" s="16"/>
      <c r="JFN16" s="190"/>
      <c r="JFT16" s="16"/>
      <c r="JFV16" s="16"/>
      <c r="JFW16" s="16"/>
      <c r="JFY16" s="16"/>
      <c r="JFZ16" s="190"/>
      <c r="JGF16" s="16"/>
      <c r="JGH16" s="16"/>
      <c r="JGI16" s="16"/>
      <c r="JGK16" s="16"/>
      <c r="JGL16" s="190"/>
      <c r="JGR16" s="16"/>
      <c r="JGT16" s="16"/>
      <c r="JGU16" s="16"/>
      <c r="JGW16" s="16"/>
      <c r="JGX16" s="190"/>
      <c r="JHD16" s="16"/>
      <c r="JHF16" s="16"/>
      <c r="JHG16" s="16"/>
      <c r="JHI16" s="16"/>
      <c r="JHJ16" s="190"/>
      <c r="JHP16" s="16"/>
      <c r="JHR16" s="16"/>
      <c r="JHS16" s="16"/>
      <c r="JHU16" s="16"/>
      <c r="JHV16" s="190"/>
      <c r="JIB16" s="16"/>
      <c r="JID16" s="16"/>
      <c r="JIE16" s="16"/>
      <c r="JIG16" s="16"/>
      <c r="JIH16" s="190"/>
      <c r="JIN16" s="16"/>
      <c r="JIP16" s="16"/>
      <c r="JIQ16" s="16"/>
      <c r="JIS16" s="16"/>
      <c r="JIT16" s="190"/>
      <c r="JIZ16" s="16"/>
      <c r="JJB16" s="16"/>
      <c r="JJC16" s="16"/>
      <c r="JJE16" s="16"/>
      <c r="JJF16" s="190"/>
      <c r="JJL16" s="16"/>
      <c r="JJN16" s="16"/>
      <c r="JJO16" s="16"/>
      <c r="JJQ16" s="16"/>
      <c r="JJR16" s="190"/>
      <c r="JJX16" s="16"/>
      <c r="JJZ16" s="16"/>
      <c r="JKA16" s="16"/>
      <c r="JKC16" s="16"/>
      <c r="JKD16" s="190"/>
      <c r="JKJ16" s="16"/>
      <c r="JKL16" s="16"/>
      <c r="JKM16" s="16"/>
      <c r="JKO16" s="16"/>
      <c r="JKP16" s="190"/>
      <c r="JKV16" s="16"/>
      <c r="JKX16" s="16"/>
      <c r="JKY16" s="16"/>
      <c r="JLA16" s="16"/>
      <c r="JLB16" s="190"/>
      <c r="JLH16" s="16"/>
      <c r="JLJ16" s="16"/>
      <c r="JLK16" s="16"/>
      <c r="JLM16" s="16"/>
      <c r="JLN16" s="190"/>
      <c r="JLT16" s="16"/>
      <c r="JLV16" s="16"/>
      <c r="JLW16" s="16"/>
      <c r="JLY16" s="16"/>
      <c r="JLZ16" s="190"/>
      <c r="JMF16" s="16"/>
      <c r="JMH16" s="16"/>
      <c r="JMI16" s="16"/>
      <c r="JMK16" s="16"/>
      <c r="JML16" s="190"/>
      <c r="JMR16" s="16"/>
      <c r="JMT16" s="16"/>
      <c r="JMU16" s="16"/>
      <c r="JMW16" s="16"/>
      <c r="JMX16" s="190"/>
      <c r="JND16" s="16"/>
      <c r="JNF16" s="16"/>
      <c r="JNG16" s="16"/>
      <c r="JNI16" s="16"/>
      <c r="JNJ16" s="190"/>
      <c r="JNP16" s="16"/>
      <c r="JNR16" s="16"/>
      <c r="JNS16" s="16"/>
      <c r="JNU16" s="16"/>
      <c r="JNV16" s="190"/>
      <c r="JOB16" s="16"/>
      <c r="JOD16" s="16"/>
      <c r="JOE16" s="16"/>
      <c r="JOG16" s="16"/>
      <c r="JOH16" s="190"/>
      <c r="JON16" s="16"/>
      <c r="JOP16" s="16"/>
      <c r="JOQ16" s="16"/>
      <c r="JOS16" s="16"/>
      <c r="JOT16" s="190"/>
      <c r="JOZ16" s="16"/>
      <c r="JPB16" s="16"/>
      <c r="JPC16" s="16"/>
      <c r="JPE16" s="16"/>
      <c r="JPF16" s="190"/>
      <c r="JPL16" s="16"/>
      <c r="JPN16" s="16"/>
      <c r="JPO16" s="16"/>
      <c r="JPQ16" s="16"/>
      <c r="JPR16" s="190"/>
      <c r="JPX16" s="16"/>
      <c r="JPZ16" s="16"/>
      <c r="JQA16" s="16"/>
      <c r="JQC16" s="16"/>
      <c r="JQD16" s="190"/>
      <c r="JQJ16" s="16"/>
      <c r="JQL16" s="16"/>
      <c r="JQM16" s="16"/>
      <c r="JQO16" s="16"/>
      <c r="JQP16" s="190"/>
      <c r="JQV16" s="16"/>
      <c r="JQX16" s="16"/>
      <c r="JQY16" s="16"/>
      <c r="JRA16" s="16"/>
      <c r="JRB16" s="190"/>
      <c r="JRH16" s="16"/>
      <c r="JRJ16" s="16"/>
      <c r="JRK16" s="16"/>
      <c r="JRM16" s="16"/>
      <c r="JRN16" s="190"/>
      <c r="JRT16" s="16"/>
      <c r="JRV16" s="16"/>
      <c r="JRW16" s="16"/>
      <c r="JRY16" s="16"/>
      <c r="JRZ16" s="190"/>
      <c r="JSF16" s="16"/>
      <c r="JSH16" s="16"/>
      <c r="JSI16" s="16"/>
      <c r="JSK16" s="16"/>
      <c r="JSL16" s="190"/>
      <c r="JSR16" s="16"/>
      <c r="JST16" s="16"/>
      <c r="JSU16" s="16"/>
      <c r="JSW16" s="16"/>
      <c r="JSX16" s="190"/>
      <c r="JTD16" s="16"/>
      <c r="JTF16" s="16"/>
      <c r="JTG16" s="16"/>
      <c r="JTI16" s="16"/>
      <c r="JTJ16" s="190"/>
      <c r="JTP16" s="16"/>
      <c r="JTR16" s="16"/>
      <c r="JTS16" s="16"/>
      <c r="JTU16" s="16"/>
      <c r="JTV16" s="190"/>
      <c r="JUB16" s="16"/>
      <c r="JUD16" s="16"/>
      <c r="JUE16" s="16"/>
      <c r="JUG16" s="16"/>
      <c r="JUH16" s="190"/>
      <c r="JUN16" s="16"/>
      <c r="JUP16" s="16"/>
      <c r="JUQ16" s="16"/>
      <c r="JUS16" s="16"/>
      <c r="JUT16" s="190"/>
      <c r="JUZ16" s="16"/>
      <c r="JVB16" s="16"/>
      <c r="JVC16" s="16"/>
      <c r="JVE16" s="16"/>
      <c r="JVF16" s="190"/>
      <c r="JVL16" s="16"/>
      <c r="JVN16" s="16"/>
      <c r="JVO16" s="16"/>
      <c r="JVQ16" s="16"/>
      <c r="JVR16" s="190"/>
      <c r="JVX16" s="16"/>
      <c r="JVZ16" s="16"/>
      <c r="JWA16" s="16"/>
      <c r="JWC16" s="16"/>
      <c r="JWD16" s="190"/>
      <c r="JWJ16" s="16"/>
      <c r="JWL16" s="16"/>
      <c r="JWM16" s="16"/>
      <c r="JWO16" s="16"/>
      <c r="JWP16" s="190"/>
      <c r="JWV16" s="16"/>
      <c r="JWX16" s="16"/>
      <c r="JWY16" s="16"/>
      <c r="JXA16" s="16"/>
      <c r="JXB16" s="190"/>
      <c r="JXH16" s="16"/>
      <c r="JXJ16" s="16"/>
      <c r="JXK16" s="16"/>
      <c r="JXM16" s="16"/>
      <c r="JXN16" s="190"/>
      <c r="JXT16" s="16"/>
      <c r="JXV16" s="16"/>
      <c r="JXW16" s="16"/>
      <c r="JXY16" s="16"/>
      <c r="JXZ16" s="190"/>
      <c r="JYF16" s="16"/>
      <c r="JYH16" s="16"/>
      <c r="JYI16" s="16"/>
      <c r="JYK16" s="16"/>
      <c r="JYL16" s="190"/>
      <c r="JYR16" s="16"/>
      <c r="JYT16" s="16"/>
      <c r="JYU16" s="16"/>
      <c r="JYW16" s="16"/>
      <c r="JYX16" s="190"/>
      <c r="JZD16" s="16"/>
      <c r="JZF16" s="16"/>
      <c r="JZG16" s="16"/>
      <c r="JZI16" s="16"/>
      <c r="JZJ16" s="190"/>
      <c r="JZP16" s="16"/>
      <c r="JZR16" s="16"/>
      <c r="JZS16" s="16"/>
      <c r="JZU16" s="16"/>
      <c r="JZV16" s="190"/>
      <c r="KAB16" s="16"/>
      <c r="KAD16" s="16"/>
      <c r="KAE16" s="16"/>
      <c r="KAG16" s="16"/>
      <c r="KAH16" s="190"/>
      <c r="KAN16" s="16"/>
      <c r="KAP16" s="16"/>
      <c r="KAQ16" s="16"/>
      <c r="KAS16" s="16"/>
      <c r="KAT16" s="190"/>
      <c r="KAZ16" s="16"/>
      <c r="KBB16" s="16"/>
      <c r="KBC16" s="16"/>
      <c r="KBE16" s="16"/>
      <c r="KBF16" s="190"/>
      <c r="KBL16" s="16"/>
      <c r="KBN16" s="16"/>
      <c r="KBO16" s="16"/>
      <c r="KBQ16" s="16"/>
      <c r="KBR16" s="190"/>
      <c r="KBX16" s="16"/>
      <c r="KBZ16" s="16"/>
      <c r="KCA16" s="16"/>
      <c r="KCC16" s="16"/>
      <c r="KCD16" s="190"/>
      <c r="KCJ16" s="16"/>
      <c r="KCL16" s="16"/>
      <c r="KCM16" s="16"/>
      <c r="KCO16" s="16"/>
      <c r="KCP16" s="190"/>
      <c r="KCV16" s="16"/>
      <c r="KCX16" s="16"/>
      <c r="KCY16" s="16"/>
      <c r="KDA16" s="16"/>
      <c r="KDB16" s="190"/>
      <c r="KDH16" s="16"/>
      <c r="KDJ16" s="16"/>
      <c r="KDK16" s="16"/>
      <c r="KDM16" s="16"/>
      <c r="KDN16" s="190"/>
      <c r="KDT16" s="16"/>
      <c r="KDV16" s="16"/>
      <c r="KDW16" s="16"/>
      <c r="KDY16" s="16"/>
      <c r="KDZ16" s="190"/>
      <c r="KEF16" s="16"/>
      <c r="KEH16" s="16"/>
      <c r="KEI16" s="16"/>
      <c r="KEK16" s="16"/>
      <c r="KEL16" s="190"/>
      <c r="KER16" s="16"/>
      <c r="KET16" s="16"/>
      <c r="KEU16" s="16"/>
      <c r="KEW16" s="16"/>
      <c r="KEX16" s="190"/>
      <c r="KFD16" s="16"/>
      <c r="KFF16" s="16"/>
      <c r="KFG16" s="16"/>
      <c r="KFI16" s="16"/>
      <c r="KFJ16" s="190"/>
      <c r="KFP16" s="16"/>
      <c r="KFR16" s="16"/>
      <c r="KFS16" s="16"/>
      <c r="KFU16" s="16"/>
      <c r="KFV16" s="190"/>
      <c r="KGB16" s="16"/>
      <c r="KGD16" s="16"/>
      <c r="KGE16" s="16"/>
      <c r="KGG16" s="16"/>
      <c r="KGH16" s="190"/>
      <c r="KGN16" s="16"/>
      <c r="KGP16" s="16"/>
      <c r="KGQ16" s="16"/>
      <c r="KGS16" s="16"/>
      <c r="KGT16" s="190"/>
      <c r="KGZ16" s="16"/>
      <c r="KHB16" s="16"/>
      <c r="KHC16" s="16"/>
      <c r="KHE16" s="16"/>
      <c r="KHF16" s="190"/>
      <c r="KHL16" s="16"/>
      <c r="KHN16" s="16"/>
      <c r="KHO16" s="16"/>
      <c r="KHQ16" s="16"/>
      <c r="KHR16" s="190"/>
      <c r="KHX16" s="16"/>
      <c r="KHZ16" s="16"/>
      <c r="KIA16" s="16"/>
      <c r="KIC16" s="16"/>
      <c r="KID16" s="190"/>
      <c r="KIJ16" s="16"/>
      <c r="KIL16" s="16"/>
      <c r="KIM16" s="16"/>
      <c r="KIO16" s="16"/>
      <c r="KIP16" s="190"/>
      <c r="KIV16" s="16"/>
      <c r="KIX16" s="16"/>
      <c r="KIY16" s="16"/>
      <c r="KJA16" s="16"/>
      <c r="KJB16" s="190"/>
      <c r="KJH16" s="16"/>
      <c r="KJJ16" s="16"/>
      <c r="KJK16" s="16"/>
      <c r="KJM16" s="16"/>
      <c r="KJN16" s="190"/>
      <c r="KJT16" s="16"/>
      <c r="KJV16" s="16"/>
      <c r="KJW16" s="16"/>
      <c r="KJY16" s="16"/>
      <c r="KJZ16" s="190"/>
      <c r="KKF16" s="16"/>
      <c r="KKH16" s="16"/>
      <c r="KKI16" s="16"/>
      <c r="KKK16" s="16"/>
      <c r="KKL16" s="190"/>
      <c r="KKR16" s="16"/>
      <c r="KKT16" s="16"/>
      <c r="KKU16" s="16"/>
      <c r="KKW16" s="16"/>
      <c r="KKX16" s="190"/>
      <c r="KLD16" s="16"/>
      <c r="KLF16" s="16"/>
      <c r="KLG16" s="16"/>
      <c r="KLI16" s="16"/>
      <c r="KLJ16" s="190"/>
      <c r="KLP16" s="16"/>
      <c r="KLR16" s="16"/>
      <c r="KLS16" s="16"/>
      <c r="KLU16" s="16"/>
      <c r="KLV16" s="190"/>
      <c r="KMB16" s="16"/>
      <c r="KMD16" s="16"/>
      <c r="KME16" s="16"/>
      <c r="KMG16" s="16"/>
      <c r="KMH16" s="190"/>
      <c r="KMN16" s="16"/>
      <c r="KMP16" s="16"/>
      <c r="KMQ16" s="16"/>
      <c r="KMS16" s="16"/>
      <c r="KMT16" s="190"/>
      <c r="KMZ16" s="16"/>
      <c r="KNB16" s="16"/>
      <c r="KNC16" s="16"/>
      <c r="KNE16" s="16"/>
      <c r="KNF16" s="190"/>
      <c r="KNL16" s="16"/>
      <c r="KNN16" s="16"/>
      <c r="KNO16" s="16"/>
      <c r="KNQ16" s="16"/>
      <c r="KNR16" s="190"/>
      <c r="KNX16" s="16"/>
      <c r="KNZ16" s="16"/>
      <c r="KOA16" s="16"/>
      <c r="KOC16" s="16"/>
      <c r="KOD16" s="190"/>
      <c r="KOJ16" s="16"/>
      <c r="KOL16" s="16"/>
      <c r="KOM16" s="16"/>
      <c r="KOO16" s="16"/>
      <c r="KOP16" s="190"/>
      <c r="KOV16" s="16"/>
      <c r="KOX16" s="16"/>
      <c r="KOY16" s="16"/>
      <c r="KPA16" s="16"/>
      <c r="KPB16" s="190"/>
      <c r="KPH16" s="16"/>
      <c r="KPJ16" s="16"/>
      <c r="KPK16" s="16"/>
      <c r="KPM16" s="16"/>
      <c r="KPN16" s="190"/>
      <c r="KPT16" s="16"/>
      <c r="KPV16" s="16"/>
      <c r="KPW16" s="16"/>
      <c r="KPY16" s="16"/>
      <c r="KPZ16" s="190"/>
      <c r="KQF16" s="16"/>
      <c r="KQH16" s="16"/>
      <c r="KQI16" s="16"/>
      <c r="KQK16" s="16"/>
      <c r="KQL16" s="190"/>
      <c r="KQR16" s="16"/>
      <c r="KQT16" s="16"/>
      <c r="KQU16" s="16"/>
      <c r="KQW16" s="16"/>
      <c r="KQX16" s="190"/>
      <c r="KRD16" s="16"/>
      <c r="KRF16" s="16"/>
      <c r="KRG16" s="16"/>
      <c r="KRI16" s="16"/>
      <c r="KRJ16" s="190"/>
      <c r="KRP16" s="16"/>
      <c r="KRR16" s="16"/>
      <c r="KRS16" s="16"/>
      <c r="KRU16" s="16"/>
      <c r="KRV16" s="190"/>
      <c r="KSB16" s="16"/>
      <c r="KSD16" s="16"/>
      <c r="KSE16" s="16"/>
      <c r="KSG16" s="16"/>
      <c r="KSH16" s="190"/>
      <c r="KSN16" s="16"/>
      <c r="KSP16" s="16"/>
      <c r="KSQ16" s="16"/>
      <c r="KSS16" s="16"/>
      <c r="KST16" s="190"/>
      <c r="KSZ16" s="16"/>
      <c r="KTB16" s="16"/>
      <c r="KTC16" s="16"/>
      <c r="KTE16" s="16"/>
      <c r="KTF16" s="190"/>
      <c r="KTL16" s="16"/>
      <c r="KTN16" s="16"/>
      <c r="KTO16" s="16"/>
      <c r="KTQ16" s="16"/>
      <c r="KTR16" s="190"/>
      <c r="KTX16" s="16"/>
      <c r="KTZ16" s="16"/>
      <c r="KUA16" s="16"/>
      <c r="KUC16" s="16"/>
      <c r="KUD16" s="190"/>
      <c r="KUJ16" s="16"/>
      <c r="KUL16" s="16"/>
      <c r="KUM16" s="16"/>
      <c r="KUO16" s="16"/>
      <c r="KUP16" s="190"/>
      <c r="KUV16" s="16"/>
      <c r="KUX16" s="16"/>
      <c r="KUY16" s="16"/>
      <c r="KVA16" s="16"/>
      <c r="KVB16" s="190"/>
      <c r="KVH16" s="16"/>
      <c r="KVJ16" s="16"/>
      <c r="KVK16" s="16"/>
      <c r="KVM16" s="16"/>
      <c r="KVN16" s="190"/>
      <c r="KVT16" s="16"/>
      <c r="KVV16" s="16"/>
      <c r="KVW16" s="16"/>
      <c r="KVY16" s="16"/>
      <c r="KVZ16" s="190"/>
      <c r="KWF16" s="16"/>
      <c r="KWH16" s="16"/>
      <c r="KWI16" s="16"/>
      <c r="KWK16" s="16"/>
      <c r="KWL16" s="190"/>
      <c r="KWR16" s="16"/>
      <c r="KWT16" s="16"/>
      <c r="KWU16" s="16"/>
      <c r="KWW16" s="16"/>
      <c r="KWX16" s="190"/>
      <c r="KXD16" s="16"/>
      <c r="KXF16" s="16"/>
      <c r="KXG16" s="16"/>
      <c r="KXI16" s="16"/>
      <c r="KXJ16" s="190"/>
      <c r="KXP16" s="16"/>
      <c r="KXR16" s="16"/>
      <c r="KXS16" s="16"/>
      <c r="KXU16" s="16"/>
      <c r="KXV16" s="190"/>
      <c r="KYB16" s="16"/>
      <c r="KYD16" s="16"/>
      <c r="KYE16" s="16"/>
      <c r="KYG16" s="16"/>
      <c r="KYH16" s="190"/>
      <c r="KYN16" s="16"/>
      <c r="KYP16" s="16"/>
      <c r="KYQ16" s="16"/>
      <c r="KYS16" s="16"/>
      <c r="KYT16" s="190"/>
      <c r="KYZ16" s="16"/>
      <c r="KZB16" s="16"/>
      <c r="KZC16" s="16"/>
      <c r="KZE16" s="16"/>
      <c r="KZF16" s="190"/>
      <c r="KZL16" s="16"/>
      <c r="KZN16" s="16"/>
      <c r="KZO16" s="16"/>
      <c r="KZQ16" s="16"/>
      <c r="KZR16" s="190"/>
      <c r="KZX16" s="16"/>
      <c r="KZZ16" s="16"/>
      <c r="LAA16" s="16"/>
      <c r="LAC16" s="16"/>
      <c r="LAD16" s="190"/>
      <c r="LAJ16" s="16"/>
      <c r="LAL16" s="16"/>
      <c r="LAM16" s="16"/>
      <c r="LAO16" s="16"/>
      <c r="LAP16" s="190"/>
      <c r="LAV16" s="16"/>
      <c r="LAX16" s="16"/>
      <c r="LAY16" s="16"/>
      <c r="LBA16" s="16"/>
      <c r="LBB16" s="190"/>
      <c r="LBH16" s="16"/>
      <c r="LBJ16" s="16"/>
      <c r="LBK16" s="16"/>
      <c r="LBM16" s="16"/>
      <c r="LBN16" s="190"/>
      <c r="LBT16" s="16"/>
      <c r="LBV16" s="16"/>
      <c r="LBW16" s="16"/>
      <c r="LBY16" s="16"/>
      <c r="LBZ16" s="190"/>
      <c r="LCF16" s="16"/>
      <c r="LCH16" s="16"/>
      <c r="LCI16" s="16"/>
      <c r="LCK16" s="16"/>
      <c r="LCL16" s="190"/>
      <c r="LCR16" s="16"/>
      <c r="LCT16" s="16"/>
      <c r="LCU16" s="16"/>
      <c r="LCW16" s="16"/>
      <c r="LCX16" s="190"/>
      <c r="LDD16" s="16"/>
      <c r="LDF16" s="16"/>
      <c r="LDG16" s="16"/>
      <c r="LDI16" s="16"/>
      <c r="LDJ16" s="190"/>
      <c r="LDP16" s="16"/>
      <c r="LDR16" s="16"/>
      <c r="LDS16" s="16"/>
      <c r="LDU16" s="16"/>
      <c r="LDV16" s="190"/>
      <c r="LEB16" s="16"/>
      <c r="LED16" s="16"/>
      <c r="LEE16" s="16"/>
      <c r="LEG16" s="16"/>
      <c r="LEH16" s="190"/>
      <c r="LEN16" s="16"/>
      <c r="LEP16" s="16"/>
      <c r="LEQ16" s="16"/>
      <c r="LES16" s="16"/>
      <c r="LET16" s="190"/>
      <c r="LEZ16" s="16"/>
      <c r="LFB16" s="16"/>
      <c r="LFC16" s="16"/>
      <c r="LFE16" s="16"/>
      <c r="LFF16" s="190"/>
      <c r="LFL16" s="16"/>
      <c r="LFN16" s="16"/>
      <c r="LFO16" s="16"/>
      <c r="LFQ16" s="16"/>
      <c r="LFR16" s="190"/>
      <c r="LFX16" s="16"/>
      <c r="LFZ16" s="16"/>
      <c r="LGA16" s="16"/>
      <c r="LGC16" s="16"/>
      <c r="LGD16" s="190"/>
      <c r="LGJ16" s="16"/>
      <c r="LGL16" s="16"/>
      <c r="LGM16" s="16"/>
      <c r="LGO16" s="16"/>
      <c r="LGP16" s="190"/>
      <c r="LGV16" s="16"/>
      <c r="LGX16" s="16"/>
      <c r="LGY16" s="16"/>
      <c r="LHA16" s="16"/>
      <c r="LHB16" s="190"/>
      <c r="LHH16" s="16"/>
      <c r="LHJ16" s="16"/>
      <c r="LHK16" s="16"/>
      <c r="LHM16" s="16"/>
      <c r="LHN16" s="190"/>
      <c r="LHT16" s="16"/>
      <c r="LHV16" s="16"/>
      <c r="LHW16" s="16"/>
      <c r="LHY16" s="16"/>
      <c r="LHZ16" s="190"/>
      <c r="LIF16" s="16"/>
      <c r="LIH16" s="16"/>
      <c r="LII16" s="16"/>
      <c r="LIK16" s="16"/>
      <c r="LIL16" s="190"/>
      <c r="LIR16" s="16"/>
      <c r="LIT16" s="16"/>
      <c r="LIU16" s="16"/>
      <c r="LIW16" s="16"/>
      <c r="LIX16" s="190"/>
      <c r="LJD16" s="16"/>
      <c r="LJF16" s="16"/>
      <c r="LJG16" s="16"/>
      <c r="LJI16" s="16"/>
      <c r="LJJ16" s="190"/>
      <c r="LJP16" s="16"/>
      <c r="LJR16" s="16"/>
      <c r="LJS16" s="16"/>
      <c r="LJU16" s="16"/>
      <c r="LJV16" s="190"/>
      <c r="LKB16" s="16"/>
      <c r="LKD16" s="16"/>
      <c r="LKE16" s="16"/>
      <c r="LKG16" s="16"/>
      <c r="LKH16" s="190"/>
      <c r="LKN16" s="16"/>
      <c r="LKP16" s="16"/>
      <c r="LKQ16" s="16"/>
      <c r="LKS16" s="16"/>
      <c r="LKT16" s="190"/>
      <c r="LKZ16" s="16"/>
      <c r="LLB16" s="16"/>
      <c r="LLC16" s="16"/>
      <c r="LLE16" s="16"/>
      <c r="LLF16" s="190"/>
      <c r="LLL16" s="16"/>
      <c r="LLN16" s="16"/>
      <c r="LLO16" s="16"/>
      <c r="LLQ16" s="16"/>
      <c r="LLR16" s="190"/>
      <c r="LLX16" s="16"/>
      <c r="LLZ16" s="16"/>
      <c r="LMA16" s="16"/>
      <c r="LMC16" s="16"/>
      <c r="LMD16" s="190"/>
      <c r="LMJ16" s="16"/>
      <c r="LML16" s="16"/>
      <c r="LMM16" s="16"/>
      <c r="LMO16" s="16"/>
      <c r="LMP16" s="190"/>
      <c r="LMV16" s="16"/>
      <c r="LMX16" s="16"/>
      <c r="LMY16" s="16"/>
      <c r="LNA16" s="16"/>
      <c r="LNB16" s="190"/>
      <c r="LNH16" s="16"/>
      <c r="LNJ16" s="16"/>
      <c r="LNK16" s="16"/>
      <c r="LNM16" s="16"/>
      <c r="LNN16" s="190"/>
      <c r="LNT16" s="16"/>
      <c r="LNV16" s="16"/>
      <c r="LNW16" s="16"/>
      <c r="LNY16" s="16"/>
      <c r="LNZ16" s="190"/>
      <c r="LOF16" s="16"/>
      <c r="LOH16" s="16"/>
      <c r="LOI16" s="16"/>
      <c r="LOK16" s="16"/>
      <c r="LOL16" s="190"/>
      <c r="LOR16" s="16"/>
      <c r="LOT16" s="16"/>
      <c r="LOU16" s="16"/>
      <c r="LOW16" s="16"/>
      <c r="LOX16" s="190"/>
      <c r="LPD16" s="16"/>
      <c r="LPF16" s="16"/>
      <c r="LPG16" s="16"/>
      <c r="LPI16" s="16"/>
      <c r="LPJ16" s="190"/>
      <c r="LPP16" s="16"/>
      <c r="LPR16" s="16"/>
      <c r="LPS16" s="16"/>
      <c r="LPU16" s="16"/>
      <c r="LPV16" s="190"/>
      <c r="LQB16" s="16"/>
      <c r="LQD16" s="16"/>
      <c r="LQE16" s="16"/>
      <c r="LQG16" s="16"/>
      <c r="LQH16" s="190"/>
      <c r="LQN16" s="16"/>
      <c r="LQP16" s="16"/>
      <c r="LQQ16" s="16"/>
      <c r="LQS16" s="16"/>
      <c r="LQT16" s="190"/>
      <c r="LQZ16" s="16"/>
      <c r="LRB16" s="16"/>
      <c r="LRC16" s="16"/>
      <c r="LRE16" s="16"/>
      <c r="LRF16" s="190"/>
      <c r="LRL16" s="16"/>
      <c r="LRN16" s="16"/>
      <c r="LRO16" s="16"/>
      <c r="LRQ16" s="16"/>
      <c r="LRR16" s="190"/>
      <c r="LRX16" s="16"/>
      <c r="LRZ16" s="16"/>
      <c r="LSA16" s="16"/>
      <c r="LSC16" s="16"/>
      <c r="LSD16" s="190"/>
      <c r="LSJ16" s="16"/>
      <c r="LSL16" s="16"/>
      <c r="LSM16" s="16"/>
      <c r="LSO16" s="16"/>
      <c r="LSP16" s="190"/>
      <c r="LSV16" s="16"/>
      <c r="LSX16" s="16"/>
      <c r="LSY16" s="16"/>
      <c r="LTA16" s="16"/>
      <c r="LTB16" s="190"/>
      <c r="LTH16" s="16"/>
      <c r="LTJ16" s="16"/>
      <c r="LTK16" s="16"/>
      <c r="LTM16" s="16"/>
      <c r="LTN16" s="190"/>
      <c r="LTT16" s="16"/>
      <c r="LTV16" s="16"/>
      <c r="LTW16" s="16"/>
      <c r="LTY16" s="16"/>
      <c r="LTZ16" s="190"/>
      <c r="LUF16" s="16"/>
      <c r="LUH16" s="16"/>
      <c r="LUI16" s="16"/>
      <c r="LUK16" s="16"/>
      <c r="LUL16" s="190"/>
      <c r="LUR16" s="16"/>
      <c r="LUT16" s="16"/>
      <c r="LUU16" s="16"/>
      <c r="LUW16" s="16"/>
      <c r="LUX16" s="190"/>
      <c r="LVD16" s="16"/>
      <c r="LVF16" s="16"/>
      <c r="LVG16" s="16"/>
      <c r="LVI16" s="16"/>
      <c r="LVJ16" s="190"/>
      <c r="LVP16" s="16"/>
      <c r="LVR16" s="16"/>
      <c r="LVS16" s="16"/>
      <c r="LVU16" s="16"/>
      <c r="LVV16" s="190"/>
      <c r="LWB16" s="16"/>
      <c r="LWD16" s="16"/>
      <c r="LWE16" s="16"/>
      <c r="LWG16" s="16"/>
      <c r="LWH16" s="190"/>
      <c r="LWN16" s="16"/>
      <c r="LWP16" s="16"/>
      <c r="LWQ16" s="16"/>
      <c r="LWS16" s="16"/>
      <c r="LWT16" s="190"/>
      <c r="LWZ16" s="16"/>
      <c r="LXB16" s="16"/>
      <c r="LXC16" s="16"/>
      <c r="LXE16" s="16"/>
      <c r="LXF16" s="190"/>
      <c r="LXL16" s="16"/>
      <c r="LXN16" s="16"/>
      <c r="LXO16" s="16"/>
      <c r="LXQ16" s="16"/>
      <c r="LXR16" s="190"/>
      <c r="LXX16" s="16"/>
      <c r="LXZ16" s="16"/>
      <c r="LYA16" s="16"/>
      <c r="LYC16" s="16"/>
      <c r="LYD16" s="190"/>
      <c r="LYJ16" s="16"/>
      <c r="LYL16" s="16"/>
      <c r="LYM16" s="16"/>
      <c r="LYO16" s="16"/>
      <c r="LYP16" s="190"/>
      <c r="LYV16" s="16"/>
      <c r="LYX16" s="16"/>
      <c r="LYY16" s="16"/>
      <c r="LZA16" s="16"/>
      <c r="LZB16" s="190"/>
      <c r="LZH16" s="16"/>
      <c r="LZJ16" s="16"/>
      <c r="LZK16" s="16"/>
      <c r="LZM16" s="16"/>
      <c r="LZN16" s="190"/>
      <c r="LZT16" s="16"/>
      <c r="LZV16" s="16"/>
      <c r="LZW16" s="16"/>
      <c r="LZY16" s="16"/>
      <c r="LZZ16" s="190"/>
      <c r="MAF16" s="16"/>
      <c r="MAH16" s="16"/>
      <c r="MAI16" s="16"/>
      <c r="MAK16" s="16"/>
      <c r="MAL16" s="190"/>
      <c r="MAR16" s="16"/>
      <c r="MAT16" s="16"/>
      <c r="MAU16" s="16"/>
      <c r="MAW16" s="16"/>
      <c r="MAX16" s="190"/>
      <c r="MBD16" s="16"/>
      <c r="MBF16" s="16"/>
      <c r="MBG16" s="16"/>
      <c r="MBI16" s="16"/>
      <c r="MBJ16" s="190"/>
      <c r="MBP16" s="16"/>
      <c r="MBR16" s="16"/>
      <c r="MBS16" s="16"/>
      <c r="MBU16" s="16"/>
      <c r="MBV16" s="190"/>
      <c r="MCB16" s="16"/>
      <c r="MCD16" s="16"/>
      <c r="MCE16" s="16"/>
      <c r="MCG16" s="16"/>
      <c r="MCH16" s="190"/>
      <c r="MCN16" s="16"/>
      <c r="MCP16" s="16"/>
      <c r="MCQ16" s="16"/>
      <c r="MCS16" s="16"/>
      <c r="MCT16" s="190"/>
      <c r="MCZ16" s="16"/>
      <c r="MDB16" s="16"/>
      <c r="MDC16" s="16"/>
      <c r="MDE16" s="16"/>
      <c r="MDF16" s="190"/>
      <c r="MDL16" s="16"/>
      <c r="MDN16" s="16"/>
      <c r="MDO16" s="16"/>
      <c r="MDQ16" s="16"/>
      <c r="MDR16" s="190"/>
      <c r="MDX16" s="16"/>
      <c r="MDZ16" s="16"/>
      <c r="MEA16" s="16"/>
      <c r="MEC16" s="16"/>
      <c r="MED16" s="190"/>
      <c r="MEJ16" s="16"/>
      <c r="MEL16" s="16"/>
      <c r="MEM16" s="16"/>
      <c r="MEO16" s="16"/>
      <c r="MEP16" s="190"/>
      <c r="MEV16" s="16"/>
      <c r="MEX16" s="16"/>
      <c r="MEY16" s="16"/>
      <c r="MFA16" s="16"/>
      <c r="MFB16" s="190"/>
      <c r="MFH16" s="16"/>
      <c r="MFJ16" s="16"/>
      <c r="MFK16" s="16"/>
      <c r="MFM16" s="16"/>
      <c r="MFN16" s="190"/>
      <c r="MFT16" s="16"/>
      <c r="MFV16" s="16"/>
      <c r="MFW16" s="16"/>
      <c r="MFY16" s="16"/>
      <c r="MFZ16" s="190"/>
      <c r="MGF16" s="16"/>
      <c r="MGH16" s="16"/>
      <c r="MGI16" s="16"/>
      <c r="MGK16" s="16"/>
      <c r="MGL16" s="190"/>
      <c r="MGR16" s="16"/>
      <c r="MGT16" s="16"/>
      <c r="MGU16" s="16"/>
      <c r="MGW16" s="16"/>
      <c r="MGX16" s="190"/>
      <c r="MHD16" s="16"/>
      <c r="MHF16" s="16"/>
      <c r="MHG16" s="16"/>
      <c r="MHI16" s="16"/>
      <c r="MHJ16" s="190"/>
      <c r="MHP16" s="16"/>
      <c r="MHR16" s="16"/>
      <c r="MHS16" s="16"/>
      <c r="MHU16" s="16"/>
      <c r="MHV16" s="190"/>
      <c r="MIB16" s="16"/>
      <c r="MID16" s="16"/>
      <c r="MIE16" s="16"/>
      <c r="MIG16" s="16"/>
      <c r="MIH16" s="190"/>
      <c r="MIN16" s="16"/>
      <c r="MIP16" s="16"/>
      <c r="MIQ16" s="16"/>
      <c r="MIS16" s="16"/>
      <c r="MIT16" s="190"/>
      <c r="MIZ16" s="16"/>
      <c r="MJB16" s="16"/>
      <c r="MJC16" s="16"/>
      <c r="MJE16" s="16"/>
      <c r="MJF16" s="190"/>
      <c r="MJL16" s="16"/>
      <c r="MJN16" s="16"/>
      <c r="MJO16" s="16"/>
      <c r="MJQ16" s="16"/>
      <c r="MJR16" s="190"/>
      <c r="MJX16" s="16"/>
      <c r="MJZ16" s="16"/>
      <c r="MKA16" s="16"/>
      <c r="MKC16" s="16"/>
      <c r="MKD16" s="190"/>
      <c r="MKJ16" s="16"/>
      <c r="MKL16" s="16"/>
      <c r="MKM16" s="16"/>
      <c r="MKO16" s="16"/>
      <c r="MKP16" s="190"/>
      <c r="MKV16" s="16"/>
      <c r="MKX16" s="16"/>
      <c r="MKY16" s="16"/>
      <c r="MLA16" s="16"/>
      <c r="MLB16" s="190"/>
      <c r="MLH16" s="16"/>
      <c r="MLJ16" s="16"/>
      <c r="MLK16" s="16"/>
      <c r="MLM16" s="16"/>
      <c r="MLN16" s="190"/>
      <c r="MLT16" s="16"/>
      <c r="MLV16" s="16"/>
      <c r="MLW16" s="16"/>
      <c r="MLY16" s="16"/>
      <c r="MLZ16" s="190"/>
      <c r="MMF16" s="16"/>
      <c r="MMH16" s="16"/>
      <c r="MMI16" s="16"/>
      <c r="MMK16" s="16"/>
      <c r="MML16" s="190"/>
      <c r="MMR16" s="16"/>
      <c r="MMT16" s="16"/>
      <c r="MMU16" s="16"/>
      <c r="MMW16" s="16"/>
      <c r="MMX16" s="190"/>
      <c r="MND16" s="16"/>
      <c r="MNF16" s="16"/>
      <c r="MNG16" s="16"/>
      <c r="MNI16" s="16"/>
      <c r="MNJ16" s="190"/>
      <c r="MNP16" s="16"/>
      <c r="MNR16" s="16"/>
      <c r="MNS16" s="16"/>
      <c r="MNU16" s="16"/>
      <c r="MNV16" s="190"/>
      <c r="MOB16" s="16"/>
      <c r="MOD16" s="16"/>
      <c r="MOE16" s="16"/>
      <c r="MOG16" s="16"/>
      <c r="MOH16" s="190"/>
      <c r="MON16" s="16"/>
      <c r="MOP16" s="16"/>
      <c r="MOQ16" s="16"/>
      <c r="MOS16" s="16"/>
      <c r="MOT16" s="190"/>
      <c r="MOZ16" s="16"/>
      <c r="MPB16" s="16"/>
      <c r="MPC16" s="16"/>
      <c r="MPE16" s="16"/>
      <c r="MPF16" s="190"/>
      <c r="MPL16" s="16"/>
      <c r="MPN16" s="16"/>
      <c r="MPO16" s="16"/>
      <c r="MPQ16" s="16"/>
      <c r="MPR16" s="190"/>
      <c r="MPX16" s="16"/>
      <c r="MPZ16" s="16"/>
      <c r="MQA16" s="16"/>
      <c r="MQC16" s="16"/>
      <c r="MQD16" s="190"/>
      <c r="MQJ16" s="16"/>
      <c r="MQL16" s="16"/>
      <c r="MQM16" s="16"/>
      <c r="MQO16" s="16"/>
      <c r="MQP16" s="190"/>
      <c r="MQV16" s="16"/>
      <c r="MQX16" s="16"/>
      <c r="MQY16" s="16"/>
      <c r="MRA16" s="16"/>
      <c r="MRB16" s="190"/>
      <c r="MRH16" s="16"/>
      <c r="MRJ16" s="16"/>
      <c r="MRK16" s="16"/>
      <c r="MRM16" s="16"/>
      <c r="MRN16" s="190"/>
      <c r="MRT16" s="16"/>
      <c r="MRV16" s="16"/>
      <c r="MRW16" s="16"/>
      <c r="MRY16" s="16"/>
      <c r="MRZ16" s="190"/>
      <c r="MSF16" s="16"/>
      <c r="MSH16" s="16"/>
      <c r="MSI16" s="16"/>
      <c r="MSK16" s="16"/>
      <c r="MSL16" s="190"/>
      <c r="MSR16" s="16"/>
      <c r="MST16" s="16"/>
      <c r="MSU16" s="16"/>
      <c r="MSW16" s="16"/>
      <c r="MSX16" s="190"/>
      <c r="MTD16" s="16"/>
      <c r="MTF16" s="16"/>
      <c r="MTG16" s="16"/>
      <c r="MTI16" s="16"/>
      <c r="MTJ16" s="190"/>
      <c r="MTP16" s="16"/>
      <c r="MTR16" s="16"/>
      <c r="MTS16" s="16"/>
      <c r="MTU16" s="16"/>
      <c r="MTV16" s="190"/>
      <c r="MUB16" s="16"/>
      <c r="MUD16" s="16"/>
      <c r="MUE16" s="16"/>
      <c r="MUG16" s="16"/>
      <c r="MUH16" s="190"/>
      <c r="MUN16" s="16"/>
      <c r="MUP16" s="16"/>
      <c r="MUQ16" s="16"/>
      <c r="MUS16" s="16"/>
      <c r="MUT16" s="190"/>
      <c r="MUZ16" s="16"/>
      <c r="MVB16" s="16"/>
      <c r="MVC16" s="16"/>
      <c r="MVE16" s="16"/>
      <c r="MVF16" s="190"/>
      <c r="MVL16" s="16"/>
      <c r="MVN16" s="16"/>
      <c r="MVO16" s="16"/>
      <c r="MVQ16" s="16"/>
      <c r="MVR16" s="190"/>
      <c r="MVX16" s="16"/>
      <c r="MVZ16" s="16"/>
      <c r="MWA16" s="16"/>
      <c r="MWC16" s="16"/>
      <c r="MWD16" s="190"/>
      <c r="MWJ16" s="16"/>
      <c r="MWL16" s="16"/>
      <c r="MWM16" s="16"/>
      <c r="MWO16" s="16"/>
      <c r="MWP16" s="190"/>
      <c r="MWV16" s="16"/>
      <c r="MWX16" s="16"/>
      <c r="MWY16" s="16"/>
      <c r="MXA16" s="16"/>
      <c r="MXB16" s="190"/>
      <c r="MXH16" s="16"/>
      <c r="MXJ16" s="16"/>
      <c r="MXK16" s="16"/>
      <c r="MXM16" s="16"/>
      <c r="MXN16" s="190"/>
      <c r="MXT16" s="16"/>
      <c r="MXV16" s="16"/>
      <c r="MXW16" s="16"/>
      <c r="MXY16" s="16"/>
      <c r="MXZ16" s="190"/>
      <c r="MYF16" s="16"/>
      <c r="MYH16" s="16"/>
      <c r="MYI16" s="16"/>
      <c r="MYK16" s="16"/>
      <c r="MYL16" s="190"/>
      <c r="MYR16" s="16"/>
      <c r="MYT16" s="16"/>
      <c r="MYU16" s="16"/>
      <c r="MYW16" s="16"/>
      <c r="MYX16" s="190"/>
      <c r="MZD16" s="16"/>
      <c r="MZF16" s="16"/>
      <c r="MZG16" s="16"/>
      <c r="MZI16" s="16"/>
      <c r="MZJ16" s="190"/>
      <c r="MZP16" s="16"/>
      <c r="MZR16" s="16"/>
      <c r="MZS16" s="16"/>
      <c r="MZU16" s="16"/>
      <c r="MZV16" s="190"/>
      <c r="NAB16" s="16"/>
      <c r="NAD16" s="16"/>
      <c r="NAE16" s="16"/>
      <c r="NAG16" s="16"/>
      <c r="NAH16" s="190"/>
      <c r="NAN16" s="16"/>
      <c r="NAP16" s="16"/>
      <c r="NAQ16" s="16"/>
      <c r="NAS16" s="16"/>
      <c r="NAT16" s="190"/>
      <c r="NAZ16" s="16"/>
      <c r="NBB16" s="16"/>
      <c r="NBC16" s="16"/>
      <c r="NBE16" s="16"/>
      <c r="NBF16" s="190"/>
      <c r="NBL16" s="16"/>
      <c r="NBN16" s="16"/>
      <c r="NBO16" s="16"/>
      <c r="NBQ16" s="16"/>
      <c r="NBR16" s="190"/>
      <c r="NBX16" s="16"/>
      <c r="NBZ16" s="16"/>
      <c r="NCA16" s="16"/>
      <c r="NCC16" s="16"/>
      <c r="NCD16" s="190"/>
      <c r="NCJ16" s="16"/>
      <c r="NCL16" s="16"/>
      <c r="NCM16" s="16"/>
      <c r="NCO16" s="16"/>
      <c r="NCP16" s="190"/>
      <c r="NCV16" s="16"/>
      <c r="NCX16" s="16"/>
      <c r="NCY16" s="16"/>
      <c r="NDA16" s="16"/>
      <c r="NDB16" s="190"/>
      <c r="NDH16" s="16"/>
      <c r="NDJ16" s="16"/>
      <c r="NDK16" s="16"/>
      <c r="NDM16" s="16"/>
      <c r="NDN16" s="190"/>
      <c r="NDT16" s="16"/>
      <c r="NDV16" s="16"/>
      <c r="NDW16" s="16"/>
      <c r="NDY16" s="16"/>
      <c r="NDZ16" s="190"/>
      <c r="NEF16" s="16"/>
      <c r="NEH16" s="16"/>
      <c r="NEI16" s="16"/>
      <c r="NEK16" s="16"/>
      <c r="NEL16" s="190"/>
      <c r="NER16" s="16"/>
      <c r="NET16" s="16"/>
      <c r="NEU16" s="16"/>
      <c r="NEW16" s="16"/>
      <c r="NEX16" s="190"/>
      <c r="NFD16" s="16"/>
      <c r="NFF16" s="16"/>
      <c r="NFG16" s="16"/>
      <c r="NFI16" s="16"/>
      <c r="NFJ16" s="190"/>
      <c r="NFP16" s="16"/>
      <c r="NFR16" s="16"/>
      <c r="NFS16" s="16"/>
      <c r="NFU16" s="16"/>
      <c r="NFV16" s="190"/>
      <c r="NGB16" s="16"/>
      <c r="NGD16" s="16"/>
      <c r="NGE16" s="16"/>
      <c r="NGG16" s="16"/>
      <c r="NGH16" s="190"/>
      <c r="NGN16" s="16"/>
      <c r="NGP16" s="16"/>
      <c r="NGQ16" s="16"/>
      <c r="NGS16" s="16"/>
      <c r="NGT16" s="190"/>
      <c r="NGZ16" s="16"/>
      <c r="NHB16" s="16"/>
      <c r="NHC16" s="16"/>
      <c r="NHE16" s="16"/>
      <c r="NHF16" s="190"/>
      <c r="NHL16" s="16"/>
      <c r="NHN16" s="16"/>
      <c r="NHO16" s="16"/>
      <c r="NHQ16" s="16"/>
      <c r="NHR16" s="190"/>
      <c r="NHX16" s="16"/>
      <c r="NHZ16" s="16"/>
      <c r="NIA16" s="16"/>
      <c r="NIC16" s="16"/>
      <c r="NID16" s="190"/>
      <c r="NIJ16" s="16"/>
      <c r="NIL16" s="16"/>
      <c r="NIM16" s="16"/>
      <c r="NIO16" s="16"/>
      <c r="NIP16" s="190"/>
      <c r="NIV16" s="16"/>
      <c r="NIX16" s="16"/>
      <c r="NIY16" s="16"/>
      <c r="NJA16" s="16"/>
      <c r="NJB16" s="190"/>
      <c r="NJH16" s="16"/>
      <c r="NJJ16" s="16"/>
      <c r="NJK16" s="16"/>
      <c r="NJM16" s="16"/>
      <c r="NJN16" s="190"/>
      <c r="NJT16" s="16"/>
      <c r="NJV16" s="16"/>
      <c r="NJW16" s="16"/>
      <c r="NJY16" s="16"/>
      <c r="NJZ16" s="190"/>
      <c r="NKF16" s="16"/>
      <c r="NKH16" s="16"/>
      <c r="NKI16" s="16"/>
      <c r="NKK16" s="16"/>
      <c r="NKL16" s="190"/>
      <c r="NKR16" s="16"/>
      <c r="NKT16" s="16"/>
      <c r="NKU16" s="16"/>
      <c r="NKW16" s="16"/>
      <c r="NKX16" s="190"/>
      <c r="NLD16" s="16"/>
      <c r="NLF16" s="16"/>
      <c r="NLG16" s="16"/>
      <c r="NLI16" s="16"/>
      <c r="NLJ16" s="190"/>
      <c r="NLP16" s="16"/>
      <c r="NLR16" s="16"/>
      <c r="NLS16" s="16"/>
      <c r="NLU16" s="16"/>
      <c r="NLV16" s="190"/>
      <c r="NMB16" s="16"/>
      <c r="NMD16" s="16"/>
      <c r="NME16" s="16"/>
      <c r="NMG16" s="16"/>
      <c r="NMH16" s="190"/>
      <c r="NMN16" s="16"/>
      <c r="NMP16" s="16"/>
      <c r="NMQ16" s="16"/>
      <c r="NMS16" s="16"/>
      <c r="NMT16" s="190"/>
      <c r="NMZ16" s="16"/>
      <c r="NNB16" s="16"/>
      <c r="NNC16" s="16"/>
      <c r="NNE16" s="16"/>
      <c r="NNF16" s="190"/>
      <c r="NNL16" s="16"/>
      <c r="NNN16" s="16"/>
      <c r="NNO16" s="16"/>
      <c r="NNQ16" s="16"/>
      <c r="NNR16" s="190"/>
      <c r="NNX16" s="16"/>
      <c r="NNZ16" s="16"/>
      <c r="NOA16" s="16"/>
      <c r="NOC16" s="16"/>
      <c r="NOD16" s="190"/>
      <c r="NOJ16" s="16"/>
      <c r="NOL16" s="16"/>
      <c r="NOM16" s="16"/>
      <c r="NOO16" s="16"/>
      <c r="NOP16" s="190"/>
      <c r="NOV16" s="16"/>
      <c r="NOX16" s="16"/>
      <c r="NOY16" s="16"/>
      <c r="NPA16" s="16"/>
      <c r="NPB16" s="190"/>
      <c r="NPH16" s="16"/>
      <c r="NPJ16" s="16"/>
      <c r="NPK16" s="16"/>
      <c r="NPM16" s="16"/>
      <c r="NPN16" s="190"/>
      <c r="NPT16" s="16"/>
      <c r="NPV16" s="16"/>
      <c r="NPW16" s="16"/>
      <c r="NPY16" s="16"/>
      <c r="NPZ16" s="190"/>
      <c r="NQF16" s="16"/>
      <c r="NQH16" s="16"/>
      <c r="NQI16" s="16"/>
      <c r="NQK16" s="16"/>
      <c r="NQL16" s="190"/>
      <c r="NQR16" s="16"/>
      <c r="NQT16" s="16"/>
      <c r="NQU16" s="16"/>
      <c r="NQW16" s="16"/>
      <c r="NQX16" s="190"/>
      <c r="NRD16" s="16"/>
      <c r="NRF16" s="16"/>
      <c r="NRG16" s="16"/>
      <c r="NRI16" s="16"/>
      <c r="NRJ16" s="190"/>
      <c r="NRP16" s="16"/>
      <c r="NRR16" s="16"/>
      <c r="NRS16" s="16"/>
      <c r="NRU16" s="16"/>
      <c r="NRV16" s="190"/>
      <c r="NSB16" s="16"/>
      <c r="NSD16" s="16"/>
      <c r="NSE16" s="16"/>
      <c r="NSG16" s="16"/>
      <c r="NSH16" s="190"/>
      <c r="NSN16" s="16"/>
      <c r="NSP16" s="16"/>
      <c r="NSQ16" s="16"/>
      <c r="NSS16" s="16"/>
      <c r="NST16" s="190"/>
      <c r="NSZ16" s="16"/>
      <c r="NTB16" s="16"/>
      <c r="NTC16" s="16"/>
      <c r="NTE16" s="16"/>
      <c r="NTF16" s="190"/>
      <c r="NTL16" s="16"/>
      <c r="NTN16" s="16"/>
      <c r="NTO16" s="16"/>
      <c r="NTQ16" s="16"/>
      <c r="NTR16" s="190"/>
      <c r="NTX16" s="16"/>
      <c r="NTZ16" s="16"/>
      <c r="NUA16" s="16"/>
      <c r="NUC16" s="16"/>
      <c r="NUD16" s="190"/>
      <c r="NUJ16" s="16"/>
      <c r="NUL16" s="16"/>
      <c r="NUM16" s="16"/>
      <c r="NUO16" s="16"/>
      <c r="NUP16" s="190"/>
      <c r="NUV16" s="16"/>
      <c r="NUX16" s="16"/>
      <c r="NUY16" s="16"/>
      <c r="NVA16" s="16"/>
      <c r="NVB16" s="190"/>
      <c r="NVH16" s="16"/>
      <c r="NVJ16" s="16"/>
      <c r="NVK16" s="16"/>
      <c r="NVM16" s="16"/>
      <c r="NVN16" s="190"/>
      <c r="NVT16" s="16"/>
      <c r="NVV16" s="16"/>
      <c r="NVW16" s="16"/>
      <c r="NVY16" s="16"/>
      <c r="NVZ16" s="190"/>
      <c r="NWF16" s="16"/>
      <c r="NWH16" s="16"/>
      <c r="NWI16" s="16"/>
      <c r="NWK16" s="16"/>
      <c r="NWL16" s="190"/>
      <c r="NWR16" s="16"/>
      <c r="NWT16" s="16"/>
      <c r="NWU16" s="16"/>
      <c r="NWW16" s="16"/>
      <c r="NWX16" s="190"/>
      <c r="NXD16" s="16"/>
      <c r="NXF16" s="16"/>
      <c r="NXG16" s="16"/>
      <c r="NXI16" s="16"/>
      <c r="NXJ16" s="190"/>
      <c r="NXP16" s="16"/>
      <c r="NXR16" s="16"/>
      <c r="NXS16" s="16"/>
      <c r="NXU16" s="16"/>
      <c r="NXV16" s="190"/>
      <c r="NYB16" s="16"/>
      <c r="NYD16" s="16"/>
      <c r="NYE16" s="16"/>
      <c r="NYG16" s="16"/>
      <c r="NYH16" s="190"/>
      <c r="NYN16" s="16"/>
      <c r="NYP16" s="16"/>
      <c r="NYQ16" s="16"/>
      <c r="NYS16" s="16"/>
      <c r="NYT16" s="190"/>
      <c r="NYZ16" s="16"/>
      <c r="NZB16" s="16"/>
      <c r="NZC16" s="16"/>
      <c r="NZE16" s="16"/>
      <c r="NZF16" s="190"/>
      <c r="NZL16" s="16"/>
      <c r="NZN16" s="16"/>
      <c r="NZO16" s="16"/>
      <c r="NZQ16" s="16"/>
      <c r="NZR16" s="190"/>
      <c r="NZX16" s="16"/>
      <c r="NZZ16" s="16"/>
      <c r="OAA16" s="16"/>
      <c r="OAC16" s="16"/>
      <c r="OAD16" s="190"/>
      <c r="OAJ16" s="16"/>
      <c r="OAL16" s="16"/>
      <c r="OAM16" s="16"/>
      <c r="OAO16" s="16"/>
      <c r="OAP16" s="190"/>
      <c r="OAV16" s="16"/>
      <c r="OAX16" s="16"/>
      <c r="OAY16" s="16"/>
      <c r="OBA16" s="16"/>
      <c r="OBB16" s="190"/>
      <c r="OBH16" s="16"/>
      <c r="OBJ16" s="16"/>
      <c r="OBK16" s="16"/>
      <c r="OBM16" s="16"/>
      <c r="OBN16" s="190"/>
      <c r="OBT16" s="16"/>
      <c r="OBV16" s="16"/>
      <c r="OBW16" s="16"/>
      <c r="OBY16" s="16"/>
      <c r="OBZ16" s="190"/>
      <c r="OCF16" s="16"/>
      <c r="OCH16" s="16"/>
      <c r="OCI16" s="16"/>
      <c r="OCK16" s="16"/>
      <c r="OCL16" s="190"/>
      <c r="OCR16" s="16"/>
      <c r="OCT16" s="16"/>
      <c r="OCU16" s="16"/>
      <c r="OCW16" s="16"/>
      <c r="OCX16" s="190"/>
      <c r="ODD16" s="16"/>
      <c r="ODF16" s="16"/>
      <c r="ODG16" s="16"/>
      <c r="ODI16" s="16"/>
      <c r="ODJ16" s="190"/>
      <c r="ODP16" s="16"/>
      <c r="ODR16" s="16"/>
      <c r="ODS16" s="16"/>
      <c r="ODU16" s="16"/>
      <c r="ODV16" s="190"/>
      <c r="OEB16" s="16"/>
      <c r="OED16" s="16"/>
      <c r="OEE16" s="16"/>
      <c r="OEG16" s="16"/>
      <c r="OEH16" s="190"/>
      <c r="OEN16" s="16"/>
      <c r="OEP16" s="16"/>
      <c r="OEQ16" s="16"/>
      <c r="OES16" s="16"/>
      <c r="OET16" s="190"/>
      <c r="OEZ16" s="16"/>
      <c r="OFB16" s="16"/>
      <c r="OFC16" s="16"/>
      <c r="OFE16" s="16"/>
      <c r="OFF16" s="190"/>
      <c r="OFL16" s="16"/>
      <c r="OFN16" s="16"/>
      <c r="OFO16" s="16"/>
      <c r="OFQ16" s="16"/>
      <c r="OFR16" s="190"/>
      <c r="OFX16" s="16"/>
      <c r="OFZ16" s="16"/>
      <c r="OGA16" s="16"/>
      <c r="OGC16" s="16"/>
      <c r="OGD16" s="190"/>
      <c r="OGJ16" s="16"/>
      <c r="OGL16" s="16"/>
      <c r="OGM16" s="16"/>
      <c r="OGO16" s="16"/>
      <c r="OGP16" s="190"/>
      <c r="OGV16" s="16"/>
      <c r="OGX16" s="16"/>
      <c r="OGY16" s="16"/>
      <c r="OHA16" s="16"/>
      <c r="OHB16" s="190"/>
      <c r="OHH16" s="16"/>
      <c r="OHJ16" s="16"/>
      <c r="OHK16" s="16"/>
      <c r="OHM16" s="16"/>
      <c r="OHN16" s="190"/>
      <c r="OHT16" s="16"/>
      <c r="OHV16" s="16"/>
      <c r="OHW16" s="16"/>
      <c r="OHY16" s="16"/>
      <c r="OHZ16" s="190"/>
      <c r="OIF16" s="16"/>
      <c r="OIH16" s="16"/>
      <c r="OII16" s="16"/>
      <c r="OIK16" s="16"/>
      <c r="OIL16" s="190"/>
      <c r="OIR16" s="16"/>
      <c r="OIT16" s="16"/>
      <c r="OIU16" s="16"/>
      <c r="OIW16" s="16"/>
      <c r="OIX16" s="190"/>
      <c r="OJD16" s="16"/>
      <c r="OJF16" s="16"/>
      <c r="OJG16" s="16"/>
      <c r="OJI16" s="16"/>
      <c r="OJJ16" s="190"/>
      <c r="OJP16" s="16"/>
      <c r="OJR16" s="16"/>
      <c r="OJS16" s="16"/>
      <c r="OJU16" s="16"/>
      <c r="OJV16" s="190"/>
      <c r="OKB16" s="16"/>
      <c r="OKD16" s="16"/>
      <c r="OKE16" s="16"/>
      <c r="OKG16" s="16"/>
      <c r="OKH16" s="190"/>
      <c r="OKN16" s="16"/>
      <c r="OKP16" s="16"/>
      <c r="OKQ16" s="16"/>
      <c r="OKS16" s="16"/>
      <c r="OKT16" s="190"/>
      <c r="OKZ16" s="16"/>
      <c r="OLB16" s="16"/>
      <c r="OLC16" s="16"/>
      <c r="OLE16" s="16"/>
      <c r="OLF16" s="190"/>
      <c r="OLL16" s="16"/>
      <c r="OLN16" s="16"/>
      <c r="OLO16" s="16"/>
      <c r="OLQ16" s="16"/>
      <c r="OLR16" s="190"/>
      <c r="OLX16" s="16"/>
      <c r="OLZ16" s="16"/>
      <c r="OMA16" s="16"/>
      <c r="OMC16" s="16"/>
      <c r="OMD16" s="190"/>
      <c r="OMJ16" s="16"/>
      <c r="OML16" s="16"/>
      <c r="OMM16" s="16"/>
      <c r="OMO16" s="16"/>
      <c r="OMP16" s="190"/>
      <c r="OMV16" s="16"/>
      <c r="OMX16" s="16"/>
      <c r="OMY16" s="16"/>
      <c r="ONA16" s="16"/>
      <c r="ONB16" s="190"/>
      <c r="ONH16" s="16"/>
      <c r="ONJ16" s="16"/>
      <c r="ONK16" s="16"/>
      <c r="ONM16" s="16"/>
      <c r="ONN16" s="190"/>
      <c r="ONT16" s="16"/>
      <c r="ONV16" s="16"/>
      <c r="ONW16" s="16"/>
      <c r="ONY16" s="16"/>
      <c r="ONZ16" s="190"/>
      <c r="OOF16" s="16"/>
      <c r="OOH16" s="16"/>
      <c r="OOI16" s="16"/>
      <c r="OOK16" s="16"/>
      <c r="OOL16" s="190"/>
      <c r="OOR16" s="16"/>
      <c r="OOT16" s="16"/>
      <c r="OOU16" s="16"/>
      <c r="OOW16" s="16"/>
      <c r="OOX16" s="190"/>
      <c r="OPD16" s="16"/>
      <c r="OPF16" s="16"/>
      <c r="OPG16" s="16"/>
      <c r="OPI16" s="16"/>
      <c r="OPJ16" s="190"/>
      <c r="OPP16" s="16"/>
      <c r="OPR16" s="16"/>
      <c r="OPS16" s="16"/>
      <c r="OPU16" s="16"/>
      <c r="OPV16" s="190"/>
      <c r="OQB16" s="16"/>
      <c r="OQD16" s="16"/>
      <c r="OQE16" s="16"/>
      <c r="OQG16" s="16"/>
      <c r="OQH16" s="190"/>
      <c r="OQN16" s="16"/>
      <c r="OQP16" s="16"/>
      <c r="OQQ16" s="16"/>
      <c r="OQS16" s="16"/>
      <c r="OQT16" s="190"/>
      <c r="OQZ16" s="16"/>
      <c r="ORB16" s="16"/>
      <c r="ORC16" s="16"/>
      <c r="ORE16" s="16"/>
      <c r="ORF16" s="190"/>
      <c r="ORL16" s="16"/>
      <c r="ORN16" s="16"/>
      <c r="ORO16" s="16"/>
      <c r="ORQ16" s="16"/>
      <c r="ORR16" s="190"/>
      <c r="ORX16" s="16"/>
      <c r="ORZ16" s="16"/>
      <c r="OSA16" s="16"/>
      <c r="OSC16" s="16"/>
      <c r="OSD16" s="190"/>
      <c r="OSJ16" s="16"/>
      <c r="OSL16" s="16"/>
      <c r="OSM16" s="16"/>
      <c r="OSO16" s="16"/>
      <c r="OSP16" s="190"/>
      <c r="OSV16" s="16"/>
      <c r="OSX16" s="16"/>
      <c r="OSY16" s="16"/>
      <c r="OTA16" s="16"/>
      <c r="OTB16" s="190"/>
      <c r="OTH16" s="16"/>
      <c r="OTJ16" s="16"/>
      <c r="OTK16" s="16"/>
      <c r="OTM16" s="16"/>
      <c r="OTN16" s="190"/>
      <c r="OTT16" s="16"/>
      <c r="OTV16" s="16"/>
      <c r="OTW16" s="16"/>
      <c r="OTY16" s="16"/>
      <c r="OTZ16" s="190"/>
      <c r="OUF16" s="16"/>
      <c r="OUH16" s="16"/>
      <c r="OUI16" s="16"/>
      <c r="OUK16" s="16"/>
      <c r="OUL16" s="190"/>
      <c r="OUR16" s="16"/>
      <c r="OUT16" s="16"/>
      <c r="OUU16" s="16"/>
      <c r="OUW16" s="16"/>
      <c r="OUX16" s="190"/>
      <c r="OVD16" s="16"/>
      <c r="OVF16" s="16"/>
      <c r="OVG16" s="16"/>
      <c r="OVI16" s="16"/>
      <c r="OVJ16" s="190"/>
      <c r="OVP16" s="16"/>
      <c r="OVR16" s="16"/>
      <c r="OVS16" s="16"/>
      <c r="OVU16" s="16"/>
      <c r="OVV16" s="190"/>
      <c r="OWB16" s="16"/>
      <c r="OWD16" s="16"/>
      <c r="OWE16" s="16"/>
      <c r="OWG16" s="16"/>
      <c r="OWH16" s="190"/>
      <c r="OWN16" s="16"/>
      <c r="OWP16" s="16"/>
      <c r="OWQ16" s="16"/>
      <c r="OWS16" s="16"/>
      <c r="OWT16" s="190"/>
      <c r="OWZ16" s="16"/>
      <c r="OXB16" s="16"/>
      <c r="OXC16" s="16"/>
      <c r="OXE16" s="16"/>
      <c r="OXF16" s="190"/>
      <c r="OXL16" s="16"/>
      <c r="OXN16" s="16"/>
      <c r="OXO16" s="16"/>
      <c r="OXQ16" s="16"/>
      <c r="OXR16" s="190"/>
      <c r="OXX16" s="16"/>
      <c r="OXZ16" s="16"/>
      <c r="OYA16" s="16"/>
      <c r="OYC16" s="16"/>
      <c r="OYD16" s="190"/>
      <c r="OYJ16" s="16"/>
      <c r="OYL16" s="16"/>
      <c r="OYM16" s="16"/>
      <c r="OYO16" s="16"/>
      <c r="OYP16" s="190"/>
      <c r="OYV16" s="16"/>
      <c r="OYX16" s="16"/>
      <c r="OYY16" s="16"/>
      <c r="OZA16" s="16"/>
      <c r="OZB16" s="190"/>
      <c r="OZH16" s="16"/>
      <c r="OZJ16" s="16"/>
      <c r="OZK16" s="16"/>
      <c r="OZM16" s="16"/>
      <c r="OZN16" s="190"/>
      <c r="OZT16" s="16"/>
      <c r="OZV16" s="16"/>
      <c r="OZW16" s="16"/>
      <c r="OZY16" s="16"/>
      <c r="OZZ16" s="190"/>
      <c r="PAF16" s="16"/>
      <c r="PAH16" s="16"/>
      <c r="PAI16" s="16"/>
      <c r="PAK16" s="16"/>
      <c r="PAL16" s="190"/>
      <c r="PAR16" s="16"/>
      <c r="PAT16" s="16"/>
      <c r="PAU16" s="16"/>
      <c r="PAW16" s="16"/>
      <c r="PAX16" s="190"/>
      <c r="PBD16" s="16"/>
      <c r="PBF16" s="16"/>
      <c r="PBG16" s="16"/>
      <c r="PBI16" s="16"/>
      <c r="PBJ16" s="190"/>
      <c r="PBP16" s="16"/>
      <c r="PBR16" s="16"/>
      <c r="PBS16" s="16"/>
      <c r="PBU16" s="16"/>
      <c r="PBV16" s="190"/>
      <c r="PCB16" s="16"/>
      <c r="PCD16" s="16"/>
      <c r="PCE16" s="16"/>
      <c r="PCG16" s="16"/>
      <c r="PCH16" s="190"/>
      <c r="PCN16" s="16"/>
      <c r="PCP16" s="16"/>
      <c r="PCQ16" s="16"/>
      <c r="PCS16" s="16"/>
      <c r="PCT16" s="190"/>
      <c r="PCZ16" s="16"/>
      <c r="PDB16" s="16"/>
      <c r="PDC16" s="16"/>
      <c r="PDE16" s="16"/>
      <c r="PDF16" s="190"/>
      <c r="PDL16" s="16"/>
      <c r="PDN16" s="16"/>
      <c r="PDO16" s="16"/>
      <c r="PDQ16" s="16"/>
      <c r="PDR16" s="190"/>
      <c r="PDX16" s="16"/>
      <c r="PDZ16" s="16"/>
      <c r="PEA16" s="16"/>
      <c r="PEC16" s="16"/>
      <c r="PED16" s="190"/>
      <c r="PEJ16" s="16"/>
      <c r="PEL16" s="16"/>
      <c r="PEM16" s="16"/>
      <c r="PEO16" s="16"/>
      <c r="PEP16" s="190"/>
      <c r="PEV16" s="16"/>
      <c r="PEX16" s="16"/>
      <c r="PEY16" s="16"/>
      <c r="PFA16" s="16"/>
      <c r="PFB16" s="190"/>
      <c r="PFH16" s="16"/>
      <c r="PFJ16" s="16"/>
      <c r="PFK16" s="16"/>
      <c r="PFM16" s="16"/>
      <c r="PFN16" s="190"/>
      <c r="PFT16" s="16"/>
      <c r="PFV16" s="16"/>
      <c r="PFW16" s="16"/>
      <c r="PFY16" s="16"/>
      <c r="PFZ16" s="190"/>
      <c r="PGF16" s="16"/>
      <c r="PGH16" s="16"/>
      <c r="PGI16" s="16"/>
      <c r="PGK16" s="16"/>
      <c r="PGL16" s="190"/>
      <c r="PGR16" s="16"/>
      <c r="PGT16" s="16"/>
      <c r="PGU16" s="16"/>
      <c r="PGW16" s="16"/>
      <c r="PGX16" s="190"/>
      <c r="PHD16" s="16"/>
      <c r="PHF16" s="16"/>
      <c r="PHG16" s="16"/>
      <c r="PHI16" s="16"/>
      <c r="PHJ16" s="190"/>
      <c r="PHP16" s="16"/>
      <c r="PHR16" s="16"/>
      <c r="PHS16" s="16"/>
      <c r="PHU16" s="16"/>
      <c r="PHV16" s="190"/>
      <c r="PIB16" s="16"/>
      <c r="PID16" s="16"/>
      <c r="PIE16" s="16"/>
      <c r="PIG16" s="16"/>
      <c r="PIH16" s="190"/>
      <c r="PIN16" s="16"/>
      <c r="PIP16" s="16"/>
      <c r="PIQ16" s="16"/>
      <c r="PIS16" s="16"/>
      <c r="PIT16" s="190"/>
      <c r="PIZ16" s="16"/>
      <c r="PJB16" s="16"/>
      <c r="PJC16" s="16"/>
      <c r="PJE16" s="16"/>
      <c r="PJF16" s="190"/>
      <c r="PJL16" s="16"/>
      <c r="PJN16" s="16"/>
      <c r="PJO16" s="16"/>
      <c r="PJQ16" s="16"/>
      <c r="PJR16" s="190"/>
      <c r="PJX16" s="16"/>
      <c r="PJZ16" s="16"/>
      <c r="PKA16" s="16"/>
      <c r="PKC16" s="16"/>
      <c r="PKD16" s="190"/>
      <c r="PKJ16" s="16"/>
      <c r="PKL16" s="16"/>
      <c r="PKM16" s="16"/>
      <c r="PKO16" s="16"/>
      <c r="PKP16" s="190"/>
      <c r="PKV16" s="16"/>
      <c r="PKX16" s="16"/>
      <c r="PKY16" s="16"/>
      <c r="PLA16" s="16"/>
      <c r="PLB16" s="190"/>
      <c r="PLH16" s="16"/>
      <c r="PLJ16" s="16"/>
      <c r="PLK16" s="16"/>
      <c r="PLM16" s="16"/>
      <c r="PLN16" s="190"/>
      <c r="PLT16" s="16"/>
      <c r="PLV16" s="16"/>
      <c r="PLW16" s="16"/>
      <c r="PLY16" s="16"/>
      <c r="PLZ16" s="190"/>
      <c r="PMF16" s="16"/>
      <c r="PMH16" s="16"/>
      <c r="PMI16" s="16"/>
      <c r="PMK16" s="16"/>
      <c r="PML16" s="190"/>
      <c r="PMR16" s="16"/>
      <c r="PMT16" s="16"/>
      <c r="PMU16" s="16"/>
      <c r="PMW16" s="16"/>
      <c r="PMX16" s="190"/>
      <c r="PND16" s="16"/>
      <c r="PNF16" s="16"/>
      <c r="PNG16" s="16"/>
      <c r="PNI16" s="16"/>
      <c r="PNJ16" s="190"/>
      <c r="PNP16" s="16"/>
      <c r="PNR16" s="16"/>
      <c r="PNS16" s="16"/>
      <c r="PNU16" s="16"/>
      <c r="PNV16" s="190"/>
      <c r="POB16" s="16"/>
      <c r="POD16" s="16"/>
      <c r="POE16" s="16"/>
      <c r="POG16" s="16"/>
      <c r="POH16" s="190"/>
      <c r="PON16" s="16"/>
      <c r="POP16" s="16"/>
      <c r="POQ16" s="16"/>
      <c r="POS16" s="16"/>
      <c r="POT16" s="190"/>
      <c r="POZ16" s="16"/>
      <c r="PPB16" s="16"/>
      <c r="PPC16" s="16"/>
      <c r="PPE16" s="16"/>
      <c r="PPF16" s="190"/>
      <c r="PPL16" s="16"/>
      <c r="PPN16" s="16"/>
      <c r="PPO16" s="16"/>
      <c r="PPQ16" s="16"/>
      <c r="PPR16" s="190"/>
      <c r="PPX16" s="16"/>
      <c r="PPZ16" s="16"/>
      <c r="PQA16" s="16"/>
      <c r="PQC16" s="16"/>
      <c r="PQD16" s="190"/>
      <c r="PQJ16" s="16"/>
      <c r="PQL16" s="16"/>
      <c r="PQM16" s="16"/>
      <c r="PQO16" s="16"/>
      <c r="PQP16" s="190"/>
      <c r="PQV16" s="16"/>
      <c r="PQX16" s="16"/>
      <c r="PQY16" s="16"/>
      <c r="PRA16" s="16"/>
      <c r="PRB16" s="190"/>
      <c r="PRH16" s="16"/>
      <c r="PRJ16" s="16"/>
      <c r="PRK16" s="16"/>
      <c r="PRM16" s="16"/>
      <c r="PRN16" s="190"/>
      <c r="PRT16" s="16"/>
      <c r="PRV16" s="16"/>
      <c r="PRW16" s="16"/>
      <c r="PRY16" s="16"/>
      <c r="PRZ16" s="190"/>
      <c r="PSF16" s="16"/>
      <c r="PSH16" s="16"/>
      <c r="PSI16" s="16"/>
      <c r="PSK16" s="16"/>
      <c r="PSL16" s="190"/>
      <c r="PSR16" s="16"/>
      <c r="PST16" s="16"/>
      <c r="PSU16" s="16"/>
      <c r="PSW16" s="16"/>
      <c r="PSX16" s="190"/>
      <c r="PTD16" s="16"/>
      <c r="PTF16" s="16"/>
      <c r="PTG16" s="16"/>
      <c r="PTI16" s="16"/>
      <c r="PTJ16" s="190"/>
      <c r="PTP16" s="16"/>
      <c r="PTR16" s="16"/>
      <c r="PTS16" s="16"/>
      <c r="PTU16" s="16"/>
      <c r="PTV16" s="190"/>
      <c r="PUB16" s="16"/>
      <c r="PUD16" s="16"/>
      <c r="PUE16" s="16"/>
      <c r="PUG16" s="16"/>
      <c r="PUH16" s="190"/>
      <c r="PUN16" s="16"/>
      <c r="PUP16" s="16"/>
      <c r="PUQ16" s="16"/>
      <c r="PUS16" s="16"/>
      <c r="PUT16" s="190"/>
      <c r="PUZ16" s="16"/>
      <c r="PVB16" s="16"/>
      <c r="PVC16" s="16"/>
      <c r="PVE16" s="16"/>
      <c r="PVF16" s="190"/>
      <c r="PVL16" s="16"/>
      <c r="PVN16" s="16"/>
      <c r="PVO16" s="16"/>
      <c r="PVQ16" s="16"/>
      <c r="PVR16" s="190"/>
      <c r="PVX16" s="16"/>
      <c r="PVZ16" s="16"/>
      <c r="PWA16" s="16"/>
      <c r="PWC16" s="16"/>
      <c r="PWD16" s="190"/>
      <c r="PWJ16" s="16"/>
      <c r="PWL16" s="16"/>
      <c r="PWM16" s="16"/>
      <c r="PWO16" s="16"/>
      <c r="PWP16" s="190"/>
      <c r="PWV16" s="16"/>
      <c r="PWX16" s="16"/>
      <c r="PWY16" s="16"/>
      <c r="PXA16" s="16"/>
      <c r="PXB16" s="190"/>
      <c r="PXH16" s="16"/>
      <c r="PXJ16" s="16"/>
      <c r="PXK16" s="16"/>
      <c r="PXM16" s="16"/>
      <c r="PXN16" s="190"/>
      <c r="PXT16" s="16"/>
      <c r="PXV16" s="16"/>
      <c r="PXW16" s="16"/>
      <c r="PXY16" s="16"/>
      <c r="PXZ16" s="190"/>
      <c r="PYF16" s="16"/>
      <c r="PYH16" s="16"/>
      <c r="PYI16" s="16"/>
      <c r="PYK16" s="16"/>
      <c r="PYL16" s="190"/>
      <c r="PYR16" s="16"/>
      <c r="PYT16" s="16"/>
      <c r="PYU16" s="16"/>
      <c r="PYW16" s="16"/>
      <c r="PYX16" s="190"/>
      <c r="PZD16" s="16"/>
      <c r="PZF16" s="16"/>
      <c r="PZG16" s="16"/>
      <c r="PZI16" s="16"/>
      <c r="PZJ16" s="190"/>
      <c r="PZP16" s="16"/>
      <c r="PZR16" s="16"/>
      <c r="PZS16" s="16"/>
      <c r="PZU16" s="16"/>
      <c r="PZV16" s="190"/>
      <c r="QAB16" s="16"/>
      <c r="QAD16" s="16"/>
      <c r="QAE16" s="16"/>
      <c r="QAG16" s="16"/>
      <c r="QAH16" s="190"/>
      <c r="QAN16" s="16"/>
      <c r="QAP16" s="16"/>
      <c r="QAQ16" s="16"/>
      <c r="QAS16" s="16"/>
      <c r="QAT16" s="190"/>
      <c r="QAZ16" s="16"/>
      <c r="QBB16" s="16"/>
      <c r="QBC16" s="16"/>
      <c r="QBE16" s="16"/>
      <c r="QBF16" s="190"/>
      <c r="QBL16" s="16"/>
      <c r="QBN16" s="16"/>
      <c r="QBO16" s="16"/>
      <c r="QBQ16" s="16"/>
      <c r="QBR16" s="190"/>
      <c r="QBX16" s="16"/>
      <c r="QBZ16" s="16"/>
      <c r="QCA16" s="16"/>
      <c r="QCC16" s="16"/>
      <c r="QCD16" s="190"/>
      <c r="QCJ16" s="16"/>
      <c r="QCL16" s="16"/>
      <c r="QCM16" s="16"/>
      <c r="QCO16" s="16"/>
      <c r="QCP16" s="190"/>
      <c r="QCV16" s="16"/>
      <c r="QCX16" s="16"/>
      <c r="QCY16" s="16"/>
      <c r="QDA16" s="16"/>
      <c r="QDB16" s="190"/>
      <c r="QDH16" s="16"/>
      <c r="QDJ16" s="16"/>
      <c r="QDK16" s="16"/>
      <c r="QDM16" s="16"/>
      <c r="QDN16" s="190"/>
      <c r="QDT16" s="16"/>
      <c r="QDV16" s="16"/>
      <c r="QDW16" s="16"/>
      <c r="QDY16" s="16"/>
      <c r="QDZ16" s="190"/>
      <c r="QEF16" s="16"/>
      <c r="QEH16" s="16"/>
      <c r="QEI16" s="16"/>
      <c r="QEK16" s="16"/>
      <c r="QEL16" s="190"/>
      <c r="QER16" s="16"/>
      <c r="QET16" s="16"/>
      <c r="QEU16" s="16"/>
      <c r="QEW16" s="16"/>
      <c r="QEX16" s="190"/>
      <c r="QFD16" s="16"/>
      <c r="QFF16" s="16"/>
      <c r="QFG16" s="16"/>
      <c r="QFI16" s="16"/>
      <c r="QFJ16" s="190"/>
      <c r="QFP16" s="16"/>
      <c r="QFR16" s="16"/>
      <c r="QFS16" s="16"/>
      <c r="QFU16" s="16"/>
      <c r="QFV16" s="190"/>
      <c r="QGB16" s="16"/>
      <c r="QGD16" s="16"/>
      <c r="QGE16" s="16"/>
      <c r="QGG16" s="16"/>
      <c r="QGH16" s="190"/>
      <c r="QGN16" s="16"/>
      <c r="QGP16" s="16"/>
      <c r="QGQ16" s="16"/>
      <c r="QGS16" s="16"/>
      <c r="QGT16" s="190"/>
      <c r="QGZ16" s="16"/>
      <c r="QHB16" s="16"/>
      <c r="QHC16" s="16"/>
      <c r="QHE16" s="16"/>
      <c r="QHF16" s="190"/>
      <c r="QHL16" s="16"/>
      <c r="QHN16" s="16"/>
      <c r="QHO16" s="16"/>
      <c r="QHQ16" s="16"/>
      <c r="QHR16" s="190"/>
      <c r="QHX16" s="16"/>
      <c r="QHZ16" s="16"/>
      <c r="QIA16" s="16"/>
      <c r="QIC16" s="16"/>
      <c r="QID16" s="190"/>
      <c r="QIJ16" s="16"/>
      <c r="QIL16" s="16"/>
      <c r="QIM16" s="16"/>
      <c r="QIO16" s="16"/>
      <c r="QIP16" s="190"/>
      <c r="QIV16" s="16"/>
      <c r="QIX16" s="16"/>
      <c r="QIY16" s="16"/>
      <c r="QJA16" s="16"/>
      <c r="QJB16" s="190"/>
      <c r="QJH16" s="16"/>
      <c r="QJJ16" s="16"/>
      <c r="QJK16" s="16"/>
      <c r="QJM16" s="16"/>
      <c r="QJN16" s="190"/>
      <c r="QJT16" s="16"/>
      <c r="QJV16" s="16"/>
      <c r="QJW16" s="16"/>
      <c r="QJY16" s="16"/>
      <c r="QJZ16" s="190"/>
      <c r="QKF16" s="16"/>
      <c r="QKH16" s="16"/>
      <c r="QKI16" s="16"/>
      <c r="QKK16" s="16"/>
      <c r="QKL16" s="190"/>
      <c r="QKR16" s="16"/>
      <c r="QKT16" s="16"/>
      <c r="QKU16" s="16"/>
      <c r="QKW16" s="16"/>
      <c r="QKX16" s="190"/>
      <c r="QLD16" s="16"/>
      <c r="QLF16" s="16"/>
      <c r="QLG16" s="16"/>
      <c r="QLI16" s="16"/>
      <c r="QLJ16" s="190"/>
      <c r="QLP16" s="16"/>
      <c r="QLR16" s="16"/>
      <c r="QLS16" s="16"/>
      <c r="QLU16" s="16"/>
      <c r="QLV16" s="190"/>
      <c r="QMB16" s="16"/>
      <c r="QMD16" s="16"/>
      <c r="QME16" s="16"/>
      <c r="QMG16" s="16"/>
      <c r="QMH16" s="190"/>
      <c r="QMN16" s="16"/>
      <c r="QMP16" s="16"/>
      <c r="QMQ16" s="16"/>
      <c r="QMS16" s="16"/>
      <c r="QMT16" s="190"/>
      <c r="QMZ16" s="16"/>
      <c r="QNB16" s="16"/>
      <c r="QNC16" s="16"/>
      <c r="QNE16" s="16"/>
      <c r="QNF16" s="190"/>
      <c r="QNL16" s="16"/>
      <c r="QNN16" s="16"/>
      <c r="QNO16" s="16"/>
      <c r="QNQ16" s="16"/>
      <c r="QNR16" s="190"/>
      <c r="QNX16" s="16"/>
      <c r="QNZ16" s="16"/>
      <c r="QOA16" s="16"/>
      <c r="QOC16" s="16"/>
      <c r="QOD16" s="190"/>
      <c r="QOJ16" s="16"/>
      <c r="QOL16" s="16"/>
      <c r="QOM16" s="16"/>
      <c r="QOO16" s="16"/>
      <c r="QOP16" s="190"/>
      <c r="QOV16" s="16"/>
      <c r="QOX16" s="16"/>
      <c r="QOY16" s="16"/>
      <c r="QPA16" s="16"/>
      <c r="QPB16" s="190"/>
      <c r="QPH16" s="16"/>
      <c r="QPJ16" s="16"/>
      <c r="QPK16" s="16"/>
      <c r="QPM16" s="16"/>
      <c r="QPN16" s="190"/>
      <c r="QPT16" s="16"/>
      <c r="QPV16" s="16"/>
      <c r="QPW16" s="16"/>
      <c r="QPY16" s="16"/>
      <c r="QPZ16" s="190"/>
      <c r="QQF16" s="16"/>
      <c r="QQH16" s="16"/>
      <c r="QQI16" s="16"/>
      <c r="QQK16" s="16"/>
      <c r="QQL16" s="190"/>
      <c r="QQR16" s="16"/>
      <c r="QQT16" s="16"/>
      <c r="QQU16" s="16"/>
      <c r="QQW16" s="16"/>
      <c r="QQX16" s="190"/>
      <c r="QRD16" s="16"/>
      <c r="QRF16" s="16"/>
      <c r="QRG16" s="16"/>
      <c r="QRI16" s="16"/>
      <c r="QRJ16" s="190"/>
      <c r="QRP16" s="16"/>
      <c r="QRR16" s="16"/>
      <c r="QRS16" s="16"/>
      <c r="QRU16" s="16"/>
      <c r="QRV16" s="190"/>
      <c r="QSB16" s="16"/>
      <c r="QSD16" s="16"/>
      <c r="QSE16" s="16"/>
      <c r="QSG16" s="16"/>
      <c r="QSH16" s="190"/>
      <c r="QSN16" s="16"/>
      <c r="QSP16" s="16"/>
      <c r="QSQ16" s="16"/>
      <c r="QSS16" s="16"/>
      <c r="QST16" s="190"/>
      <c r="QSZ16" s="16"/>
      <c r="QTB16" s="16"/>
      <c r="QTC16" s="16"/>
      <c r="QTE16" s="16"/>
      <c r="QTF16" s="190"/>
      <c r="QTL16" s="16"/>
      <c r="QTN16" s="16"/>
      <c r="QTO16" s="16"/>
      <c r="QTQ16" s="16"/>
      <c r="QTR16" s="190"/>
      <c r="QTX16" s="16"/>
      <c r="QTZ16" s="16"/>
      <c r="QUA16" s="16"/>
      <c r="QUC16" s="16"/>
      <c r="QUD16" s="190"/>
      <c r="QUJ16" s="16"/>
      <c r="QUL16" s="16"/>
      <c r="QUM16" s="16"/>
      <c r="QUO16" s="16"/>
      <c r="QUP16" s="190"/>
      <c r="QUV16" s="16"/>
      <c r="QUX16" s="16"/>
      <c r="QUY16" s="16"/>
      <c r="QVA16" s="16"/>
      <c r="QVB16" s="190"/>
      <c r="QVH16" s="16"/>
      <c r="QVJ16" s="16"/>
      <c r="QVK16" s="16"/>
      <c r="QVM16" s="16"/>
      <c r="QVN16" s="190"/>
      <c r="QVT16" s="16"/>
      <c r="QVV16" s="16"/>
      <c r="QVW16" s="16"/>
      <c r="QVY16" s="16"/>
      <c r="QVZ16" s="190"/>
      <c r="QWF16" s="16"/>
      <c r="QWH16" s="16"/>
      <c r="QWI16" s="16"/>
      <c r="QWK16" s="16"/>
      <c r="QWL16" s="190"/>
      <c r="QWR16" s="16"/>
      <c r="QWT16" s="16"/>
      <c r="QWU16" s="16"/>
      <c r="QWW16" s="16"/>
      <c r="QWX16" s="190"/>
      <c r="QXD16" s="16"/>
      <c r="QXF16" s="16"/>
      <c r="QXG16" s="16"/>
      <c r="QXI16" s="16"/>
      <c r="QXJ16" s="190"/>
      <c r="QXP16" s="16"/>
      <c r="QXR16" s="16"/>
      <c r="QXS16" s="16"/>
      <c r="QXU16" s="16"/>
      <c r="QXV16" s="190"/>
      <c r="QYB16" s="16"/>
      <c r="QYD16" s="16"/>
      <c r="QYE16" s="16"/>
      <c r="QYG16" s="16"/>
      <c r="QYH16" s="190"/>
      <c r="QYN16" s="16"/>
      <c r="QYP16" s="16"/>
      <c r="QYQ16" s="16"/>
      <c r="QYS16" s="16"/>
      <c r="QYT16" s="190"/>
      <c r="QYZ16" s="16"/>
      <c r="QZB16" s="16"/>
      <c r="QZC16" s="16"/>
      <c r="QZE16" s="16"/>
      <c r="QZF16" s="190"/>
      <c r="QZL16" s="16"/>
      <c r="QZN16" s="16"/>
      <c r="QZO16" s="16"/>
      <c r="QZQ16" s="16"/>
      <c r="QZR16" s="190"/>
      <c r="QZX16" s="16"/>
      <c r="QZZ16" s="16"/>
      <c r="RAA16" s="16"/>
      <c r="RAC16" s="16"/>
      <c r="RAD16" s="190"/>
      <c r="RAJ16" s="16"/>
      <c r="RAL16" s="16"/>
      <c r="RAM16" s="16"/>
      <c r="RAO16" s="16"/>
      <c r="RAP16" s="190"/>
      <c r="RAV16" s="16"/>
      <c r="RAX16" s="16"/>
      <c r="RAY16" s="16"/>
      <c r="RBA16" s="16"/>
      <c r="RBB16" s="190"/>
      <c r="RBH16" s="16"/>
      <c r="RBJ16" s="16"/>
      <c r="RBK16" s="16"/>
      <c r="RBM16" s="16"/>
      <c r="RBN16" s="190"/>
      <c r="RBT16" s="16"/>
      <c r="RBV16" s="16"/>
      <c r="RBW16" s="16"/>
      <c r="RBY16" s="16"/>
      <c r="RBZ16" s="190"/>
      <c r="RCF16" s="16"/>
      <c r="RCH16" s="16"/>
      <c r="RCI16" s="16"/>
      <c r="RCK16" s="16"/>
      <c r="RCL16" s="190"/>
      <c r="RCR16" s="16"/>
      <c r="RCT16" s="16"/>
      <c r="RCU16" s="16"/>
      <c r="RCW16" s="16"/>
      <c r="RCX16" s="190"/>
      <c r="RDD16" s="16"/>
      <c r="RDF16" s="16"/>
      <c r="RDG16" s="16"/>
      <c r="RDI16" s="16"/>
      <c r="RDJ16" s="190"/>
      <c r="RDP16" s="16"/>
      <c r="RDR16" s="16"/>
      <c r="RDS16" s="16"/>
      <c r="RDU16" s="16"/>
      <c r="RDV16" s="190"/>
      <c r="REB16" s="16"/>
      <c r="RED16" s="16"/>
      <c r="REE16" s="16"/>
      <c r="REG16" s="16"/>
      <c r="REH16" s="190"/>
      <c r="REN16" s="16"/>
      <c r="REP16" s="16"/>
      <c r="REQ16" s="16"/>
      <c r="RES16" s="16"/>
      <c r="RET16" s="190"/>
      <c r="REZ16" s="16"/>
      <c r="RFB16" s="16"/>
      <c r="RFC16" s="16"/>
      <c r="RFE16" s="16"/>
      <c r="RFF16" s="190"/>
      <c r="RFL16" s="16"/>
      <c r="RFN16" s="16"/>
      <c r="RFO16" s="16"/>
      <c r="RFQ16" s="16"/>
      <c r="RFR16" s="190"/>
      <c r="RFX16" s="16"/>
      <c r="RFZ16" s="16"/>
      <c r="RGA16" s="16"/>
      <c r="RGC16" s="16"/>
      <c r="RGD16" s="190"/>
      <c r="RGJ16" s="16"/>
      <c r="RGL16" s="16"/>
      <c r="RGM16" s="16"/>
      <c r="RGO16" s="16"/>
      <c r="RGP16" s="190"/>
      <c r="RGV16" s="16"/>
      <c r="RGX16" s="16"/>
      <c r="RGY16" s="16"/>
      <c r="RHA16" s="16"/>
      <c r="RHB16" s="190"/>
      <c r="RHH16" s="16"/>
      <c r="RHJ16" s="16"/>
      <c r="RHK16" s="16"/>
      <c r="RHM16" s="16"/>
      <c r="RHN16" s="190"/>
      <c r="RHT16" s="16"/>
      <c r="RHV16" s="16"/>
      <c r="RHW16" s="16"/>
      <c r="RHY16" s="16"/>
      <c r="RHZ16" s="190"/>
      <c r="RIF16" s="16"/>
      <c r="RIH16" s="16"/>
      <c r="RII16" s="16"/>
      <c r="RIK16" s="16"/>
      <c r="RIL16" s="190"/>
      <c r="RIR16" s="16"/>
      <c r="RIT16" s="16"/>
      <c r="RIU16" s="16"/>
      <c r="RIW16" s="16"/>
      <c r="RIX16" s="190"/>
      <c r="RJD16" s="16"/>
      <c r="RJF16" s="16"/>
      <c r="RJG16" s="16"/>
      <c r="RJI16" s="16"/>
      <c r="RJJ16" s="190"/>
      <c r="RJP16" s="16"/>
      <c r="RJR16" s="16"/>
      <c r="RJS16" s="16"/>
      <c r="RJU16" s="16"/>
      <c r="RJV16" s="190"/>
      <c r="RKB16" s="16"/>
      <c r="RKD16" s="16"/>
      <c r="RKE16" s="16"/>
      <c r="RKG16" s="16"/>
      <c r="RKH16" s="190"/>
      <c r="RKN16" s="16"/>
      <c r="RKP16" s="16"/>
      <c r="RKQ16" s="16"/>
      <c r="RKS16" s="16"/>
      <c r="RKT16" s="190"/>
      <c r="RKZ16" s="16"/>
      <c r="RLB16" s="16"/>
      <c r="RLC16" s="16"/>
      <c r="RLE16" s="16"/>
      <c r="RLF16" s="190"/>
      <c r="RLL16" s="16"/>
      <c r="RLN16" s="16"/>
      <c r="RLO16" s="16"/>
      <c r="RLQ16" s="16"/>
      <c r="RLR16" s="190"/>
      <c r="RLX16" s="16"/>
      <c r="RLZ16" s="16"/>
      <c r="RMA16" s="16"/>
      <c r="RMC16" s="16"/>
      <c r="RMD16" s="190"/>
      <c r="RMJ16" s="16"/>
      <c r="RML16" s="16"/>
      <c r="RMM16" s="16"/>
      <c r="RMO16" s="16"/>
      <c r="RMP16" s="190"/>
      <c r="RMV16" s="16"/>
      <c r="RMX16" s="16"/>
      <c r="RMY16" s="16"/>
      <c r="RNA16" s="16"/>
      <c r="RNB16" s="190"/>
      <c r="RNH16" s="16"/>
      <c r="RNJ16" s="16"/>
      <c r="RNK16" s="16"/>
      <c r="RNM16" s="16"/>
      <c r="RNN16" s="190"/>
      <c r="RNT16" s="16"/>
      <c r="RNV16" s="16"/>
      <c r="RNW16" s="16"/>
      <c r="RNY16" s="16"/>
      <c r="RNZ16" s="190"/>
      <c r="ROF16" s="16"/>
      <c r="ROH16" s="16"/>
      <c r="ROI16" s="16"/>
      <c r="ROK16" s="16"/>
      <c r="ROL16" s="190"/>
      <c r="ROR16" s="16"/>
      <c r="ROT16" s="16"/>
      <c r="ROU16" s="16"/>
      <c r="ROW16" s="16"/>
      <c r="ROX16" s="190"/>
      <c r="RPD16" s="16"/>
      <c r="RPF16" s="16"/>
      <c r="RPG16" s="16"/>
      <c r="RPI16" s="16"/>
      <c r="RPJ16" s="190"/>
      <c r="RPP16" s="16"/>
      <c r="RPR16" s="16"/>
      <c r="RPS16" s="16"/>
      <c r="RPU16" s="16"/>
      <c r="RPV16" s="190"/>
      <c r="RQB16" s="16"/>
      <c r="RQD16" s="16"/>
      <c r="RQE16" s="16"/>
      <c r="RQG16" s="16"/>
      <c r="RQH16" s="190"/>
      <c r="RQN16" s="16"/>
      <c r="RQP16" s="16"/>
      <c r="RQQ16" s="16"/>
      <c r="RQS16" s="16"/>
      <c r="RQT16" s="190"/>
      <c r="RQZ16" s="16"/>
      <c r="RRB16" s="16"/>
      <c r="RRC16" s="16"/>
      <c r="RRE16" s="16"/>
      <c r="RRF16" s="190"/>
      <c r="RRL16" s="16"/>
      <c r="RRN16" s="16"/>
      <c r="RRO16" s="16"/>
      <c r="RRQ16" s="16"/>
      <c r="RRR16" s="190"/>
      <c r="RRX16" s="16"/>
      <c r="RRZ16" s="16"/>
      <c r="RSA16" s="16"/>
      <c r="RSC16" s="16"/>
      <c r="RSD16" s="190"/>
      <c r="RSJ16" s="16"/>
      <c r="RSL16" s="16"/>
      <c r="RSM16" s="16"/>
      <c r="RSO16" s="16"/>
      <c r="RSP16" s="190"/>
      <c r="RSV16" s="16"/>
      <c r="RSX16" s="16"/>
      <c r="RSY16" s="16"/>
      <c r="RTA16" s="16"/>
      <c r="RTB16" s="190"/>
      <c r="RTH16" s="16"/>
      <c r="RTJ16" s="16"/>
      <c r="RTK16" s="16"/>
      <c r="RTM16" s="16"/>
      <c r="RTN16" s="190"/>
      <c r="RTT16" s="16"/>
      <c r="RTV16" s="16"/>
      <c r="RTW16" s="16"/>
      <c r="RTY16" s="16"/>
      <c r="RTZ16" s="190"/>
      <c r="RUF16" s="16"/>
      <c r="RUH16" s="16"/>
      <c r="RUI16" s="16"/>
      <c r="RUK16" s="16"/>
      <c r="RUL16" s="190"/>
      <c r="RUR16" s="16"/>
      <c r="RUT16" s="16"/>
      <c r="RUU16" s="16"/>
      <c r="RUW16" s="16"/>
      <c r="RUX16" s="190"/>
      <c r="RVD16" s="16"/>
      <c r="RVF16" s="16"/>
      <c r="RVG16" s="16"/>
      <c r="RVI16" s="16"/>
      <c r="RVJ16" s="190"/>
      <c r="RVP16" s="16"/>
      <c r="RVR16" s="16"/>
      <c r="RVS16" s="16"/>
      <c r="RVU16" s="16"/>
      <c r="RVV16" s="190"/>
      <c r="RWB16" s="16"/>
      <c r="RWD16" s="16"/>
      <c r="RWE16" s="16"/>
      <c r="RWG16" s="16"/>
      <c r="RWH16" s="190"/>
      <c r="RWN16" s="16"/>
      <c r="RWP16" s="16"/>
      <c r="RWQ16" s="16"/>
      <c r="RWS16" s="16"/>
      <c r="RWT16" s="190"/>
      <c r="RWZ16" s="16"/>
      <c r="RXB16" s="16"/>
      <c r="RXC16" s="16"/>
      <c r="RXE16" s="16"/>
      <c r="RXF16" s="190"/>
      <c r="RXL16" s="16"/>
      <c r="RXN16" s="16"/>
      <c r="RXO16" s="16"/>
      <c r="RXQ16" s="16"/>
      <c r="RXR16" s="190"/>
      <c r="RXX16" s="16"/>
      <c r="RXZ16" s="16"/>
      <c r="RYA16" s="16"/>
      <c r="RYC16" s="16"/>
      <c r="RYD16" s="190"/>
      <c r="RYJ16" s="16"/>
      <c r="RYL16" s="16"/>
      <c r="RYM16" s="16"/>
      <c r="RYO16" s="16"/>
      <c r="RYP16" s="190"/>
      <c r="RYV16" s="16"/>
      <c r="RYX16" s="16"/>
      <c r="RYY16" s="16"/>
      <c r="RZA16" s="16"/>
      <c r="RZB16" s="190"/>
      <c r="RZH16" s="16"/>
      <c r="RZJ16" s="16"/>
      <c r="RZK16" s="16"/>
      <c r="RZM16" s="16"/>
      <c r="RZN16" s="190"/>
      <c r="RZT16" s="16"/>
      <c r="RZV16" s="16"/>
      <c r="RZW16" s="16"/>
      <c r="RZY16" s="16"/>
      <c r="RZZ16" s="190"/>
      <c r="SAF16" s="16"/>
      <c r="SAH16" s="16"/>
      <c r="SAI16" s="16"/>
      <c r="SAK16" s="16"/>
      <c r="SAL16" s="190"/>
      <c r="SAR16" s="16"/>
      <c r="SAT16" s="16"/>
      <c r="SAU16" s="16"/>
      <c r="SAW16" s="16"/>
      <c r="SAX16" s="190"/>
      <c r="SBD16" s="16"/>
      <c r="SBF16" s="16"/>
      <c r="SBG16" s="16"/>
      <c r="SBI16" s="16"/>
      <c r="SBJ16" s="190"/>
      <c r="SBP16" s="16"/>
      <c r="SBR16" s="16"/>
      <c r="SBS16" s="16"/>
      <c r="SBU16" s="16"/>
      <c r="SBV16" s="190"/>
      <c r="SCB16" s="16"/>
      <c r="SCD16" s="16"/>
      <c r="SCE16" s="16"/>
      <c r="SCG16" s="16"/>
      <c r="SCH16" s="190"/>
      <c r="SCN16" s="16"/>
      <c r="SCP16" s="16"/>
      <c r="SCQ16" s="16"/>
      <c r="SCS16" s="16"/>
      <c r="SCT16" s="190"/>
      <c r="SCZ16" s="16"/>
      <c r="SDB16" s="16"/>
      <c r="SDC16" s="16"/>
      <c r="SDE16" s="16"/>
      <c r="SDF16" s="190"/>
      <c r="SDL16" s="16"/>
      <c r="SDN16" s="16"/>
      <c r="SDO16" s="16"/>
      <c r="SDQ16" s="16"/>
      <c r="SDR16" s="190"/>
      <c r="SDX16" s="16"/>
      <c r="SDZ16" s="16"/>
      <c r="SEA16" s="16"/>
      <c r="SEC16" s="16"/>
      <c r="SED16" s="190"/>
      <c r="SEJ16" s="16"/>
      <c r="SEL16" s="16"/>
      <c r="SEM16" s="16"/>
      <c r="SEO16" s="16"/>
      <c r="SEP16" s="190"/>
      <c r="SEV16" s="16"/>
      <c r="SEX16" s="16"/>
      <c r="SEY16" s="16"/>
      <c r="SFA16" s="16"/>
      <c r="SFB16" s="190"/>
      <c r="SFH16" s="16"/>
      <c r="SFJ16" s="16"/>
      <c r="SFK16" s="16"/>
      <c r="SFM16" s="16"/>
      <c r="SFN16" s="190"/>
      <c r="SFT16" s="16"/>
      <c r="SFV16" s="16"/>
      <c r="SFW16" s="16"/>
      <c r="SFY16" s="16"/>
      <c r="SFZ16" s="190"/>
      <c r="SGF16" s="16"/>
      <c r="SGH16" s="16"/>
      <c r="SGI16" s="16"/>
      <c r="SGK16" s="16"/>
      <c r="SGL16" s="190"/>
      <c r="SGR16" s="16"/>
      <c r="SGT16" s="16"/>
      <c r="SGU16" s="16"/>
      <c r="SGW16" s="16"/>
      <c r="SGX16" s="190"/>
      <c r="SHD16" s="16"/>
      <c r="SHF16" s="16"/>
      <c r="SHG16" s="16"/>
      <c r="SHI16" s="16"/>
      <c r="SHJ16" s="190"/>
      <c r="SHP16" s="16"/>
      <c r="SHR16" s="16"/>
      <c r="SHS16" s="16"/>
      <c r="SHU16" s="16"/>
      <c r="SHV16" s="190"/>
      <c r="SIB16" s="16"/>
      <c r="SID16" s="16"/>
      <c r="SIE16" s="16"/>
      <c r="SIG16" s="16"/>
      <c r="SIH16" s="190"/>
      <c r="SIN16" s="16"/>
      <c r="SIP16" s="16"/>
      <c r="SIQ16" s="16"/>
      <c r="SIS16" s="16"/>
      <c r="SIT16" s="190"/>
      <c r="SIZ16" s="16"/>
      <c r="SJB16" s="16"/>
      <c r="SJC16" s="16"/>
      <c r="SJE16" s="16"/>
      <c r="SJF16" s="190"/>
      <c r="SJL16" s="16"/>
      <c r="SJN16" s="16"/>
      <c r="SJO16" s="16"/>
      <c r="SJQ16" s="16"/>
      <c r="SJR16" s="190"/>
      <c r="SJX16" s="16"/>
      <c r="SJZ16" s="16"/>
      <c r="SKA16" s="16"/>
      <c r="SKC16" s="16"/>
      <c r="SKD16" s="190"/>
      <c r="SKJ16" s="16"/>
      <c r="SKL16" s="16"/>
      <c r="SKM16" s="16"/>
      <c r="SKO16" s="16"/>
      <c r="SKP16" s="190"/>
      <c r="SKV16" s="16"/>
      <c r="SKX16" s="16"/>
      <c r="SKY16" s="16"/>
      <c r="SLA16" s="16"/>
      <c r="SLB16" s="190"/>
      <c r="SLH16" s="16"/>
      <c r="SLJ16" s="16"/>
      <c r="SLK16" s="16"/>
      <c r="SLM16" s="16"/>
      <c r="SLN16" s="190"/>
      <c r="SLT16" s="16"/>
      <c r="SLV16" s="16"/>
      <c r="SLW16" s="16"/>
      <c r="SLY16" s="16"/>
      <c r="SLZ16" s="190"/>
      <c r="SMF16" s="16"/>
      <c r="SMH16" s="16"/>
      <c r="SMI16" s="16"/>
      <c r="SMK16" s="16"/>
      <c r="SML16" s="190"/>
      <c r="SMR16" s="16"/>
      <c r="SMT16" s="16"/>
      <c r="SMU16" s="16"/>
      <c r="SMW16" s="16"/>
      <c r="SMX16" s="190"/>
      <c r="SND16" s="16"/>
      <c r="SNF16" s="16"/>
      <c r="SNG16" s="16"/>
      <c r="SNI16" s="16"/>
      <c r="SNJ16" s="190"/>
      <c r="SNP16" s="16"/>
      <c r="SNR16" s="16"/>
      <c r="SNS16" s="16"/>
      <c r="SNU16" s="16"/>
      <c r="SNV16" s="190"/>
      <c r="SOB16" s="16"/>
      <c r="SOD16" s="16"/>
      <c r="SOE16" s="16"/>
      <c r="SOG16" s="16"/>
      <c r="SOH16" s="190"/>
      <c r="SON16" s="16"/>
      <c r="SOP16" s="16"/>
      <c r="SOQ16" s="16"/>
      <c r="SOS16" s="16"/>
      <c r="SOT16" s="190"/>
      <c r="SOZ16" s="16"/>
      <c r="SPB16" s="16"/>
      <c r="SPC16" s="16"/>
      <c r="SPE16" s="16"/>
      <c r="SPF16" s="190"/>
      <c r="SPL16" s="16"/>
      <c r="SPN16" s="16"/>
      <c r="SPO16" s="16"/>
      <c r="SPQ16" s="16"/>
      <c r="SPR16" s="190"/>
      <c r="SPX16" s="16"/>
      <c r="SPZ16" s="16"/>
      <c r="SQA16" s="16"/>
      <c r="SQC16" s="16"/>
      <c r="SQD16" s="190"/>
      <c r="SQJ16" s="16"/>
      <c r="SQL16" s="16"/>
      <c r="SQM16" s="16"/>
      <c r="SQO16" s="16"/>
      <c r="SQP16" s="190"/>
      <c r="SQV16" s="16"/>
      <c r="SQX16" s="16"/>
      <c r="SQY16" s="16"/>
      <c r="SRA16" s="16"/>
      <c r="SRB16" s="190"/>
      <c r="SRH16" s="16"/>
      <c r="SRJ16" s="16"/>
      <c r="SRK16" s="16"/>
      <c r="SRM16" s="16"/>
      <c r="SRN16" s="190"/>
      <c r="SRT16" s="16"/>
      <c r="SRV16" s="16"/>
      <c r="SRW16" s="16"/>
      <c r="SRY16" s="16"/>
      <c r="SRZ16" s="190"/>
      <c r="SSF16" s="16"/>
      <c r="SSH16" s="16"/>
      <c r="SSI16" s="16"/>
      <c r="SSK16" s="16"/>
      <c r="SSL16" s="190"/>
      <c r="SSR16" s="16"/>
      <c r="SST16" s="16"/>
      <c r="SSU16" s="16"/>
      <c r="SSW16" s="16"/>
      <c r="SSX16" s="190"/>
      <c r="STD16" s="16"/>
      <c r="STF16" s="16"/>
      <c r="STG16" s="16"/>
      <c r="STI16" s="16"/>
      <c r="STJ16" s="190"/>
      <c r="STP16" s="16"/>
      <c r="STR16" s="16"/>
      <c r="STS16" s="16"/>
      <c r="STU16" s="16"/>
      <c r="STV16" s="190"/>
      <c r="SUB16" s="16"/>
      <c r="SUD16" s="16"/>
      <c r="SUE16" s="16"/>
      <c r="SUG16" s="16"/>
      <c r="SUH16" s="190"/>
      <c r="SUN16" s="16"/>
      <c r="SUP16" s="16"/>
      <c r="SUQ16" s="16"/>
      <c r="SUS16" s="16"/>
      <c r="SUT16" s="190"/>
      <c r="SUZ16" s="16"/>
      <c r="SVB16" s="16"/>
      <c r="SVC16" s="16"/>
      <c r="SVE16" s="16"/>
      <c r="SVF16" s="190"/>
      <c r="SVL16" s="16"/>
      <c r="SVN16" s="16"/>
      <c r="SVO16" s="16"/>
      <c r="SVQ16" s="16"/>
      <c r="SVR16" s="190"/>
      <c r="SVX16" s="16"/>
      <c r="SVZ16" s="16"/>
      <c r="SWA16" s="16"/>
      <c r="SWC16" s="16"/>
      <c r="SWD16" s="190"/>
      <c r="SWJ16" s="16"/>
      <c r="SWL16" s="16"/>
      <c r="SWM16" s="16"/>
      <c r="SWO16" s="16"/>
      <c r="SWP16" s="190"/>
      <c r="SWV16" s="16"/>
      <c r="SWX16" s="16"/>
      <c r="SWY16" s="16"/>
      <c r="SXA16" s="16"/>
      <c r="SXB16" s="190"/>
      <c r="SXH16" s="16"/>
      <c r="SXJ16" s="16"/>
      <c r="SXK16" s="16"/>
      <c r="SXM16" s="16"/>
      <c r="SXN16" s="190"/>
      <c r="SXT16" s="16"/>
      <c r="SXV16" s="16"/>
      <c r="SXW16" s="16"/>
      <c r="SXY16" s="16"/>
      <c r="SXZ16" s="190"/>
      <c r="SYF16" s="16"/>
      <c r="SYH16" s="16"/>
      <c r="SYI16" s="16"/>
      <c r="SYK16" s="16"/>
      <c r="SYL16" s="190"/>
      <c r="SYR16" s="16"/>
      <c r="SYT16" s="16"/>
      <c r="SYU16" s="16"/>
      <c r="SYW16" s="16"/>
      <c r="SYX16" s="190"/>
      <c r="SZD16" s="16"/>
      <c r="SZF16" s="16"/>
      <c r="SZG16" s="16"/>
      <c r="SZI16" s="16"/>
      <c r="SZJ16" s="190"/>
      <c r="SZP16" s="16"/>
      <c r="SZR16" s="16"/>
      <c r="SZS16" s="16"/>
      <c r="SZU16" s="16"/>
      <c r="SZV16" s="190"/>
      <c r="TAB16" s="16"/>
      <c r="TAD16" s="16"/>
      <c r="TAE16" s="16"/>
      <c r="TAG16" s="16"/>
      <c r="TAH16" s="190"/>
      <c r="TAN16" s="16"/>
      <c r="TAP16" s="16"/>
      <c r="TAQ16" s="16"/>
      <c r="TAS16" s="16"/>
      <c r="TAT16" s="190"/>
      <c r="TAZ16" s="16"/>
      <c r="TBB16" s="16"/>
      <c r="TBC16" s="16"/>
      <c r="TBE16" s="16"/>
      <c r="TBF16" s="190"/>
      <c r="TBL16" s="16"/>
      <c r="TBN16" s="16"/>
      <c r="TBO16" s="16"/>
      <c r="TBQ16" s="16"/>
      <c r="TBR16" s="190"/>
      <c r="TBX16" s="16"/>
      <c r="TBZ16" s="16"/>
      <c r="TCA16" s="16"/>
      <c r="TCC16" s="16"/>
      <c r="TCD16" s="190"/>
      <c r="TCJ16" s="16"/>
      <c r="TCL16" s="16"/>
      <c r="TCM16" s="16"/>
      <c r="TCO16" s="16"/>
      <c r="TCP16" s="190"/>
      <c r="TCV16" s="16"/>
      <c r="TCX16" s="16"/>
      <c r="TCY16" s="16"/>
      <c r="TDA16" s="16"/>
      <c r="TDB16" s="190"/>
      <c r="TDH16" s="16"/>
      <c r="TDJ16" s="16"/>
      <c r="TDK16" s="16"/>
      <c r="TDM16" s="16"/>
      <c r="TDN16" s="190"/>
      <c r="TDT16" s="16"/>
      <c r="TDV16" s="16"/>
      <c r="TDW16" s="16"/>
      <c r="TDY16" s="16"/>
      <c r="TDZ16" s="190"/>
      <c r="TEF16" s="16"/>
      <c r="TEH16" s="16"/>
      <c r="TEI16" s="16"/>
      <c r="TEK16" s="16"/>
      <c r="TEL16" s="190"/>
      <c r="TER16" s="16"/>
      <c r="TET16" s="16"/>
      <c r="TEU16" s="16"/>
      <c r="TEW16" s="16"/>
      <c r="TEX16" s="190"/>
      <c r="TFD16" s="16"/>
      <c r="TFF16" s="16"/>
      <c r="TFG16" s="16"/>
      <c r="TFI16" s="16"/>
      <c r="TFJ16" s="190"/>
      <c r="TFP16" s="16"/>
      <c r="TFR16" s="16"/>
      <c r="TFS16" s="16"/>
      <c r="TFU16" s="16"/>
      <c r="TFV16" s="190"/>
      <c r="TGB16" s="16"/>
      <c r="TGD16" s="16"/>
      <c r="TGE16" s="16"/>
      <c r="TGG16" s="16"/>
      <c r="TGH16" s="190"/>
      <c r="TGN16" s="16"/>
      <c r="TGP16" s="16"/>
      <c r="TGQ16" s="16"/>
      <c r="TGS16" s="16"/>
      <c r="TGT16" s="190"/>
      <c r="TGZ16" s="16"/>
      <c r="THB16" s="16"/>
      <c r="THC16" s="16"/>
      <c r="THE16" s="16"/>
      <c r="THF16" s="190"/>
      <c r="THL16" s="16"/>
      <c r="THN16" s="16"/>
      <c r="THO16" s="16"/>
      <c r="THQ16" s="16"/>
      <c r="THR16" s="190"/>
      <c r="THX16" s="16"/>
      <c r="THZ16" s="16"/>
      <c r="TIA16" s="16"/>
      <c r="TIC16" s="16"/>
      <c r="TID16" s="190"/>
      <c r="TIJ16" s="16"/>
      <c r="TIL16" s="16"/>
      <c r="TIM16" s="16"/>
      <c r="TIO16" s="16"/>
      <c r="TIP16" s="190"/>
      <c r="TIV16" s="16"/>
      <c r="TIX16" s="16"/>
      <c r="TIY16" s="16"/>
      <c r="TJA16" s="16"/>
      <c r="TJB16" s="190"/>
      <c r="TJH16" s="16"/>
      <c r="TJJ16" s="16"/>
      <c r="TJK16" s="16"/>
      <c r="TJM16" s="16"/>
      <c r="TJN16" s="190"/>
      <c r="TJT16" s="16"/>
      <c r="TJV16" s="16"/>
      <c r="TJW16" s="16"/>
      <c r="TJY16" s="16"/>
      <c r="TJZ16" s="190"/>
      <c r="TKF16" s="16"/>
      <c r="TKH16" s="16"/>
      <c r="TKI16" s="16"/>
      <c r="TKK16" s="16"/>
      <c r="TKL16" s="190"/>
      <c r="TKR16" s="16"/>
      <c r="TKT16" s="16"/>
      <c r="TKU16" s="16"/>
      <c r="TKW16" s="16"/>
      <c r="TKX16" s="190"/>
      <c r="TLD16" s="16"/>
      <c r="TLF16" s="16"/>
      <c r="TLG16" s="16"/>
      <c r="TLI16" s="16"/>
      <c r="TLJ16" s="190"/>
      <c r="TLP16" s="16"/>
      <c r="TLR16" s="16"/>
      <c r="TLS16" s="16"/>
      <c r="TLU16" s="16"/>
      <c r="TLV16" s="190"/>
      <c r="TMB16" s="16"/>
      <c r="TMD16" s="16"/>
      <c r="TME16" s="16"/>
      <c r="TMG16" s="16"/>
      <c r="TMH16" s="190"/>
      <c r="TMN16" s="16"/>
      <c r="TMP16" s="16"/>
      <c r="TMQ16" s="16"/>
      <c r="TMS16" s="16"/>
      <c r="TMT16" s="190"/>
      <c r="TMZ16" s="16"/>
      <c r="TNB16" s="16"/>
      <c r="TNC16" s="16"/>
      <c r="TNE16" s="16"/>
      <c r="TNF16" s="190"/>
      <c r="TNL16" s="16"/>
      <c r="TNN16" s="16"/>
      <c r="TNO16" s="16"/>
      <c r="TNQ16" s="16"/>
      <c r="TNR16" s="190"/>
      <c r="TNX16" s="16"/>
      <c r="TNZ16" s="16"/>
      <c r="TOA16" s="16"/>
      <c r="TOC16" s="16"/>
      <c r="TOD16" s="190"/>
      <c r="TOJ16" s="16"/>
      <c r="TOL16" s="16"/>
      <c r="TOM16" s="16"/>
      <c r="TOO16" s="16"/>
      <c r="TOP16" s="190"/>
      <c r="TOV16" s="16"/>
      <c r="TOX16" s="16"/>
      <c r="TOY16" s="16"/>
      <c r="TPA16" s="16"/>
      <c r="TPB16" s="190"/>
      <c r="TPH16" s="16"/>
      <c r="TPJ16" s="16"/>
      <c r="TPK16" s="16"/>
      <c r="TPM16" s="16"/>
      <c r="TPN16" s="190"/>
      <c r="TPT16" s="16"/>
      <c r="TPV16" s="16"/>
      <c r="TPW16" s="16"/>
      <c r="TPY16" s="16"/>
      <c r="TPZ16" s="190"/>
      <c r="TQF16" s="16"/>
      <c r="TQH16" s="16"/>
      <c r="TQI16" s="16"/>
      <c r="TQK16" s="16"/>
      <c r="TQL16" s="190"/>
      <c r="TQR16" s="16"/>
      <c r="TQT16" s="16"/>
      <c r="TQU16" s="16"/>
      <c r="TQW16" s="16"/>
      <c r="TQX16" s="190"/>
      <c r="TRD16" s="16"/>
      <c r="TRF16" s="16"/>
      <c r="TRG16" s="16"/>
      <c r="TRI16" s="16"/>
      <c r="TRJ16" s="190"/>
      <c r="TRP16" s="16"/>
      <c r="TRR16" s="16"/>
      <c r="TRS16" s="16"/>
      <c r="TRU16" s="16"/>
      <c r="TRV16" s="190"/>
      <c r="TSB16" s="16"/>
      <c r="TSD16" s="16"/>
      <c r="TSE16" s="16"/>
      <c r="TSG16" s="16"/>
      <c r="TSH16" s="190"/>
      <c r="TSN16" s="16"/>
      <c r="TSP16" s="16"/>
      <c r="TSQ16" s="16"/>
      <c r="TSS16" s="16"/>
      <c r="TST16" s="190"/>
      <c r="TSZ16" s="16"/>
      <c r="TTB16" s="16"/>
      <c r="TTC16" s="16"/>
      <c r="TTE16" s="16"/>
      <c r="TTF16" s="190"/>
      <c r="TTL16" s="16"/>
      <c r="TTN16" s="16"/>
      <c r="TTO16" s="16"/>
      <c r="TTQ16" s="16"/>
      <c r="TTR16" s="190"/>
      <c r="TTX16" s="16"/>
      <c r="TTZ16" s="16"/>
      <c r="TUA16" s="16"/>
      <c r="TUC16" s="16"/>
      <c r="TUD16" s="190"/>
      <c r="TUJ16" s="16"/>
      <c r="TUL16" s="16"/>
      <c r="TUM16" s="16"/>
      <c r="TUO16" s="16"/>
      <c r="TUP16" s="190"/>
      <c r="TUV16" s="16"/>
      <c r="TUX16" s="16"/>
      <c r="TUY16" s="16"/>
      <c r="TVA16" s="16"/>
      <c r="TVB16" s="190"/>
      <c r="TVH16" s="16"/>
      <c r="TVJ16" s="16"/>
      <c r="TVK16" s="16"/>
      <c r="TVM16" s="16"/>
      <c r="TVN16" s="190"/>
      <c r="TVT16" s="16"/>
      <c r="TVV16" s="16"/>
      <c r="TVW16" s="16"/>
      <c r="TVY16" s="16"/>
      <c r="TVZ16" s="190"/>
      <c r="TWF16" s="16"/>
      <c r="TWH16" s="16"/>
      <c r="TWI16" s="16"/>
      <c r="TWK16" s="16"/>
      <c r="TWL16" s="190"/>
      <c r="TWR16" s="16"/>
      <c r="TWT16" s="16"/>
      <c r="TWU16" s="16"/>
      <c r="TWW16" s="16"/>
      <c r="TWX16" s="190"/>
      <c r="TXD16" s="16"/>
      <c r="TXF16" s="16"/>
      <c r="TXG16" s="16"/>
      <c r="TXI16" s="16"/>
      <c r="TXJ16" s="190"/>
      <c r="TXP16" s="16"/>
      <c r="TXR16" s="16"/>
      <c r="TXS16" s="16"/>
      <c r="TXU16" s="16"/>
      <c r="TXV16" s="190"/>
      <c r="TYB16" s="16"/>
      <c r="TYD16" s="16"/>
      <c r="TYE16" s="16"/>
      <c r="TYG16" s="16"/>
      <c r="TYH16" s="190"/>
      <c r="TYN16" s="16"/>
      <c r="TYP16" s="16"/>
      <c r="TYQ16" s="16"/>
      <c r="TYS16" s="16"/>
      <c r="TYT16" s="190"/>
      <c r="TYZ16" s="16"/>
      <c r="TZB16" s="16"/>
      <c r="TZC16" s="16"/>
      <c r="TZE16" s="16"/>
      <c r="TZF16" s="190"/>
      <c r="TZL16" s="16"/>
      <c r="TZN16" s="16"/>
      <c r="TZO16" s="16"/>
      <c r="TZQ16" s="16"/>
      <c r="TZR16" s="190"/>
      <c r="TZX16" s="16"/>
      <c r="TZZ16" s="16"/>
      <c r="UAA16" s="16"/>
      <c r="UAC16" s="16"/>
      <c r="UAD16" s="190"/>
      <c r="UAJ16" s="16"/>
      <c r="UAL16" s="16"/>
      <c r="UAM16" s="16"/>
      <c r="UAO16" s="16"/>
      <c r="UAP16" s="190"/>
      <c r="UAV16" s="16"/>
      <c r="UAX16" s="16"/>
      <c r="UAY16" s="16"/>
      <c r="UBA16" s="16"/>
      <c r="UBB16" s="190"/>
      <c r="UBH16" s="16"/>
      <c r="UBJ16" s="16"/>
      <c r="UBK16" s="16"/>
      <c r="UBM16" s="16"/>
      <c r="UBN16" s="190"/>
      <c r="UBT16" s="16"/>
      <c r="UBV16" s="16"/>
      <c r="UBW16" s="16"/>
      <c r="UBY16" s="16"/>
      <c r="UBZ16" s="190"/>
      <c r="UCF16" s="16"/>
      <c r="UCH16" s="16"/>
      <c r="UCI16" s="16"/>
      <c r="UCK16" s="16"/>
      <c r="UCL16" s="190"/>
      <c r="UCR16" s="16"/>
      <c r="UCT16" s="16"/>
      <c r="UCU16" s="16"/>
      <c r="UCW16" s="16"/>
      <c r="UCX16" s="190"/>
      <c r="UDD16" s="16"/>
      <c r="UDF16" s="16"/>
      <c r="UDG16" s="16"/>
      <c r="UDI16" s="16"/>
      <c r="UDJ16" s="190"/>
      <c r="UDP16" s="16"/>
      <c r="UDR16" s="16"/>
      <c r="UDS16" s="16"/>
      <c r="UDU16" s="16"/>
      <c r="UDV16" s="190"/>
      <c r="UEB16" s="16"/>
      <c r="UED16" s="16"/>
      <c r="UEE16" s="16"/>
      <c r="UEG16" s="16"/>
      <c r="UEH16" s="190"/>
      <c r="UEN16" s="16"/>
      <c r="UEP16" s="16"/>
      <c r="UEQ16" s="16"/>
      <c r="UES16" s="16"/>
      <c r="UET16" s="190"/>
      <c r="UEZ16" s="16"/>
      <c r="UFB16" s="16"/>
      <c r="UFC16" s="16"/>
      <c r="UFE16" s="16"/>
      <c r="UFF16" s="190"/>
      <c r="UFL16" s="16"/>
      <c r="UFN16" s="16"/>
      <c r="UFO16" s="16"/>
      <c r="UFQ16" s="16"/>
      <c r="UFR16" s="190"/>
      <c r="UFX16" s="16"/>
      <c r="UFZ16" s="16"/>
      <c r="UGA16" s="16"/>
      <c r="UGC16" s="16"/>
      <c r="UGD16" s="190"/>
      <c r="UGJ16" s="16"/>
      <c r="UGL16" s="16"/>
      <c r="UGM16" s="16"/>
      <c r="UGO16" s="16"/>
      <c r="UGP16" s="190"/>
      <c r="UGV16" s="16"/>
      <c r="UGX16" s="16"/>
      <c r="UGY16" s="16"/>
      <c r="UHA16" s="16"/>
      <c r="UHB16" s="190"/>
      <c r="UHH16" s="16"/>
      <c r="UHJ16" s="16"/>
      <c r="UHK16" s="16"/>
      <c r="UHM16" s="16"/>
      <c r="UHN16" s="190"/>
      <c r="UHT16" s="16"/>
      <c r="UHV16" s="16"/>
      <c r="UHW16" s="16"/>
      <c r="UHY16" s="16"/>
      <c r="UHZ16" s="190"/>
      <c r="UIF16" s="16"/>
      <c r="UIH16" s="16"/>
      <c r="UII16" s="16"/>
      <c r="UIK16" s="16"/>
      <c r="UIL16" s="190"/>
      <c r="UIR16" s="16"/>
      <c r="UIT16" s="16"/>
      <c r="UIU16" s="16"/>
      <c r="UIW16" s="16"/>
      <c r="UIX16" s="190"/>
      <c r="UJD16" s="16"/>
      <c r="UJF16" s="16"/>
      <c r="UJG16" s="16"/>
      <c r="UJI16" s="16"/>
      <c r="UJJ16" s="190"/>
      <c r="UJP16" s="16"/>
      <c r="UJR16" s="16"/>
      <c r="UJS16" s="16"/>
      <c r="UJU16" s="16"/>
      <c r="UJV16" s="190"/>
      <c r="UKB16" s="16"/>
      <c r="UKD16" s="16"/>
      <c r="UKE16" s="16"/>
      <c r="UKG16" s="16"/>
      <c r="UKH16" s="190"/>
      <c r="UKN16" s="16"/>
      <c r="UKP16" s="16"/>
      <c r="UKQ16" s="16"/>
      <c r="UKS16" s="16"/>
      <c r="UKT16" s="190"/>
      <c r="UKZ16" s="16"/>
      <c r="ULB16" s="16"/>
      <c r="ULC16" s="16"/>
      <c r="ULE16" s="16"/>
      <c r="ULF16" s="190"/>
      <c r="ULL16" s="16"/>
      <c r="ULN16" s="16"/>
      <c r="ULO16" s="16"/>
      <c r="ULQ16" s="16"/>
      <c r="ULR16" s="190"/>
      <c r="ULX16" s="16"/>
      <c r="ULZ16" s="16"/>
      <c r="UMA16" s="16"/>
      <c r="UMC16" s="16"/>
      <c r="UMD16" s="190"/>
      <c r="UMJ16" s="16"/>
      <c r="UML16" s="16"/>
      <c r="UMM16" s="16"/>
      <c r="UMO16" s="16"/>
      <c r="UMP16" s="190"/>
      <c r="UMV16" s="16"/>
      <c r="UMX16" s="16"/>
      <c r="UMY16" s="16"/>
      <c r="UNA16" s="16"/>
      <c r="UNB16" s="190"/>
      <c r="UNH16" s="16"/>
      <c r="UNJ16" s="16"/>
      <c r="UNK16" s="16"/>
      <c r="UNM16" s="16"/>
      <c r="UNN16" s="190"/>
      <c r="UNT16" s="16"/>
      <c r="UNV16" s="16"/>
      <c r="UNW16" s="16"/>
      <c r="UNY16" s="16"/>
      <c r="UNZ16" s="190"/>
      <c r="UOF16" s="16"/>
      <c r="UOH16" s="16"/>
      <c r="UOI16" s="16"/>
      <c r="UOK16" s="16"/>
      <c r="UOL16" s="190"/>
      <c r="UOR16" s="16"/>
      <c r="UOT16" s="16"/>
      <c r="UOU16" s="16"/>
      <c r="UOW16" s="16"/>
      <c r="UOX16" s="190"/>
      <c r="UPD16" s="16"/>
      <c r="UPF16" s="16"/>
      <c r="UPG16" s="16"/>
      <c r="UPI16" s="16"/>
      <c r="UPJ16" s="190"/>
      <c r="UPP16" s="16"/>
      <c r="UPR16" s="16"/>
      <c r="UPS16" s="16"/>
      <c r="UPU16" s="16"/>
      <c r="UPV16" s="190"/>
      <c r="UQB16" s="16"/>
      <c r="UQD16" s="16"/>
      <c r="UQE16" s="16"/>
      <c r="UQG16" s="16"/>
      <c r="UQH16" s="190"/>
      <c r="UQN16" s="16"/>
      <c r="UQP16" s="16"/>
      <c r="UQQ16" s="16"/>
      <c r="UQS16" s="16"/>
      <c r="UQT16" s="190"/>
      <c r="UQZ16" s="16"/>
      <c r="URB16" s="16"/>
      <c r="URC16" s="16"/>
      <c r="URE16" s="16"/>
      <c r="URF16" s="190"/>
      <c r="URL16" s="16"/>
      <c r="URN16" s="16"/>
      <c r="URO16" s="16"/>
      <c r="URQ16" s="16"/>
      <c r="URR16" s="190"/>
      <c r="URX16" s="16"/>
      <c r="URZ16" s="16"/>
      <c r="USA16" s="16"/>
      <c r="USC16" s="16"/>
      <c r="USD16" s="190"/>
      <c r="USJ16" s="16"/>
      <c r="USL16" s="16"/>
      <c r="USM16" s="16"/>
      <c r="USO16" s="16"/>
      <c r="USP16" s="190"/>
      <c r="USV16" s="16"/>
      <c r="USX16" s="16"/>
      <c r="USY16" s="16"/>
      <c r="UTA16" s="16"/>
      <c r="UTB16" s="190"/>
      <c r="UTH16" s="16"/>
      <c r="UTJ16" s="16"/>
      <c r="UTK16" s="16"/>
      <c r="UTM16" s="16"/>
      <c r="UTN16" s="190"/>
      <c r="UTT16" s="16"/>
      <c r="UTV16" s="16"/>
      <c r="UTW16" s="16"/>
      <c r="UTY16" s="16"/>
      <c r="UTZ16" s="190"/>
      <c r="UUF16" s="16"/>
      <c r="UUH16" s="16"/>
      <c r="UUI16" s="16"/>
      <c r="UUK16" s="16"/>
      <c r="UUL16" s="190"/>
      <c r="UUR16" s="16"/>
      <c r="UUT16" s="16"/>
      <c r="UUU16" s="16"/>
      <c r="UUW16" s="16"/>
      <c r="UUX16" s="190"/>
      <c r="UVD16" s="16"/>
      <c r="UVF16" s="16"/>
      <c r="UVG16" s="16"/>
      <c r="UVI16" s="16"/>
      <c r="UVJ16" s="190"/>
      <c r="UVP16" s="16"/>
      <c r="UVR16" s="16"/>
      <c r="UVS16" s="16"/>
      <c r="UVU16" s="16"/>
      <c r="UVV16" s="190"/>
      <c r="UWB16" s="16"/>
      <c r="UWD16" s="16"/>
      <c r="UWE16" s="16"/>
      <c r="UWG16" s="16"/>
      <c r="UWH16" s="190"/>
      <c r="UWN16" s="16"/>
      <c r="UWP16" s="16"/>
      <c r="UWQ16" s="16"/>
      <c r="UWS16" s="16"/>
      <c r="UWT16" s="190"/>
      <c r="UWZ16" s="16"/>
      <c r="UXB16" s="16"/>
      <c r="UXC16" s="16"/>
      <c r="UXE16" s="16"/>
      <c r="UXF16" s="190"/>
      <c r="UXL16" s="16"/>
      <c r="UXN16" s="16"/>
      <c r="UXO16" s="16"/>
      <c r="UXQ16" s="16"/>
      <c r="UXR16" s="190"/>
      <c r="UXX16" s="16"/>
      <c r="UXZ16" s="16"/>
      <c r="UYA16" s="16"/>
      <c r="UYC16" s="16"/>
      <c r="UYD16" s="190"/>
      <c r="UYJ16" s="16"/>
      <c r="UYL16" s="16"/>
      <c r="UYM16" s="16"/>
      <c r="UYO16" s="16"/>
      <c r="UYP16" s="190"/>
      <c r="UYV16" s="16"/>
      <c r="UYX16" s="16"/>
      <c r="UYY16" s="16"/>
      <c r="UZA16" s="16"/>
      <c r="UZB16" s="190"/>
      <c r="UZH16" s="16"/>
      <c r="UZJ16" s="16"/>
      <c r="UZK16" s="16"/>
      <c r="UZM16" s="16"/>
      <c r="UZN16" s="190"/>
      <c r="UZT16" s="16"/>
      <c r="UZV16" s="16"/>
      <c r="UZW16" s="16"/>
      <c r="UZY16" s="16"/>
      <c r="UZZ16" s="190"/>
      <c r="VAF16" s="16"/>
      <c r="VAH16" s="16"/>
      <c r="VAI16" s="16"/>
      <c r="VAK16" s="16"/>
      <c r="VAL16" s="190"/>
      <c r="VAR16" s="16"/>
      <c r="VAT16" s="16"/>
      <c r="VAU16" s="16"/>
      <c r="VAW16" s="16"/>
      <c r="VAX16" s="190"/>
      <c r="VBD16" s="16"/>
      <c r="VBF16" s="16"/>
      <c r="VBG16" s="16"/>
      <c r="VBI16" s="16"/>
      <c r="VBJ16" s="190"/>
      <c r="VBP16" s="16"/>
      <c r="VBR16" s="16"/>
      <c r="VBS16" s="16"/>
      <c r="VBU16" s="16"/>
      <c r="VBV16" s="190"/>
      <c r="VCB16" s="16"/>
      <c r="VCD16" s="16"/>
      <c r="VCE16" s="16"/>
      <c r="VCG16" s="16"/>
      <c r="VCH16" s="190"/>
      <c r="VCN16" s="16"/>
      <c r="VCP16" s="16"/>
      <c r="VCQ16" s="16"/>
      <c r="VCS16" s="16"/>
      <c r="VCT16" s="190"/>
      <c r="VCZ16" s="16"/>
      <c r="VDB16" s="16"/>
      <c r="VDC16" s="16"/>
      <c r="VDE16" s="16"/>
      <c r="VDF16" s="190"/>
      <c r="VDL16" s="16"/>
      <c r="VDN16" s="16"/>
      <c r="VDO16" s="16"/>
      <c r="VDQ16" s="16"/>
      <c r="VDR16" s="190"/>
      <c r="VDX16" s="16"/>
      <c r="VDZ16" s="16"/>
      <c r="VEA16" s="16"/>
      <c r="VEC16" s="16"/>
      <c r="VED16" s="190"/>
      <c r="VEJ16" s="16"/>
      <c r="VEL16" s="16"/>
      <c r="VEM16" s="16"/>
      <c r="VEO16" s="16"/>
      <c r="VEP16" s="190"/>
      <c r="VEV16" s="16"/>
      <c r="VEX16" s="16"/>
      <c r="VEY16" s="16"/>
      <c r="VFA16" s="16"/>
      <c r="VFB16" s="190"/>
      <c r="VFH16" s="16"/>
      <c r="VFJ16" s="16"/>
      <c r="VFK16" s="16"/>
      <c r="VFM16" s="16"/>
      <c r="VFN16" s="190"/>
      <c r="VFT16" s="16"/>
      <c r="VFV16" s="16"/>
      <c r="VFW16" s="16"/>
      <c r="VFY16" s="16"/>
      <c r="VFZ16" s="190"/>
      <c r="VGF16" s="16"/>
      <c r="VGH16" s="16"/>
      <c r="VGI16" s="16"/>
      <c r="VGK16" s="16"/>
      <c r="VGL16" s="190"/>
      <c r="VGR16" s="16"/>
      <c r="VGT16" s="16"/>
      <c r="VGU16" s="16"/>
      <c r="VGW16" s="16"/>
      <c r="VGX16" s="190"/>
      <c r="VHD16" s="16"/>
      <c r="VHF16" s="16"/>
      <c r="VHG16" s="16"/>
      <c r="VHI16" s="16"/>
      <c r="VHJ16" s="190"/>
      <c r="VHP16" s="16"/>
      <c r="VHR16" s="16"/>
      <c r="VHS16" s="16"/>
      <c r="VHU16" s="16"/>
      <c r="VHV16" s="190"/>
      <c r="VIB16" s="16"/>
      <c r="VID16" s="16"/>
      <c r="VIE16" s="16"/>
      <c r="VIG16" s="16"/>
      <c r="VIH16" s="190"/>
      <c r="VIN16" s="16"/>
      <c r="VIP16" s="16"/>
      <c r="VIQ16" s="16"/>
      <c r="VIS16" s="16"/>
      <c r="VIT16" s="190"/>
      <c r="VIZ16" s="16"/>
      <c r="VJB16" s="16"/>
      <c r="VJC16" s="16"/>
      <c r="VJE16" s="16"/>
      <c r="VJF16" s="190"/>
      <c r="VJL16" s="16"/>
      <c r="VJN16" s="16"/>
      <c r="VJO16" s="16"/>
      <c r="VJQ16" s="16"/>
      <c r="VJR16" s="190"/>
      <c r="VJX16" s="16"/>
      <c r="VJZ16" s="16"/>
      <c r="VKA16" s="16"/>
      <c r="VKC16" s="16"/>
      <c r="VKD16" s="190"/>
      <c r="VKJ16" s="16"/>
      <c r="VKL16" s="16"/>
      <c r="VKM16" s="16"/>
      <c r="VKO16" s="16"/>
      <c r="VKP16" s="190"/>
      <c r="VKV16" s="16"/>
      <c r="VKX16" s="16"/>
      <c r="VKY16" s="16"/>
      <c r="VLA16" s="16"/>
      <c r="VLB16" s="190"/>
      <c r="VLH16" s="16"/>
      <c r="VLJ16" s="16"/>
      <c r="VLK16" s="16"/>
      <c r="VLM16" s="16"/>
      <c r="VLN16" s="190"/>
      <c r="VLT16" s="16"/>
      <c r="VLV16" s="16"/>
      <c r="VLW16" s="16"/>
      <c r="VLY16" s="16"/>
      <c r="VLZ16" s="190"/>
      <c r="VMF16" s="16"/>
      <c r="VMH16" s="16"/>
      <c r="VMI16" s="16"/>
      <c r="VMK16" s="16"/>
      <c r="VML16" s="190"/>
      <c r="VMR16" s="16"/>
      <c r="VMT16" s="16"/>
      <c r="VMU16" s="16"/>
      <c r="VMW16" s="16"/>
      <c r="VMX16" s="190"/>
      <c r="VND16" s="16"/>
      <c r="VNF16" s="16"/>
      <c r="VNG16" s="16"/>
      <c r="VNI16" s="16"/>
      <c r="VNJ16" s="190"/>
      <c r="VNP16" s="16"/>
      <c r="VNR16" s="16"/>
      <c r="VNS16" s="16"/>
      <c r="VNU16" s="16"/>
      <c r="VNV16" s="190"/>
      <c r="VOB16" s="16"/>
      <c r="VOD16" s="16"/>
      <c r="VOE16" s="16"/>
      <c r="VOG16" s="16"/>
      <c r="VOH16" s="190"/>
      <c r="VON16" s="16"/>
      <c r="VOP16" s="16"/>
      <c r="VOQ16" s="16"/>
      <c r="VOS16" s="16"/>
      <c r="VOT16" s="190"/>
      <c r="VOZ16" s="16"/>
      <c r="VPB16" s="16"/>
      <c r="VPC16" s="16"/>
      <c r="VPE16" s="16"/>
      <c r="VPF16" s="190"/>
      <c r="VPL16" s="16"/>
      <c r="VPN16" s="16"/>
      <c r="VPO16" s="16"/>
      <c r="VPQ16" s="16"/>
      <c r="VPR16" s="190"/>
      <c r="VPX16" s="16"/>
      <c r="VPZ16" s="16"/>
      <c r="VQA16" s="16"/>
      <c r="VQC16" s="16"/>
      <c r="VQD16" s="190"/>
      <c r="VQJ16" s="16"/>
      <c r="VQL16" s="16"/>
      <c r="VQM16" s="16"/>
      <c r="VQO16" s="16"/>
      <c r="VQP16" s="190"/>
      <c r="VQV16" s="16"/>
      <c r="VQX16" s="16"/>
      <c r="VQY16" s="16"/>
      <c r="VRA16" s="16"/>
      <c r="VRB16" s="190"/>
      <c r="VRH16" s="16"/>
      <c r="VRJ16" s="16"/>
      <c r="VRK16" s="16"/>
      <c r="VRM16" s="16"/>
      <c r="VRN16" s="190"/>
      <c r="VRT16" s="16"/>
      <c r="VRV16" s="16"/>
      <c r="VRW16" s="16"/>
      <c r="VRY16" s="16"/>
      <c r="VRZ16" s="190"/>
      <c r="VSF16" s="16"/>
      <c r="VSH16" s="16"/>
      <c r="VSI16" s="16"/>
      <c r="VSK16" s="16"/>
      <c r="VSL16" s="190"/>
      <c r="VSR16" s="16"/>
      <c r="VST16" s="16"/>
      <c r="VSU16" s="16"/>
      <c r="VSW16" s="16"/>
      <c r="VSX16" s="190"/>
      <c r="VTD16" s="16"/>
      <c r="VTF16" s="16"/>
      <c r="VTG16" s="16"/>
      <c r="VTI16" s="16"/>
      <c r="VTJ16" s="190"/>
      <c r="VTP16" s="16"/>
      <c r="VTR16" s="16"/>
      <c r="VTS16" s="16"/>
      <c r="VTU16" s="16"/>
      <c r="VTV16" s="190"/>
      <c r="VUB16" s="16"/>
      <c r="VUD16" s="16"/>
      <c r="VUE16" s="16"/>
      <c r="VUG16" s="16"/>
      <c r="VUH16" s="190"/>
      <c r="VUN16" s="16"/>
      <c r="VUP16" s="16"/>
      <c r="VUQ16" s="16"/>
      <c r="VUS16" s="16"/>
      <c r="VUT16" s="190"/>
      <c r="VUZ16" s="16"/>
      <c r="VVB16" s="16"/>
      <c r="VVC16" s="16"/>
      <c r="VVE16" s="16"/>
      <c r="VVF16" s="190"/>
      <c r="VVL16" s="16"/>
      <c r="VVN16" s="16"/>
      <c r="VVO16" s="16"/>
      <c r="VVQ16" s="16"/>
      <c r="VVR16" s="190"/>
      <c r="VVX16" s="16"/>
      <c r="VVZ16" s="16"/>
      <c r="VWA16" s="16"/>
      <c r="VWC16" s="16"/>
      <c r="VWD16" s="190"/>
      <c r="VWJ16" s="16"/>
      <c r="VWL16" s="16"/>
      <c r="VWM16" s="16"/>
      <c r="VWO16" s="16"/>
      <c r="VWP16" s="190"/>
      <c r="VWV16" s="16"/>
      <c r="VWX16" s="16"/>
      <c r="VWY16" s="16"/>
      <c r="VXA16" s="16"/>
      <c r="VXB16" s="190"/>
      <c r="VXH16" s="16"/>
      <c r="VXJ16" s="16"/>
      <c r="VXK16" s="16"/>
      <c r="VXM16" s="16"/>
      <c r="VXN16" s="190"/>
      <c r="VXT16" s="16"/>
      <c r="VXV16" s="16"/>
      <c r="VXW16" s="16"/>
      <c r="VXY16" s="16"/>
      <c r="VXZ16" s="190"/>
      <c r="VYF16" s="16"/>
      <c r="VYH16" s="16"/>
      <c r="VYI16" s="16"/>
      <c r="VYK16" s="16"/>
      <c r="VYL16" s="190"/>
      <c r="VYR16" s="16"/>
      <c r="VYT16" s="16"/>
      <c r="VYU16" s="16"/>
      <c r="VYW16" s="16"/>
      <c r="VYX16" s="190"/>
      <c r="VZD16" s="16"/>
      <c r="VZF16" s="16"/>
      <c r="VZG16" s="16"/>
      <c r="VZI16" s="16"/>
      <c r="VZJ16" s="190"/>
      <c r="VZP16" s="16"/>
      <c r="VZR16" s="16"/>
      <c r="VZS16" s="16"/>
      <c r="VZU16" s="16"/>
      <c r="VZV16" s="190"/>
      <c r="WAB16" s="16"/>
      <c r="WAD16" s="16"/>
      <c r="WAE16" s="16"/>
      <c r="WAG16" s="16"/>
      <c r="WAH16" s="190"/>
      <c r="WAN16" s="16"/>
      <c r="WAP16" s="16"/>
      <c r="WAQ16" s="16"/>
      <c r="WAS16" s="16"/>
      <c r="WAT16" s="190"/>
      <c r="WAZ16" s="16"/>
      <c r="WBB16" s="16"/>
      <c r="WBC16" s="16"/>
      <c r="WBE16" s="16"/>
      <c r="WBF16" s="190"/>
      <c r="WBL16" s="16"/>
      <c r="WBN16" s="16"/>
      <c r="WBO16" s="16"/>
      <c r="WBQ16" s="16"/>
      <c r="WBR16" s="190"/>
      <c r="WBX16" s="16"/>
      <c r="WBZ16" s="16"/>
      <c r="WCA16" s="16"/>
      <c r="WCC16" s="16"/>
      <c r="WCD16" s="190"/>
      <c r="WCJ16" s="16"/>
      <c r="WCL16" s="16"/>
      <c r="WCM16" s="16"/>
      <c r="WCO16" s="16"/>
      <c r="WCP16" s="190"/>
      <c r="WCV16" s="16"/>
      <c r="WCX16" s="16"/>
      <c r="WCY16" s="16"/>
      <c r="WDA16" s="16"/>
      <c r="WDB16" s="190"/>
      <c r="WDH16" s="16"/>
      <c r="WDJ16" s="16"/>
      <c r="WDK16" s="16"/>
      <c r="WDM16" s="16"/>
      <c r="WDN16" s="190"/>
      <c r="WDT16" s="16"/>
      <c r="WDV16" s="16"/>
      <c r="WDW16" s="16"/>
      <c r="WDY16" s="16"/>
      <c r="WDZ16" s="190"/>
      <c r="WEF16" s="16"/>
      <c r="WEH16" s="16"/>
      <c r="WEI16" s="16"/>
      <c r="WEK16" s="16"/>
      <c r="WEL16" s="190"/>
      <c r="WER16" s="16"/>
      <c r="WET16" s="16"/>
      <c r="WEU16" s="16"/>
      <c r="WEW16" s="16"/>
      <c r="WEX16" s="190"/>
      <c r="WFD16" s="16"/>
      <c r="WFF16" s="16"/>
      <c r="WFG16" s="16"/>
      <c r="WFI16" s="16"/>
      <c r="WFJ16" s="190"/>
      <c r="WFP16" s="16"/>
      <c r="WFR16" s="16"/>
      <c r="WFS16" s="16"/>
      <c r="WFU16" s="16"/>
      <c r="WFV16" s="190"/>
      <c r="WGB16" s="16"/>
      <c r="WGD16" s="16"/>
      <c r="WGE16" s="16"/>
      <c r="WGG16" s="16"/>
      <c r="WGH16" s="190"/>
      <c r="WGN16" s="16"/>
      <c r="WGP16" s="16"/>
      <c r="WGQ16" s="16"/>
      <c r="WGS16" s="16"/>
      <c r="WGT16" s="190"/>
      <c r="WGZ16" s="16"/>
      <c r="WHB16" s="16"/>
      <c r="WHC16" s="16"/>
      <c r="WHE16" s="16"/>
      <c r="WHF16" s="190"/>
      <c r="WHL16" s="16"/>
      <c r="WHN16" s="16"/>
      <c r="WHO16" s="16"/>
      <c r="WHQ16" s="16"/>
      <c r="WHR16" s="190"/>
      <c r="WHX16" s="16"/>
      <c r="WHZ16" s="16"/>
      <c r="WIA16" s="16"/>
      <c r="WIC16" s="16"/>
      <c r="WID16" s="190"/>
      <c r="WIJ16" s="16"/>
      <c r="WIL16" s="16"/>
      <c r="WIM16" s="16"/>
      <c r="WIO16" s="16"/>
      <c r="WIP16" s="190"/>
      <c r="WIV16" s="16"/>
      <c r="WIX16" s="16"/>
      <c r="WIY16" s="16"/>
      <c r="WJA16" s="16"/>
      <c r="WJB16" s="190"/>
      <c r="WJH16" s="16"/>
      <c r="WJJ16" s="16"/>
      <c r="WJK16" s="16"/>
      <c r="WJM16" s="16"/>
      <c r="WJN16" s="190"/>
      <c r="WJT16" s="16"/>
      <c r="WJV16" s="16"/>
      <c r="WJW16" s="16"/>
      <c r="WJY16" s="16"/>
      <c r="WJZ16" s="190"/>
      <c r="WKF16" s="16"/>
      <c r="WKH16" s="16"/>
      <c r="WKI16" s="16"/>
      <c r="WKK16" s="16"/>
      <c r="WKL16" s="190"/>
      <c r="WKR16" s="16"/>
      <c r="WKT16" s="16"/>
      <c r="WKU16" s="16"/>
      <c r="WKW16" s="16"/>
      <c r="WKX16" s="190"/>
      <c r="WLD16" s="16"/>
      <c r="WLF16" s="16"/>
      <c r="WLG16" s="16"/>
      <c r="WLI16" s="16"/>
      <c r="WLJ16" s="190"/>
      <c r="WLP16" s="16"/>
      <c r="WLR16" s="16"/>
      <c r="WLS16" s="16"/>
      <c r="WLU16" s="16"/>
      <c r="WLV16" s="190"/>
      <c r="WMB16" s="16"/>
      <c r="WMD16" s="16"/>
      <c r="WME16" s="16"/>
      <c r="WMG16" s="16"/>
      <c r="WMH16" s="190"/>
      <c r="WMN16" s="16"/>
      <c r="WMP16" s="16"/>
      <c r="WMQ16" s="16"/>
      <c r="WMS16" s="16"/>
      <c r="WMT16" s="190"/>
      <c r="WMZ16" s="16"/>
      <c r="WNB16" s="16"/>
      <c r="WNC16" s="16"/>
      <c r="WNE16" s="16"/>
      <c r="WNF16" s="190"/>
      <c r="WNL16" s="16"/>
      <c r="WNN16" s="16"/>
      <c r="WNO16" s="16"/>
      <c r="WNQ16" s="16"/>
      <c r="WNR16" s="190"/>
      <c r="WNX16" s="16"/>
      <c r="WNZ16" s="16"/>
      <c r="WOA16" s="16"/>
      <c r="WOC16" s="16"/>
      <c r="WOD16" s="190"/>
      <c r="WOJ16" s="16"/>
      <c r="WOL16" s="16"/>
      <c r="WOM16" s="16"/>
      <c r="WOO16" s="16"/>
      <c r="WOP16" s="190"/>
      <c r="WOV16" s="16"/>
      <c r="WOX16" s="16"/>
      <c r="WOY16" s="16"/>
      <c r="WPA16" s="16"/>
      <c r="WPB16" s="190"/>
      <c r="WPH16" s="16"/>
      <c r="WPJ16" s="16"/>
      <c r="WPK16" s="16"/>
      <c r="WPM16" s="16"/>
      <c r="WPN16" s="190"/>
      <c r="WPT16" s="16"/>
      <c r="WPV16" s="16"/>
      <c r="WPW16" s="16"/>
      <c r="WPY16" s="16"/>
      <c r="WPZ16" s="190"/>
      <c r="WQF16" s="16"/>
      <c r="WQH16" s="16"/>
      <c r="WQI16" s="16"/>
      <c r="WQK16" s="16"/>
      <c r="WQL16" s="190"/>
      <c r="WQR16" s="16"/>
      <c r="WQT16" s="16"/>
      <c r="WQU16" s="16"/>
      <c r="WQW16" s="16"/>
      <c r="WQX16" s="190"/>
      <c r="WRD16" s="16"/>
      <c r="WRF16" s="16"/>
      <c r="WRG16" s="16"/>
      <c r="WRI16" s="16"/>
      <c r="WRJ16" s="190"/>
      <c r="WRP16" s="16"/>
      <c r="WRR16" s="16"/>
      <c r="WRS16" s="16"/>
      <c r="WRU16" s="16"/>
      <c r="WRV16" s="190"/>
      <c r="WSB16" s="16"/>
      <c r="WSD16" s="16"/>
      <c r="WSE16" s="16"/>
      <c r="WSG16" s="16"/>
      <c r="WSH16" s="190"/>
      <c r="WSN16" s="16"/>
      <c r="WSP16" s="16"/>
      <c r="WSQ16" s="16"/>
      <c r="WSS16" s="16"/>
      <c r="WST16" s="190"/>
      <c r="WSZ16" s="16"/>
      <c r="WTB16" s="16"/>
      <c r="WTC16" s="16"/>
      <c r="WTE16" s="16"/>
      <c r="WTF16" s="190"/>
      <c r="WTL16" s="16"/>
      <c r="WTN16" s="16"/>
      <c r="WTO16" s="16"/>
      <c r="WTQ16" s="16"/>
      <c r="WTR16" s="190"/>
      <c r="WTX16" s="16"/>
      <c r="WTZ16" s="16"/>
      <c r="WUA16" s="16"/>
      <c r="WUC16" s="16"/>
      <c r="WUD16" s="190"/>
      <c r="WUJ16" s="16"/>
      <c r="WUL16" s="16"/>
      <c r="WUM16" s="16"/>
      <c r="WUO16" s="16"/>
      <c r="WUP16" s="190"/>
      <c r="WUV16" s="16"/>
      <c r="WUX16" s="16"/>
      <c r="WUY16" s="16"/>
      <c r="WVA16" s="16"/>
      <c r="WVB16" s="190"/>
      <c r="WVH16" s="16"/>
      <c r="WVJ16" s="16"/>
      <c r="WVK16" s="16"/>
      <c r="WVM16" s="16"/>
      <c r="WVN16" s="190"/>
      <c r="WVT16" s="16"/>
      <c r="WVV16" s="16"/>
      <c r="WVW16" s="16"/>
      <c r="WVY16" s="16"/>
      <c r="WVZ16" s="190"/>
      <c r="WWF16" s="16"/>
      <c r="WWH16" s="16"/>
      <c r="WWI16" s="16"/>
      <c r="WWK16" s="16"/>
      <c r="WWL16" s="190"/>
      <c r="WWR16" s="16"/>
      <c r="WWT16" s="16"/>
      <c r="WWU16" s="16"/>
      <c r="WWW16" s="16"/>
      <c r="WWX16" s="190"/>
      <c r="WXD16" s="16"/>
      <c r="WXF16" s="16"/>
      <c r="WXG16" s="16"/>
      <c r="WXI16" s="16"/>
      <c r="WXJ16" s="190"/>
      <c r="WXP16" s="16"/>
      <c r="WXR16" s="16"/>
      <c r="WXS16" s="16"/>
      <c r="WXU16" s="16"/>
      <c r="WXV16" s="190"/>
      <c r="WYB16" s="16"/>
      <c r="WYD16" s="16"/>
      <c r="WYE16" s="16"/>
      <c r="WYG16" s="16"/>
      <c r="WYH16" s="190"/>
      <c r="WYN16" s="16"/>
      <c r="WYP16" s="16"/>
      <c r="WYQ16" s="16"/>
      <c r="WYS16" s="16"/>
      <c r="WYT16" s="190"/>
      <c r="WYZ16" s="16"/>
      <c r="WZB16" s="16"/>
      <c r="WZC16" s="16"/>
      <c r="WZE16" s="16"/>
      <c r="WZF16" s="190"/>
      <c r="WZL16" s="16"/>
      <c r="WZN16" s="16"/>
      <c r="WZO16" s="16"/>
      <c r="WZQ16" s="16"/>
      <c r="WZR16" s="190"/>
      <c r="WZX16" s="16"/>
      <c r="WZZ16" s="16"/>
      <c r="XAA16" s="16"/>
      <c r="XAC16" s="16"/>
      <c r="XAD16" s="190"/>
      <c r="XAJ16" s="16"/>
      <c r="XAL16" s="16"/>
      <c r="XAM16" s="16"/>
      <c r="XAO16" s="16"/>
      <c r="XAP16" s="190"/>
      <c r="XAV16" s="16"/>
      <c r="XAX16" s="16"/>
      <c r="XAY16" s="16"/>
      <c r="XBA16" s="16"/>
      <c r="XBB16" s="190"/>
      <c r="XBH16" s="16"/>
      <c r="XBJ16" s="16"/>
      <c r="XBK16" s="16"/>
      <c r="XBM16" s="16"/>
      <c r="XBN16" s="190"/>
      <c r="XBT16" s="16"/>
      <c r="XBV16" s="16"/>
      <c r="XBW16" s="16"/>
      <c r="XBY16" s="16"/>
      <c r="XBZ16" s="190"/>
      <c r="XCF16" s="16"/>
      <c r="XCH16" s="16"/>
      <c r="XCI16" s="16"/>
      <c r="XCK16" s="16"/>
      <c r="XCL16" s="190"/>
      <c r="XCR16" s="16"/>
      <c r="XCT16" s="16"/>
      <c r="XCU16" s="16"/>
      <c r="XCW16" s="16"/>
      <c r="XCX16" s="190"/>
      <c r="XDD16" s="16"/>
      <c r="XDF16" s="16"/>
      <c r="XDG16" s="16"/>
      <c r="XDI16" s="16"/>
      <c r="XDJ16" s="190"/>
      <c r="XDP16" s="16"/>
      <c r="XDR16" s="16"/>
      <c r="XDS16" s="16"/>
      <c r="XDU16" s="16"/>
      <c r="XDV16" s="190"/>
      <c r="XEB16" s="16"/>
      <c r="XED16" s="16"/>
      <c r="XEE16" s="16"/>
      <c r="XEG16" s="16"/>
      <c r="XEH16" s="190"/>
      <c r="XEN16" s="16"/>
      <c r="XEP16" s="16"/>
      <c r="XEQ16" s="16"/>
      <c r="XES16" s="16"/>
      <c r="XET16" s="190"/>
      <c r="XEZ16" s="16"/>
    </row>
    <row r="17" spans="1:1023 1025:2046 2052:3072 3074:4095 4097:5118 5124:6144 6146:7167 7169:8190 8196:9216 9218:10239 10241:11262 11268:12288 12290:13311 13313:14334 14340:15360 15362:16380" s="18" customFormat="1" ht="16.149999999999999" customHeight="1" thickBot="1" x14ac:dyDescent="0.4">
      <c r="A17" s="191" t="s">
        <v>247</v>
      </c>
      <c r="B17" s="192" t="s">
        <v>3</v>
      </c>
      <c r="C17" s="176">
        <v>200</v>
      </c>
      <c r="D17" s="193" t="s">
        <v>248</v>
      </c>
      <c r="E17" s="182">
        <v>200</v>
      </c>
      <c r="F17" s="182">
        <v>200</v>
      </c>
      <c r="G17" s="193" t="s">
        <v>122</v>
      </c>
      <c r="H17" s="256"/>
      <c r="I17" s="258"/>
      <c r="J17" s="193"/>
      <c r="K17" s="183"/>
      <c r="L17" s="194"/>
      <c r="N17" s="16"/>
      <c r="O17" s="16"/>
      <c r="Q17" s="16"/>
      <c r="R17" s="190"/>
      <c r="X17" s="16"/>
      <c r="Z17" s="16"/>
      <c r="AA17" s="16"/>
      <c r="AC17" s="16"/>
      <c r="AD17" s="190"/>
      <c r="AJ17" s="16"/>
      <c r="AL17" s="16"/>
      <c r="AM17" s="16"/>
      <c r="AO17" s="16"/>
      <c r="AP17" s="190"/>
      <c r="AV17" s="16"/>
      <c r="AX17" s="16"/>
      <c r="AY17" s="16"/>
      <c r="BA17" s="16"/>
      <c r="BB17" s="190"/>
      <c r="BH17" s="16"/>
      <c r="BJ17" s="16"/>
      <c r="BK17" s="16"/>
      <c r="BM17" s="16"/>
      <c r="BN17" s="190"/>
      <c r="BT17" s="16"/>
      <c r="BV17" s="16"/>
      <c r="BW17" s="16"/>
      <c r="BY17" s="16"/>
      <c r="BZ17" s="190"/>
      <c r="CF17" s="16"/>
      <c r="CH17" s="16"/>
      <c r="CI17" s="16"/>
      <c r="CK17" s="16"/>
      <c r="CL17" s="190"/>
      <c r="CR17" s="16"/>
      <c r="CT17" s="16"/>
      <c r="CU17" s="16"/>
      <c r="CW17" s="16"/>
      <c r="CX17" s="190"/>
      <c r="DD17" s="16"/>
      <c r="DF17" s="16"/>
      <c r="DG17" s="16"/>
      <c r="DI17" s="16"/>
      <c r="DJ17" s="190"/>
      <c r="DP17" s="16"/>
      <c r="DR17" s="16"/>
      <c r="DS17" s="16"/>
      <c r="DU17" s="16"/>
      <c r="DV17" s="190"/>
      <c r="EB17" s="16"/>
      <c r="ED17" s="16"/>
      <c r="EE17" s="16"/>
      <c r="EG17" s="16"/>
      <c r="EH17" s="190"/>
      <c r="EN17" s="16"/>
      <c r="EP17" s="16"/>
      <c r="EQ17" s="16"/>
      <c r="ES17" s="16"/>
      <c r="ET17" s="190"/>
      <c r="EZ17" s="16"/>
      <c r="FB17" s="16"/>
      <c r="FC17" s="16"/>
      <c r="FE17" s="16"/>
      <c r="FF17" s="190"/>
      <c r="FL17" s="16"/>
      <c r="FN17" s="16"/>
      <c r="FO17" s="16"/>
      <c r="FQ17" s="16"/>
      <c r="FR17" s="190"/>
      <c r="FX17" s="16"/>
      <c r="FZ17" s="16"/>
      <c r="GA17" s="16"/>
      <c r="GC17" s="16"/>
      <c r="GD17" s="190"/>
      <c r="GJ17" s="16"/>
      <c r="GL17" s="16"/>
      <c r="GM17" s="16"/>
      <c r="GO17" s="16"/>
      <c r="GP17" s="190"/>
      <c r="GV17" s="16"/>
      <c r="GX17" s="16"/>
      <c r="GY17" s="16"/>
      <c r="HA17" s="16"/>
      <c r="HB17" s="190"/>
      <c r="HH17" s="16"/>
      <c r="HJ17" s="16"/>
      <c r="HK17" s="16"/>
      <c r="HM17" s="16"/>
      <c r="HN17" s="190"/>
      <c r="HT17" s="16"/>
      <c r="HV17" s="16"/>
      <c r="HW17" s="16"/>
      <c r="HY17" s="16"/>
      <c r="HZ17" s="190"/>
      <c r="IF17" s="16"/>
      <c r="IH17" s="16"/>
      <c r="II17" s="16"/>
      <c r="IK17" s="16"/>
      <c r="IL17" s="190"/>
      <c r="IR17" s="16"/>
      <c r="IT17" s="16"/>
      <c r="IU17" s="16"/>
      <c r="IW17" s="16"/>
      <c r="IX17" s="190"/>
      <c r="JD17" s="16"/>
      <c r="JF17" s="16"/>
      <c r="JG17" s="16"/>
      <c r="JI17" s="16"/>
      <c r="JJ17" s="190"/>
      <c r="JP17" s="16"/>
      <c r="JR17" s="16"/>
      <c r="JS17" s="16"/>
      <c r="JU17" s="16"/>
      <c r="JV17" s="190"/>
      <c r="KB17" s="16"/>
      <c r="KD17" s="16"/>
      <c r="KE17" s="16"/>
      <c r="KG17" s="16"/>
      <c r="KH17" s="190"/>
      <c r="KN17" s="16"/>
      <c r="KP17" s="16"/>
      <c r="KQ17" s="16"/>
      <c r="KS17" s="16"/>
      <c r="KT17" s="190"/>
      <c r="KZ17" s="16"/>
      <c r="LB17" s="16"/>
      <c r="LC17" s="16"/>
      <c r="LE17" s="16"/>
      <c r="LF17" s="190"/>
      <c r="LL17" s="16"/>
      <c r="LN17" s="16"/>
      <c r="LO17" s="16"/>
      <c r="LQ17" s="16"/>
      <c r="LR17" s="190"/>
      <c r="LX17" s="16"/>
      <c r="LZ17" s="16"/>
      <c r="MA17" s="16"/>
      <c r="MC17" s="16"/>
      <c r="MD17" s="190"/>
      <c r="MJ17" s="16"/>
      <c r="ML17" s="16"/>
      <c r="MM17" s="16"/>
      <c r="MO17" s="16"/>
      <c r="MP17" s="190"/>
      <c r="MV17" s="16"/>
      <c r="MX17" s="16"/>
      <c r="MY17" s="16"/>
      <c r="NA17" s="16"/>
      <c r="NB17" s="190"/>
      <c r="NH17" s="16"/>
      <c r="NJ17" s="16"/>
      <c r="NK17" s="16"/>
      <c r="NM17" s="16"/>
      <c r="NN17" s="190"/>
      <c r="NT17" s="16"/>
      <c r="NV17" s="16"/>
      <c r="NW17" s="16"/>
      <c r="NY17" s="16"/>
      <c r="NZ17" s="190"/>
      <c r="OF17" s="16"/>
      <c r="OH17" s="16"/>
      <c r="OI17" s="16"/>
      <c r="OK17" s="16"/>
      <c r="OL17" s="190"/>
      <c r="OR17" s="16"/>
      <c r="OT17" s="16"/>
      <c r="OU17" s="16"/>
      <c r="OW17" s="16"/>
      <c r="OX17" s="190"/>
      <c r="PD17" s="16"/>
      <c r="PF17" s="16"/>
      <c r="PG17" s="16"/>
      <c r="PI17" s="16"/>
      <c r="PJ17" s="190"/>
      <c r="PP17" s="16"/>
      <c r="PR17" s="16"/>
      <c r="PS17" s="16"/>
      <c r="PU17" s="16"/>
      <c r="PV17" s="190"/>
      <c r="QB17" s="16"/>
      <c r="QD17" s="16"/>
      <c r="QE17" s="16"/>
      <c r="QG17" s="16"/>
      <c r="QH17" s="190"/>
      <c r="QN17" s="16"/>
      <c r="QP17" s="16"/>
      <c r="QQ17" s="16"/>
      <c r="QS17" s="16"/>
      <c r="QT17" s="190"/>
      <c r="QZ17" s="16"/>
      <c r="RB17" s="16"/>
      <c r="RC17" s="16"/>
      <c r="RE17" s="16"/>
      <c r="RF17" s="190"/>
      <c r="RL17" s="16"/>
      <c r="RN17" s="16"/>
      <c r="RO17" s="16"/>
      <c r="RQ17" s="16"/>
      <c r="RR17" s="190"/>
      <c r="RX17" s="16"/>
      <c r="RZ17" s="16"/>
      <c r="SA17" s="16"/>
      <c r="SC17" s="16"/>
      <c r="SD17" s="190"/>
      <c r="SJ17" s="16"/>
      <c r="SL17" s="16"/>
      <c r="SM17" s="16"/>
      <c r="SO17" s="16"/>
      <c r="SP17" s="190"/>
      <c r="SV17" s="16"/>
      <c r="SX17" s="16"/>
      <c r="SY17" s="16"/>
      <c r="TA17" s="16"/>
      <c r="TB17" s="190"/>
      <c r="TH17" s="16"/>
      <c r="TJ17" s="16"/>
      <c r="TK17" s="16"/>
      <c r="TM17" s="16"/>
      <c r="TN17" s="190"/>
      <c r="TT17" s="16"/>
      <c r="TV17" s="16"/>
      <c r="TW17" s="16"/>
      <c r="TY17" s="16"/>
      <c r="TZ17" s="190"/>
      <c r="UF17" s="16"/>
      <c r="UH17" s="16"/>
      <c r="UI17" s="16"/>
      <c r="UK17" s="16"/>
      <c r="UL17" s="190"/>
      <c r="UR17" s="16"/>
      <c r="UT17" s="16"/>
      <c r="UU17" s="16"/>
      <c r="UW17" s="16"/>
      <c r="UX17" s="190"/>
      <c r="VD17" s="16"/>
      <c r="VF17" s="16"/>
      <c r="VG17" s="16"/>
      <c r="VI17" s="16"/>
      <c r="VJ17" s="190"/>
      <c r="VP17" s="16"/>
      <c r="VR17" s="16"/>
      <c r="VS17" s="16"/>
      <c r="VU17" s="16"/>
      <c r="VV17" s="190"/>
      <c r="WB17" s="16"/>
      <c r="WD17" s="16"/>
      <c r="WE17" s="16"/>
      <c r="WG17" s="16"/>
      <c r="WH17" s="190"/>
      <c r="WN17" s="16"/>
      <c r="WP17" s="16"/>
      <c r="WQ17" s="16"/>
      <c r="WS17" s="16"/>
      <c r="WT17" s="190"/>
      <c r="WZ17" s="16"/>
      <c r="XB17" s="16"/>
      <c r="XC17" s="16"/>
      <c r="XE17" s="16"/>
      <c r="XF17" s="190"/>
      <c r="XL17" s="16"/>
      <c r="XN17" s="16"/>
      <c r="XO17" s="16"/>
      <c r="XQ17" s="16"/>
      <c r="XR17" s="190"/>
      <c r="XX17" s="16"/>
      <c r="XZ17" s="16"/>
      <c r="YA17" s="16"/>
      <c r="YC17" s="16"/>
      <c r="YD17" s="190"/>
      <c r="YJ17" s="16"/>
      <c r="YL17" s="16"/>
      <c r="YM17" s="16"/>
      <c r="YO17" s="16"/>
      <c r="YP17" s="190"/>
      <c r="YV17" s="16"/>
      <c r="YX17" s="16"/>
      <c r="YY17" s="16"/>
      <c r="ZA17" s="16"/>
      <c r="ZB17" s="190"/>
      <c r="ZH17" s="16"/>
      <c r="ZJ17" s="16"/>
      <c r="ZK17" s="16"/>
      <c r="ZM17" s="16"/>
      <c r="ZN17" s="190"/>
      <c r="ZT17" s="16"/>
      <c r="ZV17" s="16"/>
      <c r="ZW17" s="16"/>
      <c r="ZY17" s="16"/>
      <c r="ZZ17" s="190"/>
      <c r="AAF17" s="16"/>
      <c r="AAH17" s="16"/>
      <c r="AAI17" s="16"/>
      <c r="AAK17" s="16"/>
      <c r="AAL17" s="190"/>
      <c r="AAR17" s="16"/>
      <c r="AAT17" s="16"/>
      <c r="AAU17" s="16"/>
      <c r="AAW17" s="16"/>
      <c r="AAX17" s="190"/>
      <c r="ABD17" s="16"/>
      <c r="ABF17" s="16"/>
      <c r="ABG17" s="16"/>
      <c r="ABI17" s="16"/>
      <c r="ABJ17" s="190"/>
      <c r="ABP17" s="16"/>
      <c r="ABR17" s="16"/>
      <c r="ABS17" s="16"/>
      <c r="ABU17" s="16"/>
      <c r="ABV17" s="190"/>
      <c r="ACB17" s="16"/>
      <c r="ACD17" s="16"/>
      <c r="ACE17" s="16"/>
      <c r="ACG17" s="16"/>
      <c r="ACH17" s="190"/>
      <c r="ACN17" s="16"/>
      <c r="ACP17" s="16"/>
      <c r="ACQ17" s="16"/>
      <c r="ACS17" s="16"/>
      <c r="ACT17" s="190"/>
      <c r="ACZ17" s="16"/>
      <c r="ADB17" s="16"/>
      <c r="ADC17" s="16"/>
      <c r="ADE17" s="16"/>
      <c r="ADF17" s="190"/>
      <c r="ADL17" s="16"/>
      <c r="ADN17" s="16"/>
      <c r="ADO17" s="16"/>
      <c r="ADQ17" s="16"/>
      <c r="ADR17" s="190"/>
      <c r="ADX17" s="16"/>
      <c r="ADZ17" s="16"/>
      <c r="AEA17" s="16"/>
      <c r="AEC17" s="16"/>
      <c r="AED17" s="190"/>
      <c r="AEJ17" s="16"/>
      <c r="AEL17" s="16"/>
      <c r="AEM17" s="16"/>
      <c r="AEO17" s="16"/>
      <c r="AEP17" s="190"/>
      <c r="AEV17" s="16"/>
      <c r="AEX17" s="16"/>
      <c r="AEY17" s="16"/>
      <c r="AFA17" s="16"/>
      <c r="AFB17" s="190"/>
      <c r="AFH17" s="16"/>
      <c r="AFJ17" s="16"/>
      <c r="AFK17" s="16"/>
      <c r="AFM17" s="16"/>
      <c r="AFN17" s="190"/>
      <c r="AFT17" s="16"/>
      <c r="AFV17" s="16"/>
      <c r="AFW17" s="16"/>
      <c r="AFY17" s="16"/>
      <c r="AFZ17" s="190"/>
      <c r="AGF17" s="16"/>
      <c r="AGH17" s="16"/>
      <c r="AGI17" s="16"/>
      <c r="AGK17" s="16"/>
      <c r="AGL17" s="190"/>
      <c r="AGR17" s="16"/>
      <c r="AGT17" s="16"/>
      <c r="AGU17" s="16"/>
      <c r="AGW17" s="16"/>
      <c r="AGX17" s="190"/>
      <c r="AHD17" s="16"/>
      <c r="AHF17" s="16"/>
      <c r="AHG17" s="16"/>
      <c r="AHI17" s="16"/>
      <c r="AHJ17" s="190"/>
      <c r="AHP17" s="16"/>
      <c r="AHR17" s="16"/>
      <c r="AHS17" s="16"/>
      <c r="AHU17" s="16"/>
      <c r="AHV17" s="190"/>
      <c r="AIB17" s="16"/>
      <c r="AID17" s="16"/>
      <c r="AIE17" s="16"/>
      <c r="AIG17" s="16"/>
      <c r="AIH17" s="190"/>
      <c r="AIN17" s="16"/>
      <c r="AIP17" s="16"/>
      <c r="AIQ17" s="16"/>
      <c r="AIS17" s="16"/>
      <c r="AIT17" s="190"/>
      <c r="AIZ17" s="16"/>
      <c r="AJB17" s="16"/>
      <c r="AJC17" s="16"/>
      <c r="AJE17" s="16"/>
      <c r="AJF17" s="190"/>
      <c r="AJL17" s="16"/>
      <c r="AJN17" s="16"/>
      <c r="AJO17" s="16"/>
      <c r="AJQ17" s="16"/>
      <c r="AJR17" s="190"/>
      <c r="AJX17" s="16"/>
      <c r="AJZ17" s="16"/>
      <c r="AKA17" s="16"/>
      <c r="AKC17" s="16"/>
      <c r="AKD17" s="190"/>
      <c r="AKJ17" s="16"/>
      <c r="AKL17" s="16"/>
      <c r="AKM17" s="16"/>
      <c r="AKO17" s="16"/>
      <c r="AKP17" s="190"/>
      <c r="AKV17" s="16"/>
      <c r="AKX17" s="16"/>
      <c r="AKY17" s="16"/>
      <c r="ALA17" s="16"/>
      <c r="ALB17" s="190"/>
      <c r="ALH17" s="16"/>
      <c r="ALJ17" s="16"/>
      <c r="ALK17" s="16"/>
      <c r="ALM17" s="16"/>
      <c r="ALN17" s="190"/>
      <c r="ALT17" s="16"/>
      <c r="ALV17" s="16"/>
      <c r="ALW17" s="16"/>
      <c r="ALY17" s="16"/>
      <c r="ALZ17" s="190"/>
      <c r="AMF17" s="16"/>
      <c r="AMH17" s="16"/>
      <c r="AMI17" s="16"/>
      <c r="AMK17" s="16"/>
      <c r="AML17" s="190"/>
      <c r="AMR17" s="16"/>
      <c r="AMT17" s="16"/>
      <c r="AMU17" s="16"/>
      <c r="AMW17" s="16"/>
      <c r="AMX17" s="190"/>
      <c r="AND17" s="16"/>
      <c r="ANF17" s="16"/>
      <c r="ANG17" s="16"/>
      <c r="ANI17" s="16"/>
      <c r="ANJ17" s="190"/>
      <c r="ANP17" s="16"/>
      <c r="ANR17" s="16"/>
      <c r="ANS17" s="16"/>
      <c r="ANU17" s="16"/>
      <c r="ANV17" s="190"/>
      <c r="AOB17" s="16"/>
      <c r="AOD17" s="16"/>
      <c r="AOE17" s="16"/>
      <c r="AOG17" s="16"/>
      <c r="AOH17" s="190"/>
      <c r="AON17" s="16"/>
      <c r="AOP17" s="16"/>
      <c r="AOQ17" s="16"/>
      <c r="AOS17" s="16"/>
      <c r="AOT17" s="190"/>
      <c r="AOZ17" s="16"/>
      <c r="APB17" s="16"/>
      <c r="APC17" s="16"/>
      <c r="APE17" s="16"/>
      <c r="APF17" s="190"/>
      <c r="APL17" s="16"/>
      <c r="APN17" s="16"/>
      <c r="APO17" s="16"/>
      <c r="APQ17" s="16"/>
      <c r="APR17" s="190"/>
      <c r="APX17" s="16"/>
      <c r="APZ17" s="16"/>
      <c r="AQA17" s="16"/>
      <c r="AQC17" s="16"/>
      <c r="AQD17" s="190"/>
      <c r="AQJ17" s="16"/>
      <c r="AQL17" s="16"/>
      <c r="AQM17" s="16"/>
      <c r="AQO17" s="16"/>
      <c r="AQP17" s="190"/>
      <c r="AQV17" s="16"/>
      <c r="AQX17" s="16"/>
      <c r="AQY17" s="16"/>
      <c r="ARA17" s="16"/>
      <c r="ARB17" s="190"/>
      <c r="ARH17" s="16"/>
      <c r="ARJ17" s="16"/>
      <c r="ARK17" s="16"/>
      <c r="ARM17" s="16"/>
      <c r="ARN17" s="190"/>
      <c r="ART17" s="16"/>
      <c r="ARV17" s="16"/>
      <c r="ARW17" s="16"/>
      <c r="ARY17" s="16"/>
      <c r="ARZ17" s="190"/>
      <c r="ASF17" s="16"/>
      <c r="ASH17" s="16"/>
      <c r="ASI17" s="16"/>
      <c r="ASK17" s="16"/>
      <c r="ASL17" s="190"/>
      <c r="ASR17" s="16"/>
      <c r="AST17" s="16"/>
      <c r="ASU17" s="16"/>
      <c r="ASW17" s="16"/>
      <c r="ASX17" s="190"/>
      <c r="ATD17" s="16"/>
      <c r="ATF17" s="16"/>
      <c r="ATG17" s="16"/>
      <c r="ATI17" s="16"/>
      <c r="ATJ17" s="190"/>
      <c r="ATP17" s="16"/>
      <c r="ATR17" s="16"/>
      <c r="ATS17" s="16"/>
      <c r="ATU17" s="16"/>
      <c r="ATV17" s="190"/>
      <c r="AUB17" s="16"/>
      <c r="AUD17" s="16"/>
      <c r="AUE17" s="16"/>
      <c r="AUG17" s="16"/>
      <c r="AUH17" s="190"/>
      <c r="AUN17" s="16"/>
      <c r="AUP17" s="16"/>
      <c r="AUQ17" s="16"/>
      <c r="AUS17" s="16"/>
      <c r="AUT17" s="190"/>
      <c r="AUZ17" s="16"/>
      <c r="AVB17" s="16"/>
      <c r="AVC17" s="16"/>
      <c r="AVE17" s="16"/>
      <c r="AVF17" s="190"/>
      <c r="AVL17" s="16"/>
      <c r="AVN17" s="16"/>
      <c r="AVO17" s="16"/>
      <c r="AVQ17" s="16"/>
      <c r="AVR17" s="190"/>
      <c r="AVX17" s="16"/>
      <c r="AVZ17" s="16"/>
      <c r="AWA17" s="16"/>
      <c r="AWC17" s="16"/>
      <c r="AWD17" s="190"/>
      <c r="AWJ17" s="16"/>
      <c r="AWL17" s="16"/>
      <c r="AWM17" s="16"/>
      <c r="AWO17" s="16"/>
      <c r="AWP17" s="190"/>
      <c r="AWV17" s="16"/>
      <c r="AWX17" s="16"/>
      <c r="AWY17" s="16"/>
      <c r="AXA17" s="16"/>
      <c r="AXB17" s="190"/>
      <c r="AXH17" s="16"/>
      <c r="AXJ17" s="16"/>
      <c r="AXK17" s="16"/>
      <c r="AXM17" s="16"/>
      <c r="AXN17" s="190"/>
      <c r="AXT17" s="16"/>
      <c r="AXV17" s="16"/>
      <c r="AXW17" s="16"/>
      <c r="AXY17" s="16"/>
      <c r="AXZ17" s="190"/>
      <c r="AYF17" s="16"/>
      <c r="AYH17" s="16"/>
      <c r="AYI17" s="16"/>
      <c r="AYK17" s="16"/>
      <c r="AYL17" s="190"/>
      <c r="AYR17" s="16"/>
      <c r="AYT17" s="16"/>
      <c r="AYU17" s="16"/>
      <c r="AYW17" s="16"/>
      <c r="AYX17" s="190"/>
      <c r="AZD17" s="16"/>
      <c r="AZF17" s="16"/>
      <c r="AZG17" s="16"/>
      <c r="AZI17" s="16"/>
      <c r="AZJ17" s="190"/>
      <c r="AZP17" s="16"/>
      <c r="AZR17" s="16"/>
      <c r="AZS17" s="16"/>
      <c r="AZU17" s="16"/>
      <c r="AZV17" s="190"/>
      <c r="BAB17" s="16"/>
      <c r="BAD17" s="16"/>
      <c r="BAE17" s="16"/>
      <c r="BAG17" s="16"/>
      <c r="BAH17" s="190"/>
      <c r="BAN17" s="16"/>
      <c r="BAP17" s="16"/>
      <c r="BAQ17" s="16"/>
      <c r="BAS17" s="16"/>
      <c r="BAT17" s="190"/>
      <c r="BAZ17" s="16"/>
      <c r="BBB17" s="16"/>
      <c r="BBC17" s="16"/>
      <c r="BBE17" s="16"/>
      <c r="BBF17" s="190"/>
      <c r="BBL17" s="16"/>
      <c r="BBN17" s="16"/>
      <c r="BBO17" s="16"/>
      <c r="BBQ17" s="16"/>
      <c r="BBR17" s="190"/>
      <c r="BBX17" s="16"/>
      <c r="BBZ17" s="16"/>
      <c r="BCA17" s="16"/>
      <c r="BCC17" s="16"/>
      <c r="BCD17" s="190"/>
      <c r="BCJ17" s="16"/>
      <c r="BCL17" s="16"/>
      <c r="BCM17" s="16"/>
      <c r="BCO17" s="16"/>
      <c r="BCP17" s="190"/>
      <c r="BCV17" s="16"/>
      <c r="BCX17" s="16"/>
      <c r="BCY17" s="16"/>
      <c r="BDA17" s="16"/>
      <c r="BDB17" s="190"/>
      <c r="BDH17" s="16"/>
      <c r="BDJ17" s="16"/>
      <c r="BDK17" s="16"/>
      <c r="BDM17" s="16"/>
      <c r="BDN17" s="190"/>
      <c r="BDT17" s="16"/>
      <c r="BDV17" s="16"/>
      <c r="BDW17" s="16"/>
      <c r="BDY17" s="16"/>
      <c r="BDZ17" s="190"/>
      <c r="BEF17" s="16"/>
      <c r="BEH17" s="16"/>
      <c r="BEI17" s="16"/>
      <c r="BEK17" s="16"/>
      <c r="BEL17" s="190"/>
      <c r="BER17" s="16"/>
      <c r="BET17" s="16"/>
      <c r="BEU17" s="16"/>
      <c r="BEW17" s="16"/>
      <c r="BEX17" s="190"/>
      <c r="BFD17" s="16"/>
      <c r="BFF17" s="16"/>
      <c r="BFG17" s="16"/>
      <c r="BFI17" s="16"/>
      <c r="BFJ17" s="190"/>
      <c r="BFP17" s="16"/>
      <c r="BFR17" s="16"/>
      <c r="BFS17" s="16"/>
      <c r="BFU17" s="16"/>
      <c r="BFV17" s="190"/>
      <c r="BGB17" s="16"/>
      <c r="BGD17" s="16"/>
      <c r="BGE17" s="16"/>
      <c r="BGG17" s="16"/>
      <c r="BGH17" s="190"/>
      <c r="BGN17" s="16"/>
      <c r="BGP17" s="16"/>
      <c r="BGQ17" s="16"/>
      <c r="BGS17" s="16"/>
      <c r="BGT17" s="190"/>
      <c r="BGZ17" s="16"/>
      <c r="BHB17" s="16"/>
      <c r="BHC17" s="16"/>
      <c r="BHE17" s="16"/>
      <c r="BHF17" s="190"/>
      <c r="BHL17" s="16"/>
      <c r="BHN17" s="16"/>
      <c r="BHO17" s="16"/>
      <c r="BHQ17" s="16"/>
      <c r="BHR17" s="190"/>
      <c r="BHX17" s="16"/>
      <c r="BHZ17" s="16"/>
      <c r="BIA17" s="16"/>
      <c r="BIC17" s="16"/>
      <c r="BID17" s="190"/>
      <c r="BIJ17" s="16"/>
      <c r="BIL17" s="16"/>
      <c r="BIM17" s="16"/>
      <c r="BIO17" s="16"/>
      <c r="BIP17" s="190"/>
      <c r="BIV17" s="16"/>
      <c r="BIX17" s="16"/>
      <c r="BIY17" s="16"/>
      <c r="BJA17" s="16"/>
      <c r="BJB17" s="190"/>
      <c r="BJH17" s="16"/>
      <c r="BJJ17" s="16"/>
      <c r="BJK17" s="16"/>
      <c r="BJM17" s="16"/>
      <c r="BJN17" s="190"/>
      <c r="BJT17" s="16"/>
      <c r="BJV17" s="16"/>
      <c r="BJW17" s="16"/>
      <c r="BJY17" s="16"/>
      <c r="BJZ17" s="190"/>
      <c r="BKF17" s="16"/>
      <c r="BKH17" s="16"/>
      <c r="BKI17" s="16"/>
      <c r="BKK17" s="16"/>
      <c r="BKL17" s="190"/>
      <c r="BKR17" s="16"/>
      <c r="BKT17" s="16"/>
      <c r="BKU17" s="16"/>
      <c r="BKW17" s="16"/>
      <c r="BKX17" s="190"/>
      <c r="BLD17" s="16"/>
      <c r="BLF17" s="16"/>
      <c r="BLG17" s="16"/>
      <c r="BLI17" s="16"/>
      <c r="BLJ17" s="190"/>
      <c r="BLP17" s="16"/>
      <c r="BLR17" s="16"/>
      <c r="BLS17" s="16"/>
      <c r="BLU17" s="16"/>
      <c r="BLV17" s="190"/>
      <c r="BMB17" s="16"/>
      <c r="BMD17" s="16"/>
      <c r="BME17" s="16"/>
      <c r="BMG17" s="16"/>
      <c r="BMH17" s="190"/>
      <c r="BMN17" s="16"/>
      <c r="BMP17" s="16"/>
      <c r="BMQ17" s="16"/>
      <c r="BMS17" s="16"/>
      <c r="BMT17" s="190"/>
      <c r="BMZ17" s="16"/>
      <c r="BNB17" s="16"/>
      <c r="BNC17" s="16"/>
      <c r="BNE17" s="16"/>
      <c r="BNF17" s="190"/>
      <c r="BNL17" s="16"/>
      <c r="BNN17" s="16"/>
      <c r="BNO17" s="16"/>
      <c r="BNQ17" s="16"/>
      <c r="BNR17" s="190"/>
      <c r="BNX17" s="16"/>
      <c r="BNZ17" s="16"/>
      <c r="BOA17" s="16"/>
      <c r="BOC17" s="16"/>
      <c r="BOD17" s="190"/>
      <c r="BOJ17" s="16"/>
      <c r="BOL17" s="16"/>
      <c r="BOM17" s="16"/>
      <c r="BOO17" s="16"/>
      <c r="BOP17" s="190"/>
      <c r="BOV17" s="16"/>
      <c r="BOX17" s="16"/>
      <c r="BOY17" s="16"/>
      <c r="BPA17" s="16"/>
      <c r="BPB17" s="190"/>
      <c r="BPH17" s="16"/>
      <c r="BPJ17" s="16"/>
      <c r="BPK17" s="16"/>
      <c r="BPM17" s="16"/>
      <c r="BPN17" s="190"/>
      <c r="BPT17" s="16"/>
      <c r="BPV17" s="16"/>
      <c r="BPW17" s="16"/>
      <c r="BPY17" s="16"/>
      <c r="BPZ17" s="190"/>
      <c r="BQF17" s="16"/>
      <c r="BQH17" s="16"/>
      <c r="BQI17" s="16"/>
      <c r="BQK17" s="16"/>
      <c r="BQL17" s="190"/>
      <c r="BQR17" s="16"/>
      <c r="BQT17" s="16"/>
      <c r="BQU17" s="16"/>
      <c r="BQW17" s="16"/>
      <c r="BQX17" s="190"/>
      <c r="BRD17" s="16"/>
      <c r="BRF17" s="16"/>
      <c r="BRG17" s="16"/>
      <c r="BRI17" s="16"/>
      <c r="BRJ17" s="190"/>
      <c r="BRP17" s="16"/>
      <c r="BRR17" s="16"/>
      <c r="BRS17" s="16"/>
      <c r="BRU17" s="16"/>
      <c r="BRV17" s="190"/>
      <c r="BSB17" s="16"/>
      <c r="BSD17" s="16"/>
      <c r="BSE17" s="16"/>
      <c r="BSG17" s="16"/>
      <c r="BSH17" s="190"/>
      <c r="BSN17" s="16"/>
      <c r="BSP17" s="16"/>
      <c r="BSQ17" s="16"/>
      <c r="BSS17" s="16"/>
      <c r="BST17" s="190"/>
      <c r="BSZ17" s="16"/>
      <c r="BTB17" s="16"/>
      <c r="BTC17" s="16"/>
      <c r="BTE17" s="16"/>
      <c r="BTF17" s="190"/>
      <c r="BTL17" s="16"/>
      <c r="BTN17" s="16"/>
      <c r="BTO17" s="16"/>
      <c r="BTQ17" s="16"/>
      <c r="BTR17" s="190"/>
      <c r="BTX17" s="16"/>
      <c r="BTZ17" s="16"/>
      <c r="BUA17" s="16"/>
      <c r="BUC17" s="16"/>
      <c r="BUD17" s="190"/>
      <c r="BUJ17" s="16"/>
      <c r="BUL17" s="16"/>
      <c r="BUM17" s="16"/>
      <c r="BUO17" s="16"/>
      <c r="BUP17" s="190"/>
      <c r="BUV17" s="16"/>
      <c r="BUX17" s="16"/>
      <c r="BUY17" s="16"/>
      <c r="BVA17" s="16"/>
      <c r="BVB17" s="190"/>
      <c r="BVH17" s="16"/>
      <c r="BVJ17" s="16"/>
      <c r="BVK17" s="16"/>
      <c r="BVM17" s="16"/>
      <c r="BVN17" s="190"/>
      <c r="BVT17" s="16"/>
      <c r="BVV17" s="16"/>
      <c r="BVW17" s="16"/>
      <c r="BVY17" s="16"/>
      <c r="BVZ17" s="190"/>
      <c r="BWF17" s="16"/>
      <c r="BWH17" s="16"/>
      <c r="BWI17" s="16"/>
      <c r="BWK17" s="16"/>
      <c r="BWL17" s="190"/>
      <c r="BWR17" s="16"/>
      <c r="BWT17" s="16"/>
      <c r="BWU17" s="16"/>
      <c r="BWW17" s="16"/>
      <c r="BWX17" s="190"/>
      <c r="BXD17" s="16"/>
      <c r="BXF17" s="16"/>
      <c r="BXG17" s="16"/>
      <c r="BXI17" s="16"/>
      <c r="BXJ17" s="190"/>
      <c r="BXP17" s="16"/>
      <c r="BXR17" s="16"/>
      <c r="BXS17" s="16"/>
      <c r="BXU17" s="16"/>
      <c r="BXV17" s="190"/>
      <c r="BYB17" s="16"/>
      <c r="BYD17" s="16"/>
      <c r="BYE17" s="16"/>
      <c r="BYG17" s="16"/>
      <c r="BYH17" s="190"/>
      <c r="BYN17" s="16"/>
      <c r="BYP17" s="16"/>
      <c r="BYQ17" s="16"/>
      <c r="BYS17" s="16"/>
      <c r="BYT17" s="190"/>
      <c r="BYZ17" s="16"/>
      <c r="BZB17" s="16"/>
      <c r="BZC17" s="16"/>
      <c r="BZE17" s="16"/>
      <c r="BZF17" s="190"/>
      <c r="BZL17" s="16"/>
      <c r="BZN17" s="16"/>
      <c r="BZO17" s="16"/>
      <c r="BZQ17" s="16"/>
      <c r="BZR17" s="190"/>
      <c r="BZX17" s="16"/>
      <c r="BZZ17" s="16"/>
      <c r="CAA17" s="16"/>
      <c r="CAC17" s="16"/>
      <c r="CAD17" s="190"/>
      <c r="CAJ17" s="16"/>
      <c r="CAL17" s="16"/>
      <c r="CAM17" s="16"/>
      <c r="CAO17" s="16"/>
      <c r="CAP17" s="190"/>
      <c r="CAV17" s="16"/>
      <c r="CAX17" s="16"/>
      <c r="CAY17" s="16"/>
      <c r="CBA17" s="16"/>
      <c r="CBB17" s="190"/>
      <c r="CBH17" s="16"/>
      <c r="CBJ17" s="16"/>
      <c r="CBK17" s="16"/>
      <c r="CBM17" s="16"/>
      <c r="CBN17" s="190"/>
      <c r="CBT17" s="16"/>
      <c r="CBV17" s="16"/>
      <c r="CBW17" s="16"/>
      <c r="CBY17" s="16"/>
      <c r="CBZ17" s="190"/>
      <c r="CCF17" s="16"/>
      <c r="CCH17" s="16"/>
      <c r="CCI17" s="16"/>
      <c r="CCK17" s="16"/>
      <c r="CCL17" s="190"/>
      <c r="CCR17" s="16"/>
      <c r="CCT17" s="16"/>
      <c r="CCU17" s="16"/>
      <c r="CCW17" s="16"/>
      <c r="CCX17" s="190"/>
      <c r="CDD17" s="16"/>
      <c r="CDF17" s="16"/>
      <c r="CDG17" s="16"/>
      <c r="CDI17" s="16"/>
      <c r="CDJ17" s="190"/>
      <c r="CDP17" s="16"/>
      <c r="CDR17" s="16"/>
      <c r="CDS17" s="16"/>
      <c r="CDU17" s="16"/>
      <c r="CDV17" s="190"/>
      <c r="CEB17" s="16"/>
      <c r="CED17" s="16"/>
      <c r="CEE17" s="16"/>
      <c r="CEG17" s="16"/>
      <c r="CEH17" s="190"/>
      <c r="CEN17" s="16"/>
      <c r="CEP17" s="16"/>
      <c r="CEQ17" s="16"/>
      <c r="CES17" s="16"/>
      <c r="CET17" s="190"/>
      <c r="CEZ17" s="16"/>
      <c r="CFB17" s="16"/>
      <c r="CFC17" s="16"/>
      <c r="CFE17" s="16"/>
      <c r="CFF17" s="190"/>
      <c r="CFL17" s="16"/>
      <c r="CFN17" s="16"/>
      <c r="CFO17" s="16"/>
      <c r="CFQ17" s="16"/>
      <c r="CFR17" s="190"/>
      <c r="CFX17" s="16"/>
      <c r="CFZ17" s="16"/>
      <c r="CGA17" s="16"/>
      <c r="CGC17" s="16"/>
      <c r="CGD17" s="190"/>
      <c r="CGJ17" s="16"/>
      <c r="CGL17" s="16"/>
      <c r="CGM17" s="16"/>
      <c r="CGO17" s="16"/>
      <c r="CGP17" s="190"/>
      <c r="CGV17" s="16"/>
      <c r="CGX17" s="16"/>
      <c r="CGY17" s="16"/>
      <c r="CHA17" s="16"/>
      <c r="CHB17" s="190"/>
      <c r="CHH17" s="16"/>
      <c r="CHJ17" s="16"/>
      <c r="CHK17" s="16"/>
      <c r="CHM17" s="16"/>
      <c r="CHN17" s="190"/>
      <c r="CHT17" s="16"/>
      <c r="CHV17" s="16"/>
      <c r="CHW17" s="16"/>
      <c r="CHY17" s="16"/>
      <c r="CHZ17" s="190"/>
      <c r="CIF17" s="16"/>
      <c r="CIH17" s="16"/>
      <c r="CII17" s="16"/>
      <c r="CIK17" s="16"/>
      <c r="CIL17" s="190"/>
      <c r="CIR17" s="16"/>
      <c r="CIT17" s="16"/>
      <c r="CIU17" s="16"/>
      <c r="CIW17" s="16"/>
      <c r="CIX17" s="190"/>
      <c r="CJD17" s="16"/>
      <c r="CJF17" s="16"/>
      <c r="CJG17" s="16"/>
      <c r="CJI17" s="16"/>
      <c r="CJJ17" s="190"/>
      <c r="CJP17" s="16"/>
      <c r="CJR17" s="16"/>
      <c r="CJS17" s="16"/>
      <c r="CJU17" s="16"/>
      <c r="CJV17" s="190"/>
      <c r="CKB17" s="16"/>
      <c r="CKD17" s="16"/>
      <c r="CKE17" s="16"/>
      <c r="CKG17" s="16"/>
      <c r="CKH17" s="190"/>
      <c r="CKN17" s="16"/>
      <c r="CKP17" s="16"/>
      <c r="CKQ17" s="16"/>
      <c r="CKS17" s="16"/>
      <c r="CKT17" s="190"/>
      <c r="CKZ17" s="16"/>
      <c r="CLB17" s="16"/>
      <c r="CLC17" s="16"/>
      <c r="CLE17" s="16"/>
      <c r="CLF17" s="190"/>
      <c r="CLL17" s="16"/>
      <c r="CLN17" s="16"/>
      <c r="CLO17" s="16"/>
      <c r="CLQ17" s="16"/>
      <c r="CLR17" s="190"/>
      <c r="CLX17" s="16"/>
      <c r="CLZ17" s="16"/>
      <c r="CMA17" s="16"/>
      <c r="CMC17" s="16"/>
      <c r="CMD17" s="190"/>
      <c r="CMJ17" s="16"/>
      <c r="CML17" s="16"/>
      <c r="CMM17" s="16"/>
      <c r="CMO17" s="16"/>
      <c r="CMP17" s="190"/>
      <c r="CMV17" s="16"/>
      <c r="CMX17" s="16"/>
      <c r="CMY17" s="16"/>
      <c r="CNA17" s="16"/>
      <c r="CNB17" s="190"/>
      <c r="CNH17" s="16"/>
      <c r="CNJ17" s="16"/>
      <c r="CNK17" s="16"/>
      <c r="CNM17" s="16"/>
      <c r="CNN17" s="190"/>
      <c r="CNT17" s="16"/>
      <c r="CNV17" s="16"/>
      <c r="CNW17" s="16"/>
      <c r="CNY17" s="16"/>
      <c r="CNZ17" s="190"/>
      <c r="COF17" s="16"/>
      <c r="COH17" s="16"/>
      <c r="COI17" s="16"/>
      <c r="COK17" s="16"/>
      <c r="COL17" s="190"/>
      <c r="COR17" s="16"/>
      <c r="COT17" s="16"/>
      <c r="COU17" s="16"/>
      <c r="COW17" s="16"/>
      <c r="COX17" s="190"/>
      <c r="CPD17" s="16"/>
      <c r="CPF17" s="16"/>
      <c r="CPG17" s="16"/>
      <c r="CPI17" s="16"/>
      <c r="CPJ17" s="190"/>
      <c r="CPP17" s="16"/>
      <c r="CPR17" s="16"/>
      <c r="CPS17" s="16"/>
      <c r="CPU17" s="16"/>
      <c r="CPV17" s="190"/>
      <c r="CQB17" s="16"/>
      <c r="CQD17" s="16"/>
      <c r="CQE17" s="16"/>
      <c r="CQG17" s="16"/>
      <c r="CQH17" s="190"/>
      <c r="CQN17" s="16"/>
      <c r="CQP17" s="16"/>
      <c r="CQQ17" s="16"/>
      <c r="CQS17" s="16"/>
      <c r="CQT17" s="190"/>
      <c r="CQZ17" s="16"/>
      <c r="CRB17" s="16"/>
      <c r="CRC17" s="16"/>
      <c r="CRE17" s="16"/>
      <c r="CRF17" s="190"/>
      <c r="CRL17" s="16"/>
      <c r="CRN17" s="16"/>
      <c r="CRO17" s="16"/>
      <c r="CRQ17" s="16"/>
      <c r="CRR17" s="190"/>
      <c r="CRX17" s="16"/>
      <c r="CRZ17" s="16"/>
      <c r="CSA17" s="16"/>
      <c r="CSC17" s="16"/>
      <c r="CSD17" s="190"/>
      <c r="CSJ17" s="16"/>
      <c r="CSL17" s="16"/>
      <c r="CSM17" s="16"/>
      <c r="CSO17" s="16"/>
      <c r="CSP17" s="190"/>
      <c r="CSV17" s="16"/>
      <c r="CSX17" s="16"/>
      <c r="CSY17" s="16"/>
      <c r="CTA17" s="16"/>
      <c r="CTB17" s="190"/>
      <c r="CTH17" s="16"/>
      <c r="CTJ17" s="16"/>
      <c r="CTK17" s="16"/>
      <c r="CTM17" s="16"/>
      <c r="CTN17" s="190"/>
      <c r="CTT17" s="16"/>
      <c r="CTV17" s="16"/>
      <c r="CTW17" s="16"/>
      <c r="CTY17" s="16"/>
      <c r="CTZ17" s="190"/>
      <c r="CUF17" s="16"/>
      <c r="CUH17" s="16"/>
      <c r="CUI17" s="16"/>
      <c r="CUK17" s="16"/>
      <c r="CUL17" s="190"/>
      <c r="CUR17" s="16"/>
      <c r="CUT17" s="16"/>
      <c r="CUU17" s="16"/>
      <c r="CUW17" s="16"/>
      <c r="CUX17" s="190"/>
      <c r="CVD17" s="16"/>
      <c r="CVF17" s="16"/>
      <c r="CVG17" s="16"/>
      <c r="CVI17" s="16"/>
      <c r="CVJ17" s="190"/>
      <c r="CVP17" s="16"/>
      <c r="CVR17" s="16"/>
      <c r="CVS17" s="16"/>
      <c r="CVU17" s="16"/>
      <c r="CVV17" s="190"/>
      <c r="CWB17" s="16"/>
      <c r="CWD17" s="16"/>
      <c r="CWE17" s="16"/>
      <c r="CWG17" s="16"/>
      <c r="CWH17" s="190"/>
      <c r="CWN17" s="16"/>
      <c r="CWP17" s="16"/>
      <c r="CWQ17" s="16"/>
      <c r="CWS17" s="16"/>
      <c r="CWT17" s="190"/>
      <c r="CWZ17" s="16"/>
      <c r="CXB17" s="16"/>
      <c r="CXC17" s="16"/>
      <c r="CXE17" s="16"/>
      <c r="CXF17" s="190"/>
      <c r="CXL17" s="16"/>
      <c r="CXN17" s="16"/>
      <c r="CXO17" s="16"/>
      <c r="CXQ17" s="16"/>
      <c r="CXR17" s="190"/>
      <c r="CXX17" s="16"/>
      <c r="CXZ17" s="16"/>
      <c r="CYA17" s="16"/>
      <c r="CYC17" s="16"/>
      <c r="CYD17" s="190"/>
      <c r="CYJ17" s="16"/>
      <c r="CYL17" s="16"/>
      <c r="CYM17" s="16"/>
      <c r="CYO17" s="16"/>
      <c r="CYP17" s="190"/>
      <c r="CYV17" s="16"/>
      <c r="CYX17" s="16"/>
      <c r="CYY17" s="16"/>
      <c r="CZA17" s="16"/>
      <c r="CZB17" s="190"/>
      <c r="CZH17" s="16"/>
      <c r="CZJ17" s="16"/>
      <c r="CZK17" s="16"/>
      <c r="CZM17" s="16"/>
      <c r="CZN17" s="190"/>
      <c r="CZT17" s="16"/>
      <c r="CZV17" s="16"/>
      <c r="CZW17" s="16"/>
      <c r="CZY17" s="16"/>
      <c r="CZZ17" s="190"/>
      <c r="DAF17" s="16"/>
      <c r="DAH17" s="16"/>
      <c r="DAI17" s="16"/>
      <c r="DAK17" s="16"/>
      <c r="DAL17" s="190"/>
      <c r="DAR17" s="16"/>
      <c r="DAT17" s="16"/>
      <c r="DAU17" s="16"/>
      <c r="DAW17" s="16"/>
      <c r="DAX17" s="190"/>
      <c r="DBD17" s="16"/>
      <c r="DBF17" s="16"/>
      <c r="DBG17" s="16"/>
      <c r="DBI17" s="16"/>
      <c r="DBJ17" s="190"/>
      <c r="DBP17" s="16"/>
      <c r="DBR17" s="16"/>
      <c r="DBS17" s="16"/>
      <c r="DBU17" s="16"/>
      <c r="DBV17" s="190"/>
      <c r="DCB17" s="16"/>
      <c r="DCD17" s="16"/>
      <c r="DCE17" s="16"/>
      <c r="DCG17" s="16"/>
      <c r="DCH17" s="190"/>
      <c r="DCN17" s="16"/>
      <c r="DCP17" s="16"/>
      <c r="DCQ17" s="16"/>
      <c r="DCS17" s="16"/>
      <c r="DCT17" s="190"/>
      <c r="DCZ17" s="16"/>
      <c r="DDB17" s="16"/>
      <c r="DDC17" s="16"/>
      <c r="DDE17" s="16"/>
      <c r="DDF17" s="190"/>
      <c r="DDL17" s="16"/>
      <c r="DDN17" s="16"/>
      <c r="DDO17" s="16"/>
      <c r="DDQ17" s="16"/>
      <c r="DDR17" s="190"/>
      <c r="DDX17" s="16"/>
      <c r="DDZ17" s="16"/>
      <c r="DEA17" s="16"/>
      <c r="DEC17" s="16"/>
      <c r="DED17" s="190"/>
      <c r="DEJ17" s="16"/>
      <c r="DEL17" s="16"/>
      <c r="DEM17" s="16"/>
      <c r="DEO17" s="16"/>
      <c r="DEP17" s="190"/>
      <c r="DEV17" s="16"/>
      <c r="DEX17" s="16"/>
      <c r="DEY17" s="16"/>
      <c r="DFA17" s="16"/>
      <c r="DFB17" s="190"/>
      <c r="DFH17" s="16"/>
      <c r="DFJ17" s="16"/>
      <c r="DFK17" s="16"/>
      <c r="DFM17" s="16"/>
      <c r="DFN17" s="190"/>
      <c r="DFT17" s="16"/>
      <c r="DFV17" s="16"/>
      <c r="DFW17" s="16"/>
      <c r="DFY17" s="16"/>
      <c r="DFZ17" s="190"/>
      <c r="DGF17" s="16"/>
      <c r="DGH17" s="16"/>
      <c r="DGI17" s="16"/>
      <c r="DGK17" s="16"/>
      <c r="DGL17" s="190"/>
      <c r="DGR17" s="16"/>
      <c r="DGT17" s="16"/>
      <c r="DGU17" s="16"/>
      <c r="DGW17" s="16"/>
      <c r="DGX17" s="190"/>
      <c r="DHD17" s="16"/>
      <c r="DHF17" s="16"/>
      <c r="DHG17" s="16"/>
      <c r="DHI17" s="16"/>
      <c r="DHJ17" s="190"/>
      <c r="DHP17" s="16"/>
      <c r="DHR17" s="16"/>
      <c r="DHS17" s="16"/>
      <c r="DHU17" s="16"/>
      <c r="DHV17" s="190"/>
      <c r="DIB17" s="16"/>
      <c r="DID17" s="16"/>
      <c r="DIE17" s="16"/>
      <c r="DIG17" s="16"/>
      <c r="DIH17" s="190"/>
      <c r="DIN17" s="16"/>
      <c r="DIP17" s="16"/>
      <c r="DIQ17" s="16"/>
      <c r="DIS17" s="16"/>
      <c r="DIT17" s="190"/>
      <c r="DIZ17" s="16"/>
      <c r="DJB17" s="16"/>
      <c r="DJC17" s="16"/>
      <c r="DJE17" s="16"/>
      <c r="DJF17" s="190"/>
      <c r="DJL17" s="16"/>
      <c r="DJN17" s="16"/>
      <c r="DJO17" s="16"/>
      <c r="DJQ17" s="16"/>
      <c r="DJR17" s="190"/>
      <c r="DJX17" s="16"/>
      <c r="DJZ17" s="16"/>
      <c r="DKA17" s="16"/>
      <c r="DKC17" s="16"/>
      <c r="DKD17" s="190"/>
      <c r="DKJ17" s="16"/>
      <c r="DKL17" s="16"/>
      <c r="DKM17" s="16"/>
      <c r="DKO17" s="16"/>
      <c r="DKP17" s="190"/>
      <c r="DKV17" s="16"/>
      <c r="DKX17" s="16"/>
      <c r="DKY17" s="16"/>
      <c r="DLA17" s="16"/>
      <c r="DLB17" s="190"/>
      <c r="DLH17" s="16"/>
      <c r="DLJ17" s="16"/>
      <c r="DLK17" s="16"/>
      <c r="DLM17" s="16"/>
      <c r="DLN17" s="190"/>
      <c r="DLT17" s="16"/>
      <c r="DLV17" s="16"/>
      <c r="DLW17" s="16"/>
      <c r="DLY17" s="16"/>
      <c r="DLZ17" s="190"/>
      <c r="DMF17" s="16"/>
      <c r="DMH17" s="16"/>
      <c r="DMI17" s="16"/>
      <c r="DMK17" s="16"/>
      <c r="DML17" s="190"/>
      <c r="DMR17" s="16"/>
      <c r="DMT17" s="16"/>
      <c r="DMU17" s="16"/>
      <c r="DMW17" s="16"/>
      <c r="DMX17" s="190"/>
      <c r="DND17" s="16"/>
      <c r="DNF17" s="16"/>
      <c r="DNG17" s="16"/>
      <c r="DNI17" s="16"/>
      <c r="DNJ17" s="190"/>
      <c r="DNP17" s="16"/>
      <c r="DNR17" s="16"/>
      <c r="DNS17" s="16"/>
      <c r="DNU17" s="16"/>
      <c r="DNV17" s="190"/>
      <c r="DOB17" s="16"/>
      <c r="DOD17" s="16"/>
      <c r="DOE17" s="16"/>
      <c r="DOG17" s="16"/>
      <c r="DOH17" s="190"/>
      <c r="DON17" s="16"/>
      <c r="DOP17" s="16"/>
      <c r="DOQ17" s="16"/>
      <c r="DOS17" s="16"/>
      <c r="DOT17" s="190"/>
      <c r="DOZ17" s="16"/>
      <c r="DPB17" s="16"/>
      <c r="DPC17" s="16"/>
      <c r="DPE17" s="16"/>
      <c r="DPF17" s="190"/>
      <c r="DPL17" s="16"/>
      <c r="DPN17" s="16"/>
      <c r="DPO17" s="16"/>
      <c r="DPQ17" s="16"/>
      <c r="DPR17" s="190"/>
      <c r="DPX17" s="16"/>
      <c r="DPZ17" s="16"/>
      <c r="DQA17" s="16"/>
      <c r="DQC17" s="16"/>
      <c r="DQD17" s="190"/>
      <c r="DQJ17" s="16"/>
      <c r="DQL17" s="16"/>
      <c r="DQM17" s="16"/>
      <c r="DQO17" s="16"/>
      <c r="DQP17" s="190"/>
      <c r="DQV17" s="16"/>
      <c r="DQX17" s="16"/>
      <c r="DQY17" s="16"/>
      <c r="DRA17" s="16"/>
      <c r="DRB17" s="190"/>
      <c r="DRH17" s="16"/>
      <c r="DRJ17" s="16"/>
      <c r="DRK17" s="16"/>
      <c r="DRM17" s="16"/>
      <c r="DRN17" s="190"/>
      <c r="DRT17" s="16"/>
      <c r="DRV17" s="16"/>
      <c r="DRW17" s="16"/>
      <c r="DRY17" s="16"/>
      <c r="DRZ17" s="190"/>
      <c r="DSF17" s="16"/>
      <c r="DSH17" s="16"/>
      <c r="DSI17" s="16"/>
      <c r="DSK17" s="16"/>
      <c r="DSL17" s="190"/>
      <c r="DSR17" s="16"/>
      <c r="DST17" s="16"/>
      <c r="DSU17" s="16"/>
      <c r="DSW17" s="16"/>
      <c r="DSX17" s="190"/>
      <c r="DTD17" s="16"/>
      <c r="DTF17" s="16"/>
      <c r="DTG17" s="16"/>
      <c r="DTI17" s="16"/>
      <c r="DTJ17" s="190"/>
      <c r="DTP17" s="16"/>
      <c r="DTR17" s="16"/>
      <c r="DTS17" s="16"/>
      <c r="DTU17" s="16"/>
      <c r="DTV17" s="190"/>
      <c r="DUB17" s="16"/>
      <c r="DUD17" s="16"/>
      <c r="DUE17" s="16"/>
      <c r="DUG17" s="16"/>
      <c r="DUH17" s="190"/>
      <c r="DUN17" s="16"/>
      <c r="DUP17" s="16"/>
      <c r="DUQ17" s="16"/>
      <c r="DUS17" s="16"/>
      <c r="DUT17" s="190"/>
      <c r="DUZ17" s="16"/>
      <c r="DVB17" s="16"/>
      <c r="DVC17" s="16"/>
      <c r="DVE17" s="16"/>
      <c r="DVF17" s="190"/>
      <c r="DVL17" s="16"/>
      <c r="DVN17" s="16"/>
      <c r="DVO17" s="16"/>
      <c r="DVQ17" s="16"/>
      <c r="DVR17" s="190"/>
      <c r="DVX17" s="16"/>
      <c r="DVZ17" s="16"/>
      <c r="DWA17" s="16"/>
      <c r="DWC17" s="16"/>
      <c r="DWD17" s="190"/>
      <c r="DWJ17" s="16"/>
      <c r="DWL17" s="16"/>
      <c r="DWM17" s="16"/>
      <c r="DWO17" s="16"/>
      <c r="DWP17" s="190"/>
      <c r="DWV17" s="16"/>
      <c r="DWX17" s="16"/>
      <c r="DWY17" s="16"/>
      <c r="DXA17" s="16"/>
      <c r="DXB17" s="190"/>
      <c r="DXH17" s="16"/>
      <c r="DXJ17" s="16"/>
      <c r="DXK17" s="16"/>
      <c r="DXM17" s="16"/>
      <c r="DXN17" s="190"/>
      <c r="DXT17" s="16"/>
      <c r="DXV17" s="16"/>
      <c r="DXW17" s="16"/>
      <c r="DXY17" s="16"/>
      <c r="DXZ17" s="190"/>
      <c r="DYF17" s="16"/>
      <c r="DYH17" s="16"/>
      <c r="DYI17" s="16"/>
      <c r="DYK17" s="16"/>
      <c r="DYL17" s="190"/>
      <c r="DYR17" s="16"/>
      <c r="DYT17" s="16"/>
      <c r="DYU17" s="16"/>
      <c r="DYW17" s="16"/>
      <c r="DYX17" s="190"/>
      <c r="DZD17" s="16"/>
      <c r="DZF17" s="16"/>
      <c r="DZG17" s="16"/>
      <c r="DZI17" s="16"/>
      <c r="DZJ17" s="190"/>
      <c r="DZP17" s="16"/>
      <c r="DZR17" s="16"/>
      <c r="DZS17" s="16"/>
      <c r="DZU17" s="16"/>
      <c r="DZV17" s="190"/>
      <c r="EAB17" s="16"/>
      <c r="EAD17" s="16"/>
      <c r="EAE17" s="16"/>
      <c r="EAG17" s="16"/>
      <c r="EAH17" s="190"/>
      <c r="EAN17" s="16"/>
      <c r="EAP17" s="16"/>
      <c r="EAQ17" s="16"/>
      <c r="EAS17" s="16"/>
      <c r="EAT17" s="190"/>
      <c r="EAZ17" s="16"/>
      <c r="EBB17" s="16"/>
      <c r="EBC17" s="16"/>
      <c r="EBE17" s="16"/>
      <c r="EBF17" s="190"/>
      <c r="EBL17" s="16"/>
      <c r="EBN17" s="16"/>
      <c r="EBO17" s="16"/>
      <c r="EBQ17" s="16"/>
      <c r="EBR17" s="190"/>
      <c r="EBX17" s="16"/>
      <c r="EBZ17" s="16"/>
      <c r="ECA17" s="16"/>
      <c r="ECC17" s="16"/>
      <c r="ECD17" s="190"/>
      <c r="ECJ17" s="16"/>
      <c r="ECL17" s="16"/>
      <c r="ECM17" s="16"/>
      <c r="ECO17" s="16"/>
      <c r="ECP17" s="190"/>
      <c r="ECV17" s="16"/>
      <c r="ECX17" s="16"/>
      <c r="ECY17" s="16"/>
      <c r="EDA17" s="16"/>
      <c r="EDB17" s="190"/>
      <c r="EDH17" s="16"/>
      <c r="EDJ17" s="16"/>
      <c r="EDK17" s="16"/>
      <c r="EDM17" s="16"/>
      <c r="EDN17" s="190"/>
      <c r="EDT17" s="16"/>
      <c r="EDV17" s="16"/>
      <c r="EDW17" s="16"/>
      <c r="EDY17" s="16"/>
      <c r="EDZ17" s="190"/>
      <c r="EEF17" s="16"/>
      <c r="EEH17" s="16"/>
      <c r="EEI17" s="16"/>
      <c r="EEK17" s="16"/>
      <c r="EEL17" s="190"/>
      <c r="EER17" s="16"/>
      <c r="EET17" s="16"/>
      <c r="EEU17" s="16"/>
      <c r="EEW17" s="16"/>
      <c r="EEX17" s="190"/>
      <c r="EFD17" s="16"/>
      <c r="EFF17" s="16"/>
      <c r="EFG17" s="16"/>
      <c r="EFI17" s="16"/>
      <c r="EFJ17" s="190"/>
      <c r="EFP17" s="16"/>
      <c r="EFR17" s="16"/>
      <c r="EFS17" s="16"/>
      <c r="EFU17" s="16"/>
      <c r="EFV17" s="190"/>
      <c r="EGB17" s="16"/>
      <c r="EGD17" s="16"/>
      <c r="EGE17" s="16"/>
      <c r="EGG17" s="16"/>
      <c r="EGH17" s="190"/>
      <c r="EGN17" s="16"/>
      <c r="EGP17" s="16"/>
      <c r="EGQ17" s="16"/>
      <c r="EGS17" s="16"/>
      <c r="EGT17" s="190"/>
      <c r="EGZ17" s="16"/>
      <c r="EHB17" s="16"/>
      <c r="EHC17" s="16"/>
      <c r="EHE17" s="16"/>
      <c r="EHF17" s="190"/>
      <c r="EHL17" s="16"/>
      <c r="EHN17" s="16"/>
      <c r="EHO17" s="16"/>
      <c r="EHQ17" s="16"/>
      <c r="EHR17" s="190"/>
      <c r="EHX17" s="16"/>
      <c r="EHZ17" s="16"/>
      <c r="EIA17" s="16"/>
      <c r="EIC17" s="16"/>
      <c r="EID17" s="190"/>
      <c r="EIJ17" s="16"/>
      <c r="EIL17" s="16"/>
      <c r="EIM17" s="16"/>
      <c r="EIO17" s="16"/>
      <c r="EIP17" s="190"/>
      <c r="EIV17" s="16"/>
      <c r="EIX17" s="16"/>
      <c r="EIY17" s="16"/>
      <c r="EJA17" s="16"/>
      <c r="EJB17" s="190"/>
      <c r="EJH17" s="16"/>
      <c r="EJJ17" s="16"/>
      <c r="EJK17" s="16"/>
      <c r="EJM17" s="16"/>
      <c r="EJN17" s="190"/>
      <c r="EJT17" s="16"/>
      <c r="EJV17" s="16"/>
      <c r="EJW17" s="16"/>
      <c r="EJY17" s="16"/>
      <c r="EJZ17" s="190"/>
      <c r="EKF17" s="16"/>
      <c r="EKH17" s="16"/>
      <c r="EKI17" s="16"/>
      <c r="EKK17" s="16"/>
      <c r="EKL17" s="190"/>
      <c r="EKR17" s="16"/>
      <c r="EKT17" s="16"/>
      <c r="EKU17" s="16"/>
      <c r="EKW17" s="16"/>
      <c r="EKX17" s="190"/>
      <c r="ELD17" s="16"/>
      <c r="ELF17" s="16"/>
      <c r="ELG17" s="16"/>
      <c r="ELI17" s="16"/>
      <c r="ELJ17" s="190"/>
      <c r="ELP17" s="16"/>
      <c r="ELR17" s="16"/>
      <c r="ELS17" s="16"/>
      <c r="ELU17" s="16"/>
      <c r="ELV17" s="190"/>
      <c r="EMB17" s="16"/>
      <c r="EMD17" s="16"/>
      <c r="EME17" s="16"/>
      <c r="EMG17" s="16"/>
      <c r="EMH17" s="190"/>
      <c r="EMN17" s="16"/>
      <c r="EMP17" s="16"/>
      <c r="EMQ17" s="16"/>
      <c r="EMS17" s="16"/>
      <c r="EMT17" s="190"/>
      <c r="EMZ17" s="16"/>
      <c r="ENB17" s="16"/>
      <c r="ENC17" s="16"/>
      <c r="ENE17" s="16"/>
      <c r="ENF17" s="190"/>
      <c r="ENL17" s="16"/>
      <c r="ENN17" s="16"/>
      <c r="ENO17" s="16"/>
      <c r="ENQ17" s="16"/>
      <c r="ENR17" s="190"/>
      <c r="ENX17" s="16"/>
      <c r="ENZ17" s="16"/>
      <c r="EOA17" s="16"/>
      <c r="EOC17" s="16"/>
      <c r="EOD17" s="190"/>
      <c r="EOJ17" s="16"/>
      <c r="EOL17" s="16"/>
      <c r="EOM17" s="16"/>
      <c r="EOO17" s="16"/>
      <c r="EOP17" s="190"/>
      <c r="EOV17" s="16"/>
      <c r="EOX17" s="16"/>
      <c r="EOY17" s="16"/>
      <c r="EPA17" s="16"/>
      <c r="EPB17" s="190"/>
      <c r="EPH17" s="16"/>
      <c r="EPJ17" s="16"/>
      <c r="EPK17" s="16"/>
      <c r="EPM17" s="16"/>
      <c r="EPN17" s="190"/>
      <c r="EPT17" s="16"/>
      <c r="EPV17" s="16"/>
      <c r="EPW17" s="16"/>
      <c r="EPY17" s="16"/>
      <c r="EPZ17" s="190"/>
      <c r="EQF17" s="16"/>
      <c r="EQH17" s="16"/>
      <c r="EQI17" s="16"/>
      <c r="EQK17" s="16"/>
      <c r="EQL17" s="190"/>
      <c r="EQR17" s="16"/>
      <c r="EQT17" s="16"/>
      <c r="EQU17" s="16"/>
      <c r="EQW17" s="16"/>
      <c r="EQX17" s="190"/>
      <c r="ERD17" s="16"/>
      <c r="ERF17" s="16"/>
      <c r="ERG17" s="16"/>
      <c r="ERI17" s="16"/>
      <c r="ERJ17" s="190"/>
      <c r="ERP17" s="16"/>
      <c r="ERR17" s="16"/>
      <c r="ERS17" s="16"/>
      <c r="ERU17" s="16"/>
      <c r="ERV17" s="190"/>
      <c r="ESB17" s="16"/>
      <c r="ESD17" s="16"/>
      <c r="ESE17" s="16"/>
      <c r="ESG17" s="16"/>
      <c r="ESH17" s="190"/>
      <c r="ESN17" s="16"/>
      <c r="ESP17" s="16"/>
      <c r="ESQ17" s="16"/>
      <c r="ESS17" s="16"/>
      <c r="EST17" s="190"/>
      <c r="ESZ17" s="16"/>
      <c r="ETB17" s="16"/>
      <c r="ETC17" s="16"/>
      <c r="ETE17" s="16"/>
      <c r="ETF17" s="190"/>
      <c r="ETL17" s="16"/>
      <c r="ETN17" s="16"/>
      <c r="ETO17" s="16"/>
      <c r="ETQ17" s="16"/>
      <c r="ETR17" s="190"/>
      <c r="ETX17" s="16"/>
      <c r="ETZ17" s="16"/>
      <c r="EUA17" s="16"/>
      <c r="EUC17" s="16"/>
      <c r="EUD17" s="190"/>
      <c r="EUJ17" s="16"/>
      <c r="EUL17" s="16"/>
      <c r="EUM17" s="16"/>
      <c r="EUO17" s="16"/>
      <c r="EUP17" s="190"/>
      <c r="EUV17" s="16"/>
      <c r="EUX17" s="16"/>
      <c r="EUY17" s="16"/>
      <c r="EVA17" s="16"/>
      <c r="EVB17" s="190"/>
      <c r="EVH17" s="16"/>
      <c r="EVJ17" s="16"/>
      <c r="EVK17" s="16"/>
      <c r="EVM17" s="16"/>
      <c r="EVN17" s="190"/>
      <c r="EVT17" s="16"/>
      <c r="EVV17" s="16"/>
      <c r="EVW17" s="16"/>
      <c r="EVY17" s="16"/>
      <c r="EVZ17" s="190"/>
      <c r="EWF17" s="16"/>
      <c r="EWH17" s="16"/>
      <c r="EWI17" s="16"/>
      <c r="EWK17" s="16"/>
      <c r="EWL17" s="190"/>
      <c r="EWR17" s="16"/>
      <c r="EWT17" s="16"/>
      <c r="EWU17" s="16"/>
      <c r="EWW17" s="16"/>
      <c r="EWX17" s="190"/>
      <c r="EXD17" s="16"/>
      <c r="EXF17" s="16"/>
      <c r="EXG17" s="16"/>
      <c r="EXI17" s="16"/>
      <c r="EXJ17" s="190"/>
      <c r="EXP17" s="16"/>
      <c r="EXR17" s="16"/>
      <c r="EXS17" s="16"/>
      <c r="EXU17" s="16"/>
      <c r="EXV17" s="190"/>
      <c r="EYB17" s="16"/>
      <c r="EYD17" s="16"/>
      <c r="EYE17" s="16"/>
      <c r="EYG17" s="16"/>
      <c r="EYH17" s="190"/>
      <c r="EYN17" s="16"/>
      <c r="EYP17" s="16"/>
      <c r="EYQ17" s="16"/>
      <c r="EYS17" s="16"/>
      <c r="EYT17" s="190"/>
      <c r="EYZ17" s="16"/>
      <c r="EZB17" s="16"/>
      <c r="EZC17" s="16"/>
      <c r="EZE17" s="16"/>
      <c r="EZF17" s="190"/>
      <c r="EZL17" s="16"/>
      <c r="EZN17" s="16"/>
      <c r="EZO17" s="16"/>
      <c r="EZQ17" s="16"/>
      <c r="EZR17" s="190"/>
      <c r="EZX17" s="16"/>
      <c r="EZZ17" s="16"/>
      <c r="FAA17" s="16"/>
      <c r="FAC17" s="16"/>
      <c r="FAD17" s="190"/>
      <c r="FAJ17" s="16"/>
      <c r="FAL17" s="16"/>
      <c r="FAM17" s="16"/>
      <c r="FAO17" s="16"/>
      <c r="FAP17" s="190"/>
      <c r="FAV17" s="16"/>
      <c r="FAX17" s="16"/>
      <c r="FAY17" s="16"/>
      <c r="FBA17" s="16"/>
      <c r="FBB17" s="190"/>
      <c r="FBH17" s="16"/>
      <c r="FBJ17" s="16"/>
      <c r="FBK17" s="16"/>
      <c r="FBM17" s="16"/>
      <c r="FBN17" s="190"/>
      <c r="FBT17" s="16"/>
      <c r="FBV17" s="16"/>
      <c r="FBW17" s="16"/>
      <c r="FBY17" s="16"/>
      <c r="FBZ17" s="190"/>
      <c r="FCF17" s="16"/>
      <c r="FCH17" s="16"/>
      <c r="FCI17" s="16"/>
      <c r="FCK17" s="16"/>
      <c r="FCL17" s="190"/>
      <c r="FCR17" s="16"/>
      <c r="FCT17" s="16"/>
      <c r="FCU17" s="16"/>
      <c r="FCW17" s="16"/>
      <c r="FCX17" s="190"/>
      <c r="FDD17" s="16"/>
      <c r="FDF17" s="16"/>
      <c r="FDG17" s="16"/>
      <c r="FDI17" s="16"/>
      <c r="FDJ17" s="190"/>
      <c r="FDP17" s="16"/>
      <c r="FDR17" s="16"/>
      <c r="FDS17" s="16"/>
      <c r="FDU17" s="16"/>
      <c r="FDV17" s="190"/>
      <c r="FEB17" s="16"/>
      <c r="FED17" s="16"/>
      <c r="FEE17" s="16"/>
      <c r="FEG17" s="16"/>
      <c r="FEH17" s="190"/>
      <c r="FEN17" s="16"/>
      <c r="FEP17" s="16"/>
      <c r="FEQ17" s="16"/>
      <c r="FES17" s="16"/>
      <c r="FET17" s="190"/>
      <c r="FEZ17" s="16"/>
      <c r="FFB17" s="16"/>
      <c r="FFC17" s="16"/>
      <c r="FFE17" s="16"/>
      <c r="FFF17" s="190"/>
      <c r="FFL17" s="16"/>
      <c r="FFN17" s="16"/>
      <c r="FFO17" s="16"/>
      <c r="FFQ17" s="16"/>
      <c r="FFR17" s="190"/>
      <c r="FFX17" s="16"/>
      <c r="FFZ17" s="16"/>
      <c r="FGA17" s="16"/>
      <c r="FGC17" s="16"/>
      <c r="FGD17" s="190"/>
      <c r="FGJ17" s="16"/>
      <c r="FGL17" s="16"/>
      <c r="FGM17" s="16"/>
      <c r="FGO17" s="16"/>
      <c r="FGP17" s="190"/>
      <c r="FGV17" s="16"/>
      <c r="FGX17" s="16"/>
      <c r="FGY17" s="16"/>
      <c r="FHA17" s="16"/>
      <c r="FHB17" s="190"/>
      <c r="FHH17" s="16"/>
      <c r="FHJ17" s="16"/>
      <c r="FHK17" s="16"/>
      <c r="FHM17" s="16"/>
      <c r="FHN17" s="190"/>
      <c r="FHT17" s="16"/>
      <c r="FHV17" s="16"/>
      <c r="FHW17" s="16"/>
      <c r="FHY17" s="16"/>
      <c r="FHZ17" s="190"/>
      <c r="FIF17" s="16"/>
      <c r="FIH17" s="16"/>
      <c r="FII17" s="16"/>
      <c r="FIK17" s="16"/>
      <c r="FIL17" s="190"/>
      <c r="FIR17" s="16"/>
      <c r="FIT17" s="16"/>
      <c r="FIU17" s="16"/>
      <c r="FIW17" s="16"/>
      <c r="FIX17" s="190"/>
      <c r="FJD17" s="16"/>
      <c r="FJF17" s="16"/>
      <c r="FJG17" s="16"/>
      <c r="FJI17" s="16"/>
      <c r="FJJ17" s="190"/>
      <c r="FJP17" s="16"/>
      <c r="FJR17" s="16"/>
      <c r="FJS17" s="16"/>
      <c r="FJU17" s="16"/>
      <c r="FJV17" s="190"/>
      <c r="FKB17" s="16"/>
      <c r="FKD17" s="16"/>
      <c r="FKE17" s="16"/>
      <c r="FKG17" s="16"/>
      <c r="FKH17" s="190"/>
      <c r="FKN17" s="16"/>
      <c r="FKP17" s="16"/>
      <c r="FKQ17" s="16"/>
      <c r="FKS17" s="16"/>
      <c r="FKT17" s="190"/>
      <c r="FKZ17" s="16"/>
      <c r="FLB17" s="16"/>
      <c r="FLC17" s="16"/>
      <c r="FLE17" s="16"/>
      <c r="FLF17" s="190"/>
      <c r="FLL17" s="16"/>
      <c r="FLN17" s="16"/>
      <c r="FLO17" s="16"/>
      <c r="FLQ17" s="16"/>
      <c r="FLR17" s="190"/>
      <c r="FLX17" s="16"/>
      <c r="FLZ17" s="16"/>
      <c r="FMA17" s="16"/>
      <c r="FMC17" s="16"/>
      <c r="FMD17" s="190"/>
      <c r="FMJ17" s="16"/>
      <c r="FML17" s="16"/>
      <c r="FMM17" s="16"/>
      <c r="FMO17" s="16"/>
      <c r="FMP17" s="190"/>
      <c r="FMV17" s="16"/>
      <c r="FMX17" s="16"/>
      <c r="FMY17" s="16"/>
      <c r="FNA17" s="16"/>
      <c r="FNB17" s="190"/>
      <c r="FNH17" s="16"/>
      <c r="FNJ17" s="16"/>
      <c r="FNK17" s="16"/>
      <c r="FNM17" s="16"/>
      <c r="FNN17" s="190"/>
      <c r="FNT17" s="16"/>
      <c r="FNV17" s="16"/>
      <c r="FNW17" s="16"/>
      <c r="FNY17" s="16"/>
      <c r="FNZ17" s="190"/>
      <c r="FOF17" s="16"/>
      <c r="FOH17" s="16"/>
      <c r="FOI17" s="16"/>
      <c r="FOK17" s="16"/>
      <c r="FOL17" s="190"/>
      <c r="FOR17" s="16"/>
      <c r="FOT17" s="16"/>
      <c r="FOU17" s="16"/>
      <c r="FOW17" s="16"/>
      <c r="FOX17" s="190"/>
      <c r="FPD17" s="16"/>
      <c r="FPF17" s="16"/>
      <c r="FPG17" s="16"/>
      <c r="FPI17" s="16"/>
      <c r="FPJ17" s="190"/>
      <c r="FPP17" s="16"/>
      <c r="FPR17" s="16"/>
      <c r="FPS17" s="16"/>
      <c r="FPU17" s="16"/>
      <c r="FPV17" s="190"/>
      <c r="FQB17" s="16"/>
      <c r="FQD17" s="16"/>
      <c r="FQE17" s="16"/>
      <c r="FQG17" s="16"/>
      <c r="FQH17" s="190"/>
      <c r="FQN17" s="16"/>
      <c r="FQP17" s="16"/>
      <c r="FQQ17" s="16"/>
      <c r="FQS17" s="16"/>
      <c r="FQT17" s="190"/>
      <c r="FQZ17" s="16"/>
      <c r="FRB17" s="16"/>
      <c r="FRC17" s="16"/>
      <c r="FRE17" s="16"/>
      <c r="FRF17" s="190"/>
      <c r="FRL17" s="16"/>
      <c r="FRN17" s="16"/>
      <c r="FRO17" s="16"/>
      <c r="FRQ17" s="16"/>
      <c r="FRR17" s="190"/>
      <c r="FRX17" s="16"/>
      <c r="FRZ17" s="16"/>
      <c r="FSA17" s="16"/>
      <c r="FSC17" s="16"/>
      <c r="FSD17" s="190"/>
      <c r="FSJ17" s="16"/>
      <c r="FSL17" s="16"/>
      <c r="FSM17" s="16"/>
      <c r="FSO17" s="16"/>
      <c r="FSP17" s="190"/>
      <c r="FSV17" s="16"/>
      <c r="FSX17" s="16"/>
      <c r="FSY17" s="16"/>
      <c r="FTA17" s="16"/>
      <c r="FTB17" s="190"/>
      <c r="FTH17" s="16"/>
      <c r="FTJ17" s="16"/>
      <c r="FTK17" s="16"/>
      <c r="FTM17" s="16"/>
      <c r="FTN17" s="190"/>
      <c r="FTT17" s="16"/>
      <c r="FTV17" s="16"/>
      <c r="FTW17" s="16"/>
      <c r="FTY17" s="16"/>
      <c r="FTZ17" s="190"/>
      <c r="FUF17" s="16"/>
      <c r="FUH17" s="16"/>
      <c r="FUI17" s="16"/>
      <c r="FUK17" s="16"/>
      <c r="FUL17" s="190"/>
      <c r="FUR17" s="16"/>
      <c r="FUT17" s="16"/>
      <c r="FUU17" s="16"/>
      <c r="FUW17" s="16"/>
      <c r="FUX17" s="190"/>
      <c r="FVD17" s="16"/>
      <c r="FVF17" s="16"/>
      <c r="FVG17" s="16"/>
      <c r="FVI17" s="16"/>
      <c r="FVJ17" s="190"/>
      <c r="FVP17" s="16"/>
      <c r="FVR17" s="16"/>
      <c r="FVS17" s="16"/>
      <c r="FVU17" s="16"/>
      <c r="FVV17" s="190"/>
      <c r="FWB17" s="16"/>
      <c r="FWD17" s="16"/>
      <c r="FWE17" s="16"/>
      <c r="FWG17" s="16"/>
      <c r="FWH17" s="190"/>
      <c r="FWN17" s="16"/>
      <c r="FWP17" s="16"/>
      <c r="FWQ17" s="16"/>
      <c r="FWS17" s="16"/>
      <c r="FWT17" s="190"/>
      <c r="FWZ17" s="16"/>
      <c r="FXB17" s="16"/>
      <c r="FXC17" s="16"/>
      <c r="FXE17" s="16"/>
      <c r="FXF17" s="190"/>
      <c r="FXL17" s="16"/>
      <c r="FXN17" s="16"/>
      <c r="FXO17" s="16"/>
      <c r="FXQ17" s="16"/>
      <c r="FXR17" s="190"/>
      <c r="FXX17" s="16"/>
      <c r="FXZ17" s="16"/>
      <c r="FYA17" s="16"/>
      <c r="FYC17" s="16"/>
      <c r="FYD17" s="190"/>
      <c r="FYJ17" s="16"/>
      <c r="FYL17" s="16"/>
      <c r="FYM17" s="16"/>
      <c r="FYO17" s="16"/>
      <c r="FYP17" s="190"/>
      <c r="FYV17" s="16"/>
      <c r="FYX17" s="16"/>
      <c r="FYY17" s="16"/>
      <c r="FZA17" s="16"/>
      <c r="FZB17" s="190"/>
      <c r="FZH17" s="16"/>
      <c r="FZJ17" s="16"/>
      <c r="FZK17" s="16"/>
      <c r="FZM17" s="16"/>
      <c r="FZN17" s="190"/>
      <c r="FZT17" s="16"/>
      <c r="FZV17" s="16"/>
      <c r="FZW17" s="16"/>
      <c r="FZY17" s="16"/>
      <c r="FZZ17" s="190"/>
      <c r="GAF17" s="16"/>
      <c r="GAH17" s="16"/>
      <c r="GAI17" s="16"/>
      <c r="GAK17" s="16"/>
      <c r="GAL17" s="190"/>
      <c r="GAR17" s="16"/>
      <c r="GAT17" s="16"/>
      <c r="GAU17" s="16"/>
      <c r="GAW17" s="16"/>
      <c r="GAX17" s="190"/>
      <c r="GBD17" s="16"/>
      <c r="GBF17" s="16"/>
      <c r="GBG17" s="16"/>
      <c r="GBI17" s="16"/>
      <c r="GBJ17" s="190"/>
      <c r="GBP17" s="16"/>
      <c r="GBR17" s="16"/>
      <c r="GBS17" s="16"/>
      <c r="GBU17" s="16"/>
      <c r="GBV17" s="190"/>
      <c r="GCB17" s="16"/>
      <c r="GCD17" s="16"/>
      <c r="GCE17" s="16"/>
      <c r="GCG17" s="16"/>
      <c r="GCH17" s="190"/>
      <c r="GCN17" s="16"/>
      <c r="GCP17" s="16"/>
      <c r="GCQ17" s="16"/>
      <c r="GCS17" s="16"/>
      <c r="GCT17" s="190"/>
      <c r="GCZ17" s="16"/>
      <c r="GDB17" s="16"/>
      <c r="GDC17" s="16"/>
      <c r="GDE17" s="16"/>
      <c r="GDF17" s="190"/>
      <c r="GDL17" s="16"/>
      <c r="GDN17" s="16"/>
      <c r="GDO17" s="16"/>
      <c r="GDQ17" s="16"/>
      <c r="GDR17" s="190"/>
      <c r="GDX17" s="16"/>
      <c r="GDZ17" s="16"/>
      <c r="GEA17" s="16"/>
      <c r="GEC17" s="16"/>
      <c r="GED17" s="190"/>
      <c r="GEJ17" s="16"/>
      <c r="GEL17" s="16"/>
      <c r="GEM17" s="16"/>
      <c r="GEO17" s="16"/>
      <c r="GEP17" s="190"/>
      <c r="GEV17" s="16"/>
      <c r="GEX17" s="16"/>
      <c r="GEY17" s="16"/>
      <c r="GFA17" s="16"/>
      <c r="GFB17" s="190"/>
      <c r="GFH17" s="16"/>
      <c r="GFJ17" s="16"/>
      <c r="GFK17" s="16"/>
      <c r="GFM17" s="16"/>
      <c r="GFN17" s="190"/>
      <c r="GFT17" s="16"/>
      <c r="GFV17" s="16"/>
      <c r="GFW17" s="16"/>
      <c r="GFY17" s="16"/>
      <c r="GFZ17" s="190"/>
      <c r="GGF17" s="16"/>
      <c r="GGH17" s="16"/>
      <c r="GGI17" s="16"/>
      <c r="GGK17" s="16"/>
      <c r="GGL17" s="190"/>
      <c r="GGR17" s="16"/>
      <c r="GGT17" s="16"/>
      <c r="GGU17" s="16"/>
      <c r="GGW17" s="16"/>
      <c r="GGX17" s="190"/>
      <c r="GHD17" s="16"/>
      <c r="GHF17" s="16"/>
      <c r="GHG17" s="16"/>
      <c r="GHI17" s="16"/>
      <c r="GHJ17" s="190"/>
      <c r="GHP17" s="16"/>
      <c r="GHR17" s="16"/>
      <c r="GHS17" s="16"/>
      <c r="GHU17" s="16"/>
      <c r="GHV17" s="190"/>
      <c r="GIB17" s="16"/>
      <c r="GID17" s="16"/>
      <c r="GIE17" s="16"/>
      <c r="GIG17" s="16"/>
      <c r="GIH17" s="190"/>
      <c r="GIN17" s="16"/>
      <c r="GIP17" s="16"/>
      <c r="GIQ17" s="16"/>
      <c r="GIS17" s="16"/>
      <c r="GIT17" s="190"/>
      <c r="GIZ17" s="16"/>
      <c r="GJB17" s="16"/>
      <c r="GJC17" s="16"/>
      <c r="GJE17" s="16"/>
      <c r="GJF17" s="190"/>
      <c r="GJL17" s="16"/>
      <c r="GJN17" s="16"/>
      <c r="GJO17" s="16"/>
      <c r="GJQ17" s="16"/>
      <c r="GJR17" s="190"/>
      <c r="GJX17" s="16"/>
      <c r="GJZ17" s="16"/>
      <c r="GKA17" s="16"/>
      <c r="GKC17" s="16"/>
      <c r="GKD17" s="190"/>
      <c r="GKJ17" s="16"/>
      <c r="GKL17" s="16"/>
      <c r="GKM17" s="16"/>
      <c r="GKO17" s="16"/>
      <c r="GKP17" s="190"/>
      <c r="GKV17" s="16"/>
      <c r="GKX17" s="16"/>
      <c r="GKY17" s="16"/>
      <c r="GLA17" s="16"/>
      <c r="GLB17" s="190"/>
      <c r="GLH17" s="16"/>
      <c r="GLJ17" s="16"/>
      <c r="GLK17" s="16"/>
      <c r="GLM17" s="16"/>
      <c r="GLN17" s="190"/>
      <c r="GLT17" s="16"/>
      <c r="GLV17" s="16"/>
      <c r="GLW17" s="16"/>
      <c r="GLY17" s="16"/>
      <c r="GLZ17" s="190"/>
      <c r="GMF17" s="16"/>
      <c r="GMH17" s="16"/>
      <c r="GMI17" s="16"/>
      <c r="GMK17" s="16"/>
      <c r="GML17" s="190"/>
      <c r="GMR17" s="16"/>
      <c r="GMT17" s="16"/>
      <c r="GMU17" s="16"/>
      <c r="GMW17" s="16"/>
      <c r="GMX17" s="190"/>
      <c r="GND17" s="16"/>
      <c r="GNF17" s="16"/>
      <c r="GNG17" s="16"/>
      <c r="GNI17" s="16"/>
      <c r="GNJ17" s="190"/>
      <c r="GNP17" s="16"/>
      <c r="GNR17" s="16"/>
      <c r="GNS17" s="16"/>
      <c r="GNU17" s="16"/>
      <c r="GNV17" s="190"/>
      <c r="GOB17" s="16"/>
      <c r="GOD17" s="16"/>
      <c r="GOE17" s="16"/>
      <c r="GOG17" s="16"/>
      <c r="GOH17" s="190"/>
      <c r="GON17" s="16"/>
      <c r="GOP17" s="16"/>
      <c r="GOQ17" s="16"/>
      <c r="GOS17" s="16"/>
      <c r="GOT17" s="190"/>
      <c r="GOZ17" s="16"/>
      <c r="GPB17" s="16"/>
      <c r="GPC17" s="16"/>
      <c r="GPE17" s="16"/>
      <c r="GPF17" s="190"/>
      <c r="GPL17" s="16"/>
      <c r="GPN17" s="16"/>
      <c r="GPO17" s="16"/>
      <c r="GPQ17" s="16"/>
      <c r="GPR17" s="190"/>
      <c r="GPX17" s="16"/>
      <c r="GPZ17" s="16"/>
      <c r="GQA17" s="16"/>
      <c r="GQC17" s="16"/>
      <c r="GQD17" s="190"/>
      <c r="GQJ17" s="16"/>
      <c r="GQL17" s="16"/>
      <c r="GQM17" s="16"/>
      <c r="GQO17" s="16"/>
      <c r="GQP17" s="190"/>
      <c r="GQV17" s="16"/>
      <c r="GQX17" s="16"/>
      <c r="GQY17" s="16"/>
      <c r="GRA17" s="16"/>
      <c r="GRB17" s="190"/>
      <c r="GRH17" s="16"/>
      <c r="GRJ17" s="16"/>
      <c r="GRK17" s="16"/>
      <c r="GRM17" s="16"/>
      <c r="GRN17" s="190"/>
      <c r="GRT17" s="16"/>
      <c r="GRV17" s="16"/>
      <c r="GRW17" s="16"/>
      <c r="GRY17" s="16"/>
      <c r="GRZ17" s="190"/>
      <c r="GSF17" s="16"/>
      <c r="GSH17" s="16"/>
      <c r="GSI17" s="16"/>
      <c r="GSK17" s="16"/>
      <c r="GSL17" s="190"/>
      <c r="GSR17" s="16"/>
      <c r="GST17" s="16"/>
      <c r="GSU17" s="16"/>
      <c r="GSW17" s="16"/>
      <c r="GSX17" s="190"/>
      <c r="GTD17" s="16"/>
      <c r="GTF17" s="16"/>
      <c r="GTG17" s="16"/>
      <c r="GTI17" s="16"/>
      <c r="GTJ17" s="190"/>
      <c r="GTP17" s="16"/>
      <c r="GTR17" s="16"/>
      <c r="GTS17" s="16"/>
      <c r="GTU17" s="16"/>
      <c r="GTV17" s="190"/>
      <c r="GUB17" s="16"/>
      <c r="GUD17" s="16"/>
      <c r="GUE17" s="16"/>
      <c r="GUG17" s="16"/>
      <c r="GUH17" s="190"/>
      <c r="GUN17" s="16"/>
      <c r="GUP17" s="16"/>
      <c r="GUQ17" s="16"/>
      <c r="GUS17" s="16"/>
      <c r="GUT17" s="190"/>
      <c r="GUZ17" s="16"/>
      <c r="GVB17" s="16"/>
      <c r="GVC17" s="16"/>
      <c r="GVE17" s="16"/>
      <c r="GVF17" s="190"/>
      <c r="GVL17" s="16"/>
      <c r="GVN17" s="16"/>
      <c r="GVO17" s="16"/>
      <c r="GVQ17" s="16"/>
      <c r="GVR17" s="190"/>
      <c r="GVX17" s="16"/>
      <c r="GVZ17" s="16"/>
      <c r="GWA17" s="16"/>
      <c r="GWC17" s="16"/>
      <c r="GWD17" s="190"/>
      <c r="GWJ17" s="16"/>
      <c r="GWL17" s="16"/>
      <c r="GWM17" s="16"/>
      <c r="GWO17" s="16"/>
      <c r="GWP17" s="190"/>
      <c r="GWV17" s="16"/>
      <c r="GWX17" s="16"/>
      <c r="GWY17" s="16"/>
      <c r="GXA17" s="16"/>
      <c r="GXB17" s="190"/>
      <c r="GXH17" s="16"/>
      <c r="GXJ17" s="16"/>
      <c r="GXK17" s="16"/>
      <c r="GXM17" s="16"/>
      <c r="GXN17" s="190"/>
      <c r="GXT17" s="16"/>
      <c r="GXV17" s="16"/>
      <c r="GXW17" s="16"/>
      <c r="GXY17" s="16"/>
      <c r="GXZ17" s="190"/>
      <c r="GYF17" s="16"/>
      <c r="GYH17" s="16"/>
      <c r="GYI17" s="16"/>
      <c r="GYK17" s="16"/>
      <c r="GYL17" s="190"/>
      <c r="GYR17" s="16"/>
      <c r="GYT17" s="16"/>
      <c r="GYU17" s="16"/>
      <c r="GYW17" s="16"/>
      <c r="GYX17" s="190"/>
      <c r="GZD17" s="16"/>
      <c r="GZF17" s="16"/>
      <c r="GZG17" s="16"/>
      <c r="GZI17" s="16"/>
      <c r="GZJ17" s="190"/>
      <c r="GZP17" s="16"/>
      <c r="GZR17" s="16"/>
      <c r="GZS17" s="16"/>
      <c r="GZU17" s="16"/>
      <c r="GZV17" s="190"/>
      <c r="HAB17" s="16"/>
      <c r="HAD17" s="16"/>
      <c r="HAE17" s="16"/>
      <c r="HAG17" s="16"/>
      <c r="HAH17" s="190"/>
      <c r="HAN17" s="16"/>
      <c r="HAP17" s="16"/>
      <c r="HAQ17" s="16"/>
      <c r="HAS17" s="16"/>
      <c r="HAT17" s="190"/>
      <c r="HAZ17" s="16"/>
      <c r="HBB17" s="16"/>
      <c r="HBC17" s="16"/>
      <c r="HBE17" s="16"/>
      <c r="HBF17" s="190"/>
      <c r="HBL17" s="16"/>
      <c r="HBN17" s="16"/>
      <c r="HBO17" s="16"/>
      <c r="HBQ17" s="16"/>
      <c r="HBR17" s="190"/>
      <c r="HBX17" s="16"/>
      <c r="HBZ17" s="16"/>
      <c r="HCA17" s="16"/>
      <c r="HCC17" s="16"/>
      <c r="HCD17" s="190"/>
      <c r="HCJ17" s="16"/>
      <c r="HCL17" s="16"/>
      <c r="HCM17" s="16"/>
      <c r="HCO17" s="16"/>
      <c r="HCP17" s="190"/>
      <c r="HCV17" s="16"/>
      <c r="HCX17" s="16"/>
      <c r="HCY17" s="16"/>
      <c r="HDA17" s="16"/>
      <c r="HDB17" s="190"/>
      <c r="HDH17" s="16"/>
      <c r="HDJ17" s="16"/>
      <c r="HDK17" s="16"/>
      <c r="HDM17" s="16"/>
      <c r="HDN17" s="190"/>
      <c r="HDT17" s="16"/>
      <c r="HDV17" s="16"/>
      <c r="HDW17" s="16"/>
      <c r="HDY17" s="16"/>
      <c r="HDZ17" s="190"/>
      <c r="HEF17" s="16"/>
      <c r="HEH17" s="16"/>
      <c r="HEI17" s="16"/>
      <c r="HEK17" s="16"/>
      <c r="HEL17" s="190"/>
      <c r="HER17" s="16"/>
      <c r="HET17" s="16"/>
      <c r="HEU17" s="16"/>
      <c r="HEW17" s="16"/>
      <c r="HEX17" s="190"/>
      <c r="HFD17" s="16"/>
      <c r="HFF17" s="16"/>
      <c r="HFG17" s="16"/>
      <c r="HFI17" s="16"/>
      <c r="HFJ17" s="190"/>
      <c r="HFP17" s="16"/>
      <c r="HFR17" s="16"/>
      <c r="HFS17" s="16"/>
      <c r="HFU17" s="16"/>
      <c r="HFV17" s="190"/>
      <c r="HGB17" s="16"/>
      <c r="HGD17" s="16"/>
      <c r="HGE17" s="16"/>
      <c r="HGG17" s="16"/>
      <c r="HGH17" s="190"/>
      <c r="HGN17" s="16"/>
      <c r="HGP17" s="16"/>
      <c r="HGQ17" s="16"/>
      <c r="HGS17" s="16"/>
      <c r="HGT17" s="190"/>
      <c r="HGZ17" s="16"/>
      <c r="HHB17" s="16"/>
      <c r="HHC17" s="16"/>
      <c r="HHE17" s="16"/>
      <c r="HHF17" s="190"/>
      <c r="HHL17" s="16"/>
      <c r="HHN17" s="16"/>
      <c r="HHO17" s="16"/>
      <c r="HHQ17" s="16"/>
      <c r="HHR17" s="190"/>
      <c r="HHX17" s="16"/>
      <c r="HHZ17" s="16"/>
      <c r="HIA17" s="16"/>
      <c r="HIC17" s="16"/>
      <c r="HID17" s="190"/>
      <c r="HIJ17" s="16"/>
      <c r="HIL17" s="16"/>
      <c r="HIM17" s="16"/>
      <c r="HIO17" s="16"/>
      <c r="HIP17" s="190"/>
      <c r="HIV17" s="16"/>
      <c r="HIX17" s="16"/>
      <c r="HIY17" s="16"/>
      <c r="HJA17" s="16"/>
      <c r="HJB17" s="190"/>
      <c r="HJH17" s="16"/>
      <c r="HJJ17" s="16"/>
      <c r="HJK17" s="16"/>
      <c r="HJM17" s="16"/>
      <c r="HJN17" s="190"/>
      <c r="HJT17" s="16"/>
      <c r="HJV17" s="16"/>
      <c r="HJW17" s="16"/>
      <c r="HJY17" s="16"/>
      <c r="HJZ17" s="190"/>
      <c r="HKF17" s="16"/>
      <c r="HKH17" s="16"/>
      <c r="HKI17" s="16"/>
      <c r="HKK17" s="16"/>
      <c r="HKL17" s="190"/>
      <c r="HKR17" s="16"/>
      <c r="HKT17" s="16"/>
      <c r="HKU17" s="16"/>
      <c r="HKW17" s="16"/>
      <c r="HKX17" s="190"/>
      <c r="HLD17" s="16"/>
      <c r="HLF17" s="16"/>
      <c r="HLG17" s="16"/>
      <c r="HLI17" s="16"/>
      <c r="HLJ17" s="190"/>
      <c r="HLP17" s="16"/>
      <c r="HLR17" s="16"/>
      <c r="HLS17" s="16"/>
      <c r="HLU17" s="16"/>
      <c r="HLV17" s="190"/>
      <c r="HMB17" s="16"/>
      <c r="HMD17" s="16"/>
      <c r="HME17" s="16"/>
      <c r="HMG17" s="16"/>
      <c r="HMH17" s="190"/>
      <c r="HMN17" s="16"/>
      <c r="HMP17" s="16"/>
      <c r="HMQ17" s="16"/>
      <c r="HMS17" s="16"/>
      <c r="HMT17" s="190"/>
      <c r="HMZ17" s="16"/>
      <c r="HNB17" s="16"/>
      <c r="HNC17" s="16"/>
      <c r="HNE17" s="16"/>
      <c r="HNF17" s="190"/>
      <c r="HNL17" s="16"/>
      <c r="HNN17" s="16"/>
      <c r="HNO17" s="16"/>
      <c r="HNQ17" s="16"/>
      <c r="HNR17" s="190"/>
      <c r="HNX17" s="16"/>
      <c r="HNZ17" s="16"/>
      <c r="HOA17" s="16"/>
      <c r="HOC17" s="16"/>
      <c r="HOD17" s="190"/>
      <c r="HOJ17" s="16"/>
      <c r="HOL17" s="16"/>
      <c r="HOM17" s="16"/>
      <c r="HOO17" s="16"/>
      <c r="HOP17" s="190"/>
      <c r="HOV17" s="16"/>
      <c r="HOX17" s="16"/>
      <c r="HOY17" s="16"/>
      <c r="HPA17" s="16"/>
      <c r="HPB17" s="190"/>
      <c r="HPH17" s="16"/>
      <c r="HPJ17" s="16"/>
      <c r="HPK17" s="16"/>
      <c r="HPM17" s="16"/>
      <c r="HPN17" s="190"/>
      <c r="HPT17" s="16"/>
      <c r="HPV17" s="16"/>
      <c r="HPW17" s="16"/>
      <c r="HPY17" s="16"/>
      <c r="HPZ17" s="190"/>
      <c r="HQF17" s="16"/>
      <c r="HQH17" s="16"/>
      <c r="HQI17" s="16"/>
      <c r="HQK17" s="16"/>
      <c r="HQL17" s="190"/>
      <c r="HQR17" s="16"/>
      <c r="HQT17" s="16"/>
      <c r="HQU17" s="16"/>
      <c r="HQW17" s="16"/>
      <c r="HQX17" s="190"/>
      <c r="HRD17" s="16"/>
      <c r="HRF17" s="16"/>
      <c r="HRG17" s="16"/>
      <c r="HRI17" s="16"/>
      <c r="HRJ17" s="190"/>
      <c r="HRP17" s="16"/>
      <c r="HRR17" s="16"/>
      <c r="HRS17" s="16"/>
      <c r="HRU17" s="16"/>
      <c r="HRV17" s="190"/>
      <c r="HSB17" s="16"/>
      <c r="HSD17" s="16"/>
      <c r="HSE17" s="16"/>
      <c r="HSG17" s="16"/>
      <c r="HSH17" s="190"/>
      <c r="HSN17" s="16"/>
      <c r="HSP17" s="16"/>
      <c r="HSQ17" s="16"/>
      <c r="HSS17" s="16"/>
      <c r="HST17" s="190"/>
      <c r="HSZ17" s="16"/>
      <c r="HTB17" s="16"/>
      <c r="HTC17" s="16"/>
      <c r="HTE17" s="16"/>
      <c r="HTF17" s="190"/>
      <c r="HTL17" s="16"/>
      <c r="HTN17" s="16"/>
      <c r="HTO17" s="16"/>
      <c r="HTQ17" s="16"/>
      <c r="HTR17" s="190"/>
      <c r="HTX17" s="16"/>
      <c r="HTZ17" s="16"/>
      <c r="HUA17" s="16"/>
      <c r="HUC17" s="16"/>
      <c r="HUD17" s="190"/>
      <c r="HUJ17" s="16"/>
      <c r="HUL17" s="16"/>
      <c r="HUM17" s="16"/>
      <c r="HUO17" s="16"/>
      <c r="HUP17" s="190"/>
      <c r="HUV17" s="16"/>
      <c r="HUX17" s="16"/>
      <c r="HUY17" s="16"/>
      <c r="HVA17" s="16"/>
      <c r="HVB17" s="190"/>
      <c r="HVH17" s="16"/>
      <c r="HVJ17" s="16"/>
      <c r="HVK17" s="16"/>
      <c r="HVM17" s="16"/>
      <c r="HVN17" s="190"/>
      <c r="HVT17" s="16"/>
      <c r="HVV17" s="16"/>
      <c r="HVW17" s="16"/>
      <c r="HVY17" s="16"/>
      <c r="HVZ17" s="190"/>
      <c r="HWF17" s="16"/>
      <c r="HWH17" s="16"/>
      <c r="HWI17" s="16"/>
      <c r="HWK17" s="16"/>
      <c r="HWL17" s="190"/>
      <c r="HWR17" s="16"/>
      <c r="HWT17" s="16"/>
      <c r="HWU17" s="16"/>
      <c r="HWW17" s="16"/>
      <c r="HWX17" s="190"/>
      <c r="HXD17" s="16"/>
      <c r="HXF17" s="16"/>
      <c r="HXG17" s="16"/>
      <c r="HXI17" s="16"/>
      <c r="HXJ17" s="190"/>
      <c r="HXP17" s="16"/>
      <c r="HXR17" s="16"/>
      <c r="HXS17" s="16"/>
      <c r="HXU17" s="16"/>
      <c r="HXV17" s="190"/>
      <c r="HYB17" s="16"/>
      <c r="HYD17" s="16"/>
      <c r="HYE17" s="16"/>
      <c r="HYG17" s="16"/>
      <c r="HYH17" s="190"/>
      <c r="HYN17" s="16"/>
      <c r="HYP17" s="16"/>
      <c r="HYQ17" s="16"/>
      <c r="HYS17" s="16"/>
      <c r="HYT17" s="190"/>
      <c r="HYZ17" s="16"/>
      <c r="HZB17" s="16"/>
      <c r="HZC17" s="16"/>
      <c r="HZE17" s="16"/>
      <c r="HZF17" s="190"/>
      <c r="HZL17" s="16"/>
      <c r="HZN17" s="16"/>
      <c r="HZO17" s="16"/>
      <c r="HZQ17" s="16"/>
      <c r="HZR17" s="190"/>
      <c r="HZX17" s="16"/>
      <c r="HZZ17" s="16"/>
      <c r="IAA17" s="16"/>
      <c r="IAC17" s="16"/>
      <c r="IAD17" s="190"/>
      <c r="IAJ17" s="16"/>
      <c r="IAL17" s="16"/>
      <c r="IAM17" s="16"/>
      <c r="IAO17" s="16"/>
      <c r="IAP17" s="190"/>
      <c r="IAV17" s="16"/>
      <c r="IAX17" s="16"/>
      <c r="IAY17" s="16"/>
      <c r="IBA17" s="16"/>
      <c r="IBB17" s="190"/>
      <c r="IBH17" s="16"/>
      <c r="IBJ17" s="16"/>
      <c r="IBK17" s="16"/>
      <c r="IBM17" s="16"/>
      <c r="IBN17" s="190"/>
      <c r="IBT17" s="16"/>
      <c r="IBV17" s="16"/>
      <c r="IBW17" s="16"/>
      <c r="IBY17" s="16"/>
      <c r="IBZ17" s="190"/>
      <c r="ICF17" s="16"/>
      <c r="ICH17" s="16"/>
      <c r="ICI17" s="16"/>
      <c r="ICK17" s="16"/>
      <c r="ICL17" s="190"/>
      <c r="ICR17" s="16"/>
      <c r="ICT17" s="16"/>
      <c r="ICU17" s="16"/>
      <c r="ICW17" s="16"/>
      <c r="ICX17" s="190"/>
      <c r="IDD17" s="16"/>
      <c r="IDF17" s="16"/>
      <c r="IDG17" s="16"/>
      <c r="IDI17" s="16"/>
      <c r="IDJ17" s="190"/>
      <c r="IDP17" s="16"/>
      <c r="IDR17" s="16"/>
      <c r="IDS17" s="16"/>
      <c r="IDU17" s="16"/>
      <c r="IDV17" s="190"/>
      <c r="IEB17" s="16"/>
      <c r="IED17" s="16"/>
      <c r="IEE17" s="16"/>
      <c r="IEG17" s="16"/>
      <c r="IEH17" s="190"/>
      <c r="IEN17" s="16"/>
      <c r="IEP17" s="16"/>
      <c r="IEQ17" s="16"/>
      <c r="IES17" s="16"/>
      <c r="IET17" s="190"/>
      <c r="IEZ17" s="16"/>
      <c r="IFB17" s="16"/>
      <c r="IFC17" s="16"/>
      <c r="IFE17" s="16"/>
      <c r="IFF17" s="190"/>
      <c r="IFL17" s="16"/>
      <c r="IFN17" s="16"/>
      <c r="IFO17" s="16"/>
      <c r="IFQ17" s="16"/>
      <c r="IFR17" s="190"/>
      <c r="IFX17" s="16"/>
      <c r="IFZ17" s="16"/>
      <c r="IGA17" s="16"/>
      <c r="IGC17" s="16"/>
      <c r="IGD17" s="190"/>
      <c r="IGJ17" s="16"/>
      <c r="IGL17" s="16"/>
      <c r="IGM17" s="16"/>
      <c r="IGO17" s="16"/>
      <c r="IGP17" s="190"/>
      <c r="IGV17" s="16"/>
      <c r="IGX17" s="16"/>
      <c r="IGY17" s="16"/>
      <c r="IHA17" s="16"/>
      <c r="IHB17" s="190"/>
      <c r="IHH17" s="16"/>
      <c r="IHJ17" s="16"/>
      <c r="IHK17" s="16"/>
      <c r="IHM17" s="16"/>
      <c r="IHN17" s="190"/>
      <c r="IHT17" s="16"/>
      <c r="IHV17" s="16"/>
      <c r="IHW17" s="16"/>
      <c r="IHY17" s="16"/>
      <c r="IHZ17" s="190"/>
      <c r="IIF17" s="16"/>
      <c r="IIH17" s="16"/>
      <c r="III17" s="16"/>
      <c r="IIK17" s="16"/>
      <c r="IIL17" s="190"/>
      <c r="IIR17" s="16"/>
      <c r="IIT17" s="16"/>
      <c r="IIU17" s="16"/>
      <c r="IIW17" s="16"/>
      <c r="IIX17" s="190"/>
      <c r="IJD17" s="16"/>
      <c r="IJF17" s="16"/>
      <c r="IJG17" s="16"/>
      <c r="IJI17" s="16"/>
      <c r="IJJ17" s="190"/>
      <c r="IJP17" s="16"/>
      <c r="IJR17" s="16"/>
      <c r="IJS17" s="16"/>
      <c r="IJU17" s="16"/>
      <c r="IJV17" s="190"/>
      <c r="IKB17" s="16"/>
      <c r="IKD17" s="16"/>
      <c r="IKE17" s="16"/>
      <c r="IKG17" s="16"/>
      <c r="IKH17" s="190"/>
      <c r="IKN17" s="16"/>
      <c r="IKP17" s="16"/>
      <c r="IKQ17" s="16"/>
      <c r="IKS17" s="16"/>
      <c r="IKT17" s="190"/>
      <c r="IKZ17" s="16"/>
      <c r="ILB17" s="16"/>
      <c r="ILC17" s="16"/>
      <c r="ILE17" s="16"/>
      <c r="ILF17" s="190"/>
      <c r="ILL17" s="16"/>
      <c r="ILN17" s="16"/>
      <c r="ILO17" s="16"/>
      <c r="ILQ17" s="16"/>
      <c r="ILR17" s="190"/>
      <c r="ILX17" s="16"/>
      <c r="ILZ17" s="16"/>
      <c r="IMA17" s="16"/>
      <c r="IMC17" s="16"/>
      <c r="IMD17" s="190"/>
      <c r="IMJ17" s="16"/>
      <c r="IML17" s="16"/>
      <c r="IMM17" s="16"/>
      <c r="IMO17" s="16"/>
      <c r="IMP17" s="190"/>
      <c r="IMV17" s="16"/>
      <c r="IMX17" s="16"/>
      <c r="IMY17" s="16"/>
      <c r="INA17" s="16"/>
      <c r="INB17" s="190"/>
      <c r="INH17" s="16"/>
      <c r="INJ17" s="16"/>
      <c r="INK17" s="16"/>
      <c r="INM17" s="16"/>
      <c r="INN17" s="190"/>
      <c r="INT17" s="16"/>
      <c r="INV17" s="16"/>
      <c r="INW17" s="16"/>
      <c r="INY17" s="16"/>
      <c r="INZ17" s="190"/>
      <c r="IOF17" s="16"/>
      <c r="IOH17" s="16"/>
      <c r="IOI17" s="16"/>
      <c r="IOK17" s="16"/>
      <c r="IOL17" s="190"/>
      <c r="IOR17" s="16"/>
      <c r="IOT17" s="16"/>
      <c r="IOU17" s="16"/>
      <c r="IOW17" s="16"/>
      <c r="IOX17" s="190"/>
      <c r="IPD17" s="16"/>
      <c r="IPF17" s="16"/>
      <c r="IPG17" s="16"/>
      <c r="IPI17" s="16"/>
      <c r="IPJ17" s="190"/>
      <c r="IPP17" s="16"/>
      <c r="IPR17" s="16"/>
      <c r="IPS17" s="16"/>
      <c r="IPU17" s="16"/>
      <c r="IPV17" s="190"/>
      <c r="IQB17" s="16"/>
      <c r="IQD17" s="16"/>
      <c r="IQE17" s="16"/>
      <c r="IQG17" s="16"/>
      <c r="IQH17" s="190"/>
      <c r="IQN17" s="16"/>
      <c r="IQP17" s="16"/>
      <c r="IQQ17" s="16"/>
      <c r="IQS17" s="16"/>
      <c r="IQT17" s="190"/>
      <c r="IQZ17" s="16"/>
      <c r="IRB17" s="16"/>
      <c r="IRC17" s="16"/>
      <c r="IRE17" s="16"/>
      <c r="IRF17" s="190"/>
      <c r="IRL17" s="16"/>
      <c r="IRN17" s="16"/>
      <c r="IRO17" s="16"/>
      <c r="IRQ17" s="16"/>
      <c r="IRR17" s="190"/>
      <c r="IRX17" s="16"/>
      <c r="IRZ17" s="16"/>
      <c r="ISA17" s="16"/>
      <c r="ISC17" s="16"/>
      <c r="ISD17" s="190"/>
      <c r="ISJ17" s="16"/>
      <c r="ISL17" s="16"/>
      <c r="ISM17" s="16"/>
      <c r="ISO17" s="16"/>
      <c r="ISP17" s="190"/>
      <c r="ISV17" s="16"/>
      <c r="ISX17" s="16"/>
      <c r="ISY17" s="16"/>
      <c r="ITA17" s="16"/>
      <c r="ITB17" s="190"/>
      <c r="ITH17" s="16"/>
      <c r="ITJ17" s="16"/>
      <c r="ITK17" s="16"/>
      <c r="ITM17" s="16"/>
      <c r="ITN17" s="190"/>
      <c r="ITT17" s="16"/>
      <c r="ITV17" s="16"/>
      <c r="ITW17" s="16"/>
      <c r="ITY17" s="16"/>
      <c r="ITZ17" s="190"/>
      <c r="IUF17" s="16"/>
      <c r="IUH17" s="16"/>
      <c r="IUI17" s="16"/>
      <c r="IUK17" s="16"/>
      <c r="IUL17" s="190"/>
      <c r="IUR17" s="16"/>
      <c r="IUT17" s="16"/>
      <c r="IUU17" s="16"/>
      <c r="IUW17" s="16"/>
      <c r="IUX17" s="190"/>
      <c r="IVD17" s="16"/>
      <c r="IVF17" s="16"/>
      <c r="IVG17" s="16"/>
      <c r="IVI17" s="16"/>
      <c r="IVJ17" s="190"/>
      <c r="IVP17" s="16"/>
      <c r="IVR17" s="16"/>
      <c r="IVS17" s="16"/>
      <c r="IVU17" s="16"/>
      <c r="IVV17" s="190"/>
      <c r="IWB17" s="16"/>
      <c r="IWD17" s="16"/>
      <c r="IWE17" s="16"/>
      <c r="IWG17" s="16"/>
      <c r="IWH17" s="190"/>
      <c r="IWN17" s="16"/>
      <c r="IWP17" s="16"/>
      <c r="IWQ17" s="16"/>
      <c r="IWS17" s="16"/>
      <c r="IWT17" s="190"/>
      <c r="IWZ17" s="16"/>
      <c r="IXB17" s="16"/>
      <c r="IXC17" s="16"/>
      <c r="IXE17" s="16"/>
      <c r="IXF17" s="190"/>
      <c r="IXL17" s="16"/>
      <c r="IXN17" s="16"/>
      <c r="IXO17" s="16"/>
      <c r="IXQ17" s="16"/>
      <c r="IXR17" s="190"/>
      <c r="IXX17" s="16"/>
      <c r="IXZ17" s="16"/>
      <c r="IYA17" s="16"/>
      <c r="IYC17" s="16"/>
      <c r="IYD17" s="190"/>
      <c r="IYJ17" s="16"/>
      <c r="IYL17" s="16"/>
      <c r="IYM17" s="16"/>
      <c r="IYO17" s="16"/>
      <c r="IYP17" s="190"/>
      <c r="IYV17" s="16"/>
      <c r="IYX17" s="16"/>
      <c r="IYY17" s="16"/>
      <c r="IZA17" s="16"/>
      <c r="IZB17" s="190"/>
      <c r="IZH17" s="16"/>
      <c r="IZJ17" s="16"/>
      <c r="IZK17" s="16"/>
      <c r="IZM17" s="16"/>
      <c r="IZN17" s="190"/>
      <c r="IZT17" s="16"/>
      <c r="IZV17" s="16"/>
      <c r="IZW17" s="16"/>
      <c r="IZY17" s="16"/>
      <c r="IZZ17" s="190"/>
      <c r="JAF17" s="16"/>
      <c r="JAH17" s="16"/>
      <c r="JAI17" s="16"/>
      <c r="JAK17" s="16"/>
      <c r="JAL17" s="190"/>
      <c r="JAR17" s="16"/>
      <c r="JAT17" s="16"/>
      <c r="JAU17" s="16"/>
      <c r="JAW17" s="16"/>
      <c r="JAX17" s="190"/>
      <c r="JBD17" s="16"/>
      <c r="JBF17" s="16"/>
      <c r="JBG17" s="16"/>
      <c r="JBI17" s="16"/>
      <c r="JBJ17" s="190"/>
      <c r="JBP17" s="16"/>
      <c r="JBR17" s="16"/>
      <c r="JBS17" s="16"/>
      <c r="JBU17" s="16"/>
      <c r="JBV17" s="190"/>
      <c r="JCB17" s="16"/>
      <c r="JCD17" s="16"/>
      <c r="JCE17" s="16"/>
      <c r="JCG17" s="16"/>
      <c r="JCH17" s="190"/>
      <c r="JCN17" s="16"/>
      <c r="JCP17" s="16"/>
      <c r="JCQ17" s="16"/>
      <c r="JCS17" s="16"/>
      <c r="JCT17" s="190"/>
      <c r="JCZ17" s="16"/>
      <c r="JDB17" s="16"/>
      <c r="JDC17" s="16"/>
      <c r="JDE17" s="16"/>
      <c r="JDF17" s="190"/>
      <c r="JDL17" s="16"/>
      <c r="JDN17" s="16"/>
      <c r="JDO17" s="16"/>
      <c r="JDQ17" s="16"/>
      <c r="JDR17" s="190"/>
      <c r="JDX17" s="16"/>
      <c r="JDZ17" s="16"/>
      <c r="JEA17" s="16"/>
      <c r="JEC17" s="16"/>
      <c r="JED17" s="190"/>
      <c r="JEJ17" s="16"/>
      <c r="JEL17" s="16"/>
      <c r="JEM17" s="16"/>
      <c r="JEO17" s="16"/>
      <c r="JEP17" s="190"/>
      <c r="JEV17" s="16"/>
      <c r="JEX17" s="16"/>
      <c r="JEY17" s="16"/>
      <c r="JFA17" s="16"/>
      <c r="JFB17" s="190"/>
      <c r="JFH17" s="16"/>
      <c r="JFJ17" s="16"/>
      <c r="JFK17" s="16"/>
      <c r="JFM17" s="16"/>
      <c r="JFN17" s="190"/>
      <c r="JFT17" s="16"/>
      <c r="JFV17" s="16"/>
      <c r="JFW17" s="16"/>
      <c r="JFY17" s="16"/>
      <c r="JFZ17" s="190"/>
      <c r="JGF17" s="16"/>
      <c r="JGH17" s="16"/>
      <c r="JGI17" s="16"/>
      <c r="JGK17" s="16"/>
      <c r="JGL17" s="190"/>
      <c r="JGR17" s="16"/>
      <c r="JGT17" s="16"/>
      <c r="JGU17" s="16"/>
      <c r="JGW17" s="16"/>
      <c r="JGX17" s="190"/>
      <c r="JHD17" s="16"/>
      <c r="JHF17" s="16"/>
      <c r="JHG17" s="16"/>
      <c r="JHI17" s="16"/>
      <c r="JHJ17" s="190"/>
      <c r="JHP17" s="16"/>
      <c r="JHR17" s="16"/>
      <c r="JHS17" s="16"/>
      <c r="JHU17" s="16"/>
      <c r="JHV17" s="190"/>
      <c r="JIB17" s="16"/>
      <c r="JID17" s="16"/>
      <c r="JIE17" s="16"/>
      <c r="JIG17" s="16"/>
      <c r="JIH17" s="190"/>
      <c r="JIN17" s="16"/>
      <c r="JIP17" s="16"/>
      <c r="JIQ17" s="16"/>
      <c r="JIS17" s="16"/>
      <c r="JIT17" s="190"/>
      <c r="JIZ17" s="16"/>
      <c r="JJB17" s="16"/>
      <c r="JJC17" s="16"/>
      <c r="JJE17" s="16"/>
      <c r="JJF17" s="190"/>
      <c r="JJL17" s="16"/>
      <c r="JJN17" s="16"/>
      <c r="JJO17" s="16"/>
      <c r="JJQ17" s="16"/>
      <c r="JJR17" s="190"/>
      <c r="JJX17" s="16"/>
      <c r="JJZ17" s="16"/>
      <c r="JKA17" s="16"/>
      <c r="JKC17" s="16"/>
      <c r="JKD17" s="190"/>
      <c r="JKJ17" s="16"/>
      <c r="JKL17" s="16"/>
      <c r="JKM17" s="16"/>
      <c r="JKO17" s="16"/>
      <c r="JKP17" s="190"/>
      <c r="JKV17" s="16"/>
      <c r="JKX17" s="16"/>
      <c r="JKY17" s="16"/>
      <c r="JLA17" s="16"/>
      <c r="JLB17" s="190"/>
      <c r="JLH17" s="16"/>
      <c r="JLJ17" s="16"/>
      <c r="JLK17" s="16"/>
      <c r="JLM17" s="16"/>
      <c r="JLN17" s="190"/>
      <c r="JLT17" s="16"/>
      <c r="JLV17" s="16"/>
      <c r="JLW17" s="16"/>
      <c r="JLY17" s="16"/>
      <c r="JLZ17" s="190"/>
      <c r="JMF17" s="16"/>
      <c r="JMH17" s="16"/>
      <c r="JMI17" s="16"/>
      <c r="JMK17" s="16"/>
      <c r="JML17" s="190"/>
      <c r="JMR17" s="16"/>
      <c r="JMT17" s="16"/>
      <c r="JMU17" s="16"/>
      <c r="JMW17" s="16"/>
      <c r="JMX17" s="190"/>
      <c r="JND17" s="16"/>
      <c r="JNF17" s="16"/>
      <c r="JNG17" s="16"/>
      <c r="JNI17" s="16"/>
      <c r="JNJ17" s="190"/>
      <c r="JNP17" s="16"/>
      <c r="JNR17" s="16"/>
      <c r="JNS17" s="16"/>
      <c r="JNU17" s="16"/>
      <c r="JNV17" s="190"/>
      <c r="JOB17" s="16"/>
      <c r="JOD17" s="16"/>
      <c r="JOE17" s="16"/>
      <c r="JOG17" s="16"/>
      <c r="JOH17" s="190"/>
      <c r="JON17" s="16"/>
      <c r="JOP17" s="16"/>
      <c r="JOQ17" s="16"/>
      <c r="JOS17" s="16"/>
      <c r="JOT17" s="190"/>
      <c r="JOZ17" s="16"/>
      <c r="JPB17" s="16"/>
      <c r="JPC17" s="16"/>
      <c r="JPE17" s="16"/>
      <c r="JPF17" s="190"/>
      <c r="JPL17" s="16"/>
      <c r="JPN17" s="16"/>
      <c r="JPO17" s="16"/>
      <c r="JPQ17" s="16"/>
      <c r="JPR17" s="190"/>
      <c r="JPX17" s="16"/>
      <c r="JPZ17" s="16"/>
      <c r="JQA17" s="16"/>
      <c r="JQC17" s="16"/>
      <c r="JQD17" s="190"/>
      <c r="JQJ17" s="16"/>
      <c r="JQL17" s="16"/>
      <c r="JQM17" s="16"/>
      <c r="JQO17" s="16"/>
      <c r="JQP17" s="190"/>
      <c r="JQV17" s="16"/>
      <c r="JQX17" s="16"/>
      <c r="JQY17" s="16"/>
      <c r="JRA17" s="16"/>
      <c r="JRB17" s="190"/>
      <c r="JRH17" s="16"/>
      <c r="JRJ17" s="16"/>
      <c r="JRK17" s="16"/>
      <c r="JRM17" s="16"/>
      <c r="JRN17" s="190"/>
      <c r="JRT17" s="16"/>
      <c r="JRV17" s="16"/>
      <c r="JRW17" s="16"/>
      <c r="JRY17" s="16"/>
      <c r="JRZ17" s="190"/>
      <c r="JSF17" s="16"/>
      <c r="JSH17" s="16"/>
      <c r="JSI17" s="16"/>
      <c r="JSK17" s="16"/>
      <c r="JSL17" s="190"/>
      <c r="JSR17" s="16"/>
      <c r="JST17" s="16"/>
      <c r="JSU17" s="16"/>
      <c r="JSW17" s="16"/>
      <c r="JSX17" s="190"/>
      <c r="JTD17" s="16"/>
      <c r="JTF17" s="16"/>
      <c r="JTG17" s="16"/>
      <c r="JTI17" s="16"/>
      <c r="JTJ17" s="190"/>
      <c r="JTP17" s="16"/>
      <c r="JTR17" s="16"/>
      <c r="JTS17" s="16"/>
      <c r="JTU17" s="16"/>
      <c r="JTV17" s="190"/>
      <c r="JUB17" s="16"/>
      <c r="JUD17" s="16"/>
      <c r="JUE17" s="16"/>
      <c r="JUG17" s="16"/>
      <c r="JUH17" s="190"/>
      <c r="JUN17" s="16"/>
      <c r="JUP17" s="16"/>
      <c r="JUQ17" s="16"/>
      <c r="JUS17" s="16"/>
      <c r="JUT17" s="190"/>
      <c r="JUZ17" s="16"/>
      <c r="JVB17" s="16"/>
      <c r="JVC17" s="16"/>
      <c r="JVE17" s="16"/>
      <c r="JVF17" s="190"/>
      <c r="JVL17" s="16"/>
      <c r="JVN17" s="16"/>
      <c r="JVO17" s="16"/>
      <c r="JVQ17" s="16"/>
      <c r="JVR17" s="190"/>
      <c r="JVX17" s="16"/>
      <c r="JVZ17" s="16"/>
      <c r="JWA17" s="16"/>
      <c r="JWC17" s="16"/>
      <c r="JWD17" s="190"/>
      <c r="JWJ17" s="16"/>
      <c r="JWL17" s="16"/>
      <c r="JWM17" s="16"/>
      <c r="JWO17" s="16"/>
      <c r="JWP17" s="190"/>
      <c r="JWV17" s="16"/>
      <c r="JWX17" s="16"/>
      <c r="JWY17" s="16"/>
      <c r="JXA17" s="16"/>
      <c r="JXB17" s="190"/>
      <c r="JXH17" s="16"/>
      <c r="JXJ17" s="16"/>
      <c r="JXK17" s="16"/>
      <c r="JXM17" s="16"/>
      <c r="JXN17" s="190"/>
      <c r="JXT17" s="16"/>
      <c r="JXV17" s="16"/>
      <c r="JXW17" s="16"/>
      <c r="JXY17" s="16"/>
      <c r="JXZ17" s="190"/>
      <c r="JYF17" s="16"/>
      <c r="JYH17" s="16"/>
      <c r="JYI17" s="16"/>
      <c r="JYK17" s="16"/>
      <c r="JYL17" s="190"/>
      <c r="JYR17" s="16"/>
      <c r="JYT17" s="16"/>
      <c r="JYU17" s="16"/>
      <c r="JYW17" s="16"/>
      <c r="JYX17" s="190"/>
      <c r="JZD17" s="16"/>
      <c r="JZF17" s="16"/>
      <c r="JZG17" s="16"/>
      <c r="JZI17" s="16"/>
      <c r="JZJ17" s="190"/>
      <c r="JZP17" s="16"/>
      <c r="JZR17" s="16"/>
      <c r="JZS17" s="16"/>
      <c r="JZU17" s="16"/>
      <c r="JZV17" s="190"/>
      <c r="KAB17" s="16"/>
      <c r="KAD17" s="16"/>
      <c r="KAE17" s="16"/>
      <c r="KAG17" s="16"/>
      <c r="KAH17" s="190"/>
      <c r="KAN17" s="16"/>
      <c r="KAP17" s="16"/>
      <c r="KAQ17" s="16"/>
      <c r="KAS17" s="16"/>
      <c r="KAT17" s="190"/>
      <c r="KAZ17" s="16"/>
      <c r="KBB17" s="16"/>
      <c r="KBC17" s="16"/>
      <c r="KBE17" s="16"/>
      <c r="KBF17" s="190"/>
      <c r="KBL17" s="16"/>
      <c r="KBN17" s="16"/>
      <c r="KBO17" s="16"/>
      <c r="KBQ17" s="16"/>
      <c r="KBR17" s="190"/>
      <c r="KBX17" s="16"/>
      <c r="KBZ17" s="16"/>
      <c r="KCA17" s="16"/>
      <c r="KCC17" s="16"/>
      <c r="KCD17" s="190"/>
      <c r="KCJ17" s="16"/>
      <c r="KCL17" s="16"/>
      <c r="KCM17" s="16"/>
      <c r="KCO17" s="16"/>
      <c r="KCP17" s="190"/>
      <c r="KCV17" s="16"/>
      <c r="KCX17" s="16"/>
      <c r="KCY17" s="16"/>
      <c r="KDA17" s="16"/>
      <c r="KDB17" s="190"/>
      <c r="KDH17" s="16"/>
      <c r="KDJ17" s="16"/>
      <c r="KDK17" s="16"/>
      <c r="KDM17" s="16"/>
      <c r="KDN17" s="190"/>
      <c r="KDT17" s="16"/>
      <c r="KDV17" s="16"/>
      <c r="KDW17" s="16"/>
      <c r="KDY17" s="16"/>
      <c r="KDZ17" s="190"/>
      <c r="KEF17" s="16"/>
      <c r="KEH17" s="16"/>
      <c r="KEI17" s="16"/>
      <c r="KEK17" s="16"/>
      <c r="KEL17" s="190"/>
      <c r="KER17" s="16"/>
      <c r="KET17" s="16"/>
      <c r="KEU17" s="16"/>
      <c r="KEW17" s="16"/>
      <c r="KEX17" s="190"/>
      <c r="KFD17" s="16"/>
      <c r="KFF17" s="16"/>
      <c r="KFG17" s="16"/>
      <c r="KFI17" s="16"/>
      <c r="KFJ17" s="190"/>
      <c r="KFP17" s="16"/>
      <c r="KFR17" s="16"/>
      <c r="KFS17" s="16"/>
      <c r="KFU17" s="16"/>
      <c r="KFV17" s="190"/>
      <c r="KGB17" s="16"/>
      <c r="KGD17" s="16"/>
      <c r="KGE17" s="16"/>
      <c r="KGG17" s="16"/>
      <c r="KGH17" s="190"/>
      <c r="KGN17" s="16"/>
      <c r="KGP17" s="16"/>
      <c r="KGQ17" s="16"/>
      <c r="KGS17" s="16"/>
      <c r="KGT17" s="190"/>
      <c r="KGZ17" s="16"/>
      <c r="KHB17" s="16"/>
      <c r="KHC17" s="16"/>
      <c r="KHE17" s="16"/>
      <c r="KHF17" s="190"/>
      <c r="KHL17" s="16"/>
      <c r="KHN17" s="16"/>
      <c r="KHO17" s="16"/>
      <c r="KHQ17" s="16"/>
      <c r="KHR17" s="190"/>
      <c r="KHX17" s="16"/>
      <c r="KHZ17" s="16"/>
      <c r="KIA17" s="16"/>
      <c r="KIC17" s="16"/>
      <c r="KID17" s="190"/>
      <c r="KIJ17" s="16"/>
      <c r="KIL17" s="16"/>
      <c r="KIM17" s="16"/>
      <c r="KIO17" s="16"/>
      <c r="KIP17" s="190"/>
      <c r="KIV17" s="16"/>
      <c r="KIX17" s="16"/>
      <c r="KIY17" s="16"/>
      <c r="KJA17" s="16"/>
      <c r="KJB17" s="190"/>
      <c r="KJH17" s="16"/>
      <c r="KJJ17" s="16"/>
      <c r="KJK17" s="16"/>
      <c r="KJM17" s="16"/>
      <c r="KJN17" s="190"/>
      <c r="KJT17" s="16"/>
      <c r="KJV17" s="16"/>
      <c r="KJW17" s="16"/>
      <c r="KJY17" s="16"/>
      <c r="KJZ17" s="190"/>
      <c r="KKF17" s="16"/>
      <c r="KKH17" s="16"/>
      <c r="KKI17" s="16"/>
      <c r="KKK17" s="16"/>
      <c r="KKL17" s="190"/>
      <c r="KKR17" s="16"/>
      <c r="KKT17" s="16"/>
      <c r="KKU17" s="16"/>
      <c r="KKW17" s="16"/>
      <c r="KKX17" s="190"/>
      <c r="KLD17" s="16"/>
      <c r="KLF17" s="16"/>
      <c r="KLG17" s="16"/>
      <c r="KLI17" s="16"/>
      <c r="KLJ17" s="190"/>
      <c r="KLP17" s="16"/>
      <c r="KLR17" s="16"/>
      <c r="KLS17" s="16"/>
      <c r="KLU17" s="16"/>
      <c r="KLV17" s="190"/>
      <c r="KMB17" s="16"/>
      <c r="KMD17" s="16"/>
      <c r="KME17" s="16"/>
      <c r="KMG17" s="16"/>
      <c r="KMH17" s="190"/>
      <c r="KMN17" s="16"/>
      <c r="KMP17" s="16"/>
      <c r="KMQ17" s="16"/>
      <c r="KMS17" s="16"/>
      <c r="KMT17" s="190"/>
      <c r="KMZ17" s="16"/>
      <c r="KNB17" s="16"/>
      <c r="KNC17" s="16"/>
      <c r="KNE17" s="16"/>
      <c r="KNF17" s="190"/>
      <c r="KNL17" s="16"/>
      <c r="KNN17" s="16"/>
      <c r="KNO17" s="16"/>
      <c r="KNQ17" s="16"/>
      <c r="KNR17" s="190"/>
      <c r="KNX17" s="16"/>
      <c r="KNZ17" s="16"/>
      <c r="KOA17" s="16"/>
      <c r="KOC17" s="16"/>
      <c r="KOD17" s="190"/>
      <c r="KOJ17" s="16"/>
      <c r="KOL17" s="16"/>
      <c r="KOM17" s="16"/>
      <c r="KOO17" s="16"/>
      <c r="KOP17" s="190"/>
      <c r="KOV17" s="16"/>
      <c r="KOX17" s="16"/>
      <c r="KOY17" s="16"/>
      <c r="KPA17" s="16"/>
      <c r="KPB17" s="190"/>
      <c r="KPH17" s="16"/>
      <c r="KPJ17" s="16"/>
      <c r="KPK17" s="16"/>
      <c r="KPM17" s="16"/>
      <c r="KPN17" s="190"/>
      <c r="KPT17" s="16"/>
      <c r="KPV17" s="16"/>
      <c r="KPW17" s="16"/>
      <c r="KPY17" s="16"/>
      <c r="KPZ17" s="190"/>
      <c r="KQF17" s="16"/>
      <c r="KQH17" s="16"/>
      <c r="KQI17" s="16"/>
      <c r="KQK17" s="16"/>
      <c r="KQL17" s="190"/>
      <c r="KQR17" s="16"/>
      <c r="KQT17" s="16"/>
      <c r="KQU17" s="16"/>
      <c r="KQW17" s="16"/>
      <c r="KQX17" s="190"/>
      <c r="KRD17" s="16"/>
      <c r="KRF17" s="16"/>
      <c r="KRG17" s="16"/>
      <c r="KRI17" s="16"/>
      <c r="KRJ17" s="190"/>
      <c r="KRP17" s="16"/>
      <c r="KRR17" s="16"/>
      <c r="KRS17" s="16"/>
      <c r="KRU17" s="16"/>
      <c r="KRV17" s="190"/>
      <c r="KSB17" s="16"/>
      <c r="KSD17" s="16"/>
      <c r="KSE17" s="16"/>
      <c r="KSG17" s="16"/>
      <c r="KSH17" s="190"/>
      <c r="KSN17" s="16"/>
      <c r="KSP17" s="16"/>
      <c r="KSQ17" s="16"/>
      <c r="KSS17" s="16"/>
      <c r="KST17" s="190"/>
      <c r="KSZ17" s="16"/>
      <c r="KTB17" s="16"/>
      <c r="KTC17" s="16"/>
      <c r="KTE17" s="16"/>
      <c r="KTF17" s="190"/>
      <c r="KTL17" s="16"/>
      <c r="KTN17" s="16"/>
      <c r="KTO17" s="16"/>
      <c r="KTQ17" s="16"/>
      <c r="KTR17" s="190"/>
      <c r="KTX17" s="16"/>
      <c r="KTZ17" s="16"/>
      <c r="KUA17" s="16"/>
      <c r="KUC17" s="16"/>
      <c r="KUD17" s="190"/>
      <c r="KUJ17" s="16"/>
      <c r="KUL17" s="16"/>
      <c r="KUM17" s="16"/>
      <c r="KUO17" s="16"/>
      <c r="KUP17" s="190"/>
      <c r="KUV17" s="16"/>
      <c r="KUX17" s="16"/>
      <c r="KUY17" s="16"/>
      <c r="KVA17" s="16"/>
      <c r="KVB17" s="190"/>
      <c r="KVH17" s="16"/>
      <c r="KVJ17" s="16"/>
      <c r="KVK17" s="16"/>
      <c r="KVM17" s="16"/>
      <c r="KVN17" s="190"/>
      <c r="KVT17" s="16"/>
      <c r="KVV17" s="16"/>
      <c r="KVW17" s="16"/>
      <c r="KVY17" s="16"/>
      <c r="KVZ17" s="190"/>
      <c r="KWF17" s="16"/>
      <c r="KWH17" s="16"/>
      <c r="KWI17" s="16"/>
      <c r="KWK17" s="16"/>
      <c r="KWL17" s="190"/>
      <c r="KWR17" s="16"/>
      <c r="KWT17" s="16"/>
      <c r="KWU17" s="16"/>
      <c r="KWW17" s="16"/>
      <c r="KWX17" s="190"/>
      <c r="KXD17" s="16"/>
      <c r="KXF17" s="16"/>
      <c r="KXG17" s="16"/>
      <c r="KXI17" s="16"/>
      <c r="KXJ17" s="190"/>
      <c r="KXP17" s="16"/>
      <c r="KXR17" s="16"/>
      <c r="KXS17" s="16"/>
      <c r="KXU17" s="16"/>
      <c r="KXV17" s="190"/>
      <c r="KYB17" s="16"/>
      <c r="KYD17" s="16"/>
      <c r="KYE17" s="16"/>
      <c r="KYG17" s="16"/>
      <c r="KYH17" s="190"/>
      <c r="KYN17" s="16"/>
      <c r="KYP17" s="16"/>
      <c r="KYQ17" s="16"/>
      <c r="KYS17" s="16"/>
      <c r="KYT17" s="190"/>
      <c r="KYZ17" s="16"/>
      <c r="KZB17" s="16"/>
      <c r="KZC17" s="16"/>
      <c r="KZE17" s="16"/>
      <c r="KZF17" s="190"/>
      <c r="KZL17" s="16"/>
      <c r="KZN17" s="16"/>
      <c r="KZO17" s="16"/>
      <c r="KZQ17" s="16"/>
      <c r="KZR17" s="190"/>
      <c r="KZX17" s="16"/>
      <c r="KZZ17" s="16"/>
      <c r="LAA17" s="16"/>
      <c r="LAC17" s="16"/>
      <c r="LAD17" s="190"/>
      <c r="LAJ17" s="16"/>
      <c r="LAL17" s="16"/>
      <c r="LAM17" s="16"/>
      <c r="LAO17" s="16"/>
      <c r="LAP17" s="190"/>
      <c r="LAV17" s="16"/>
      <c r="LAX17" s="16"/>
      <c r="LAY17" s="16"/>
      <c r="LBA17" s="16"/>
      <c r="LBB17" s="190"/>
      <c r="LBH17" s="16"/>
      <c r="LBJ17" s="16"/>
      <c r="LBK17" s="16"/>
      <c r="LBM17" s="16"/>
      <c r="LBN17" s="190"/>
      <c r="LBT17" s="16"/>
      <c r="LBV17" s="16"/>
      <c r="LBW17" s="16"/>
      <c r="LBY17" s="16"/>
      <c r="LBZ17" s="190"/>
      <c r="LCF17" s="16"/>
      <c r="LCH17" s="16"/>
      <c r="LCI17" s="16"/>
      <c r="LCK17" s="16"/>
      <c r="LCL17" s="190"/>
      <c r="LCR17" s="16"/>
      <c r="LCT17" s="16"/>
      <c r="LCU17" s="16"/>
      <c r="LCW17" s="16"/>
      <c r="LCX17" s="190"/>
      <c r="LDD17" s="16"/>
      <c r="LDF17" s="16"/>
      <c r="LDG17" s="16"/>
      <c r="LDI17" s="16"/>
      <c r="LDJ17" s="190"/>
      <c r="LDP17" s="16"/>
      <c r="LDR17" s="16"/>
      <c r="LDS17" s="16"/>
      <c r="LDU17" s="16"/>
      <c r="LDV17" s="190"/>
      <c r="LEB17" s="16"/>
      <c r="LED17" s="16"/>
      <c r="LEE17" s="16"/>
      <c r="LEG17" s="16"/>
      <c r="LEH17" s="190"/>
      <c r="LEN17" s="16"/>
      <c r="LEP17" s="16"/>
      <c r="LEQ17" s="16"/>
      <c r="LES17" s="16"/>
      <c r="LET17" s="190"/>
      <c r="LEZ17" s="16"/>
      <c r="LFB17" s="16"/>
      <c r="LFC17" s="16"/>
      <c r="LFE17" s="16"/>
      <c r="LFF17" s="190"/>
      <c r="LFL17" s="16"/>
      <c r="LFN17" s="16"/>
      <c r="LFO17" s="16"/>
      <c r="LFQ17" s="16"/>
      <c r="LFR17" s="190"/>
      <c r="LFX17" s="16"/>
      <c r="LFZ17" s="16"/>
      <c r="LGA17" s="16"/>
      <c r="LGC17" s="16"/>
      <c r="LGD17" s="190"/>
      <c r="LGJ17" s="16"/>
      <c r="LGL17" s="16"/>
      <c r="LGM17" s="16"/>
      <c r="LGO17" s="16"/>
      <c r="LGP17" s="190"/>
      <c r="LGV17" s="16"/>
      <c r="LGX17" s="16"/>
      <c r="LGY17" s="16"/>
      <c r="LHA17" s="16"/>
      <c r="LHB17" s="190"/>
      <c r="LHH17" s="16"/>
      <c r="LHJ17" s="16"/>
      <c r="LHK17" s="16"/>
      <c r="LHM17" s="16"/>
      <c r="LHN17" s="190"/>
      <c r="LHT17" s="16"/>
      <c r="LHV17" s="16"/>
      <c r="LHW17" s="16"/>
      <c r="LHY17" s="16"/>
      <c r="LHZ17" s="190"/>
      <c r="LIF17" s="16"/>
      <c r="LIH17" s="16"/>
      <c r="LII17" s="16"/>
      <c r="LIK17" s="16"/>
      <c r="LIL17" s="190"/>
      <c r="LIR17" s="16"/>
      <c r="LIT17" s="16"/>
      <c r="LIU17" s="16"/>
      <c r="LIW17" s="16"/>
      <c r="LIX17" s="190"/>
      <c r="LJD17" s="16"/>
      <c r="LJF17" s="16"/>
      <c r="LJG17" s="16"/>
      <c r="LJI17" s="16"/>
      <c r="LJJ17" s="190"/>
      <c r="LJP17" s="16"/>
      <c r="LJR17" s="16"/>
      <c r="LJS17" s="16"/>
      <c r="LJU17" s="16"/>
      <c r="LJV17" s="190"/>
      <c r="LKB17" s="16"/>
      <c r="LKD17" s="16"/>
      <c r="LKE17" s="16"/>
      <c r="LKG17" s="16"/>
      <c r="LKH17" s="190"/>
      <c r="LKN17" s="16"/>
      <c r="LKP17" s="16"/>
      <c r="LKQ17" s="16"/>
      <c r="LKS17" s="16"/>
      <c r="LKT17" s="190"/>
      <c r="LKZ17" s="16"/>
      <c r="LLB17" s="16"/>
      <c r="LLC17" s="16"/>
      <c r="LLE17" s="16"/>
      <c r="LLF17" s="190"/>
      <c r="LLL17" s="16"/>
      <c r="LLN17" s="16"/>
      <c r="LLO17" s="16"/>
      <c r="LLQ17" s="16"/>
      <c r="LLR17" s="190"/>
      <c r="LLX17" s="16"/>
      <c r="LLZ17" s="16"/>
      <c r="LMA17" s="16"/>
      <c r="LMC17" s="16"/>
      <c r="LMD17" s="190"/>
      <c r="LMJ17" s="16"/>
      <c r="LML17" s="16"/>
      <c r="LMM17" s="16"/>
      <c r="LMO17" s="16"/>
      <c r="LMP17" s="190"/>
      <c r="LMV17" s="16"/>
      <c r="LMX17" s="16"/>
      <c r="LMY17" s="16"/>
      <c r="LNA17" s="16"/>
      <c r="LNB17" s="190"/>
      <c r="LNH17" s="16"/>
      <c r="LNJ17" s="16"/>
      <c r="LNK17" s="16"/>
      <c r="LNM17" s="16"/>
      <c r="LNN17" s="190"/>
      <c r="LNT17" s="16"/>
      <c r="LNV17" s="16"/>
      <c r="LNW17" s="16"/>
      <c r="LNY17" s="16"/>
      <c r="LNZ17" s="190"/>
      <c r="LOF17" s="16"/>
      <c r="LOH17" s="16"/>
      <c r="LOI17" s="16"/>
      <c r="LOK17" s="16"/>
      <c r="LOL17" s="190"/>
      <c r="LOR17" s="16"/>
      <c r="LOT17" s="16"/>
      <c r="LOU17" s="16"/>
      <c r="LOW17" s="16"/>
      <c r="LOX17" s="190"/>
      <c r="LPD17" s="16"/>
      <c r="LPF17" s="16"/>
      <c r="LPG17" s="16"/>
      <c r="LPI17" s="16"/>
      <c r="LPJ17" s="190"/>
      <c r="LPP17" s="16"/>
      <c r="LPR17" s="16"/>
      <c r="LPS17" s="16"/>
      <c r="LPU17" s="16"/>
      <c r="LPV17" s="190"/>
      <c r="LQB17" s="16"/>
      <c r="LQD17" s="16"/>
      <c r="LQE17" s="16"/>
      <c r="LQG17" s="16"/>
      <c r="LQH17" s="190"/>
      <c r="LQN17" s="16"/>
      <c r="LQP17" s="16"/>
      <c r="LQQ17" s="16"/>
      <c r="LQS17" s="16"/>
      <c r="LQT17" s="190"/>
      <c r="LQZ17" s="16"/>
      <c r="LRB17" s="16"/>
      <c r="LRC17" s="16"/>
      <c r="LRE17" s="16"/>
      <c r="LRF17" s="190"/>
      <c r="LRL17" s="16"/>
      <c r="LRN17" s="16"/>
      <c r="LRO17" s="16"/>
      <c r="LRQ17" s="16"/>
      <c r="LRR17" s="190"/>
      <c r="LRX17" s="16"/>
      <c r="LRZ17" s="16"/>
      <c r="LSA17" s="16"/>
      <c r="LSC17" s="16"/>
      <c r="LSD17" s="190"/>
      <c r="LSJ17" s="16"/>
      <c r="LSL17" s="16"/>
      <c r="LSM17" s="16"/>
      <c r="LSO17" s="16"/>
      <c r="LSP17" s="190"/>
      <c r="LSV17" s="16"/>
      <c r="LSX17" s="16"/>
      <c r="LSY17" s="16"/>
      <c r="LTA17" s="16"/>
      <c r="LTB17" s="190"/>
      <c r="LTH17" s="16"/>
      <c r="LTJ17" s="16"/>
      <c r="LTK17" s="16"/>
      <c r="LTM17" s="16"/>
      <c r="LTN17" s="190"/>
      <c r="LTT17" s="16"/>
      <c r="LTV17" s="16"/>
      <c r="LTW17" s="16"/>
      <c r="LTY17" s="16"/>
      <c r="LTZ17" s="190"/>
      <c r="LUF17" s="16"/>
      <c r="LUH17" s="16"/>
      <c r="LUI17" s="16"/>
      <c r="LUK17" s="16"/>
      <c r="LUL17" s="190"/>
      <c r="LUR17" s="16"/>
      <c r="LUT17" s="16"/>
      <c r="LUU17" s="16"/>
      <c r="LUW17" s="16"/>
      <c r="LUX17" s="190"/>
      <c r="LVD17" s="16"/>
      <c r="LVF17" s="16"/>
      <c r="LVG17" s="16"/>
      <c r="LVI17" s="16"/>
      <c r="LVJ17" s="190"/>
      <c r="LVP17" s="16"/>
      <c r="LVR17" s="16"/>
      <c r="LVS17" s="16"/>
      <c r="LVU17" s="16"/>
      <c r="LVV17" s="190"/>
      <c r="LWB17" s="16"/>
      <c r="LWD17" s="16"/>
      <c r="LWE17" s="16"/>
      <c r="LWG17" s="16"/>
      <c r="LWH17" s="190"/>
      <c r="LWN17" s="16"/>
      <c r="LWP17" s="16"/>
      <c r="LWQ17" s="16"/>
      <c r="LWS17" s="16"/>
      <c r="LWT17" s="190"/>
      <c r="LWZ17" s="16"/>
      <c r="LXB17" s="16"/>
      <c r="LXC17" s="16"/>
      <c r="LXE17" s="16"/>
      <c r="LXF17" s="190"/>
      <c r="LXL17" s="16"/>
      <c r="LXN17" s="16"/>
      <c r="LXO17" s="16"/>
      <c r="LXQ17" s="16"/>
      <c r="LXR17" s="190"/>
      <c r="LXX17" s="16"/>
      <c r="LXZ17" s="16"/>
      <c r="LYA17" s="16"/>
      <c r="LYC17" s="16"/>
      <c r="LYD17" s="190"/>
      <c r="LYJ17" s="16"/>
      <c r="LYL17" s="16"/>
      <c r="LYM17" s="16"/>
      <c r="LYO17" s="16"/>
      <c r="LYP17" s="190"/>
      <c r="LYV17" s="16"/>
      <c r="LYX17" s="16"/>
      <c r="LYY17" s="16"/>
      <c r="LZA17" s="16"/>
      <c r="LZB17" s="190"/>
      <c r="LZH17" s="16"/>
      <c r="LZJ17" s="16"/>
      <c r="LZK17" s="16"/>
      <c r="LZM17" s="16"/>
      <c r="LZN17" s="190"/>
      <c r="LZT17" s="16"/>
      <c r="LZV17" s="16"/>
      <c r="LZW17" s="16"/>
      <c r="LZY17" s="16"/>
      <c r="LZZ17" s="190"/>
      <c r="MAF17" s="16"/>
      <c r="MAH17" s="16"/>
      <c r="MAI17" s="16"/>
      <c r="MAK17" s="16"/>
      <c r="MAL17" s="190"/>
      <c r="MAR17" s="16"/>
      <c r="MAT17" s="16"/>
      <c r="MAU17" s="16"/>
      <c r="MAW17" s="16"/>
      <c r="MAX17" s="190"/>
      <c r="MBD17" s="16"/>
      <c r="MBF17" s="16"/>
      <c r="MBG17" s="16"/>
      <c r="MBI17" s="16"/>
      <c r="MBJ17" s="190"/>
      <c r="MBP17" s="16"/>
      <c r="MBR17" s="16"/>
      <c r="MBS17" s="16"/>
      <c r="MBU17" s="16"/>
      <c r="MBV17" s="190"/>
      <c r="MCB17" s="16"/>
      <c r="MCD17" s="16"/>
      <c r="MCE17" s="16"/>
      <c r="MCG17" s="16"/>
      <c r="MCH17" s="190"/>
      <c r="MCN17" s="16"/>
      <c r="MCP17" s="16"/>
      <c r="MCQ17" s="16"/>
      <c r="MCS17" s="16"/>
      <c r="MCT17" s="190"/>
      <c r="MCZ17" s="16"/>
      <c r="MDB17" s="16"/>
      <c r="MDC17" s="16"/>
      <c r="MDE17" s="16"/>
      <c r="MDF17" s="190"/>
      <c r="MDL17" s="16"/>
      <c r="MDN17" s="16"/>
      <c r="MDO17" s="16"/>
      <c r="MDQ17" s="16"/>
      <c r="MDR17" s="190"/>
      <c r="MDX17" s="16"/>
      <c r="MDZ17" s="16"/>
      <c r="MEA17" s="16"/>
      <c r="MEC17" s="16"/>
      <c r="MED17" s="190"/>
      <c r="MEJ17" s="16"/>
      <c r="MEL17" s="16"/>
      <c r="MEM17" s="16"/>
      <c r="MEO17" s="16"/>
      <c r="MEP17" s="190"/>
      <c r="MEV17" s="16"/>
      <c r="MEX17" s="16"/>
      <c r="MEY17" s="16"/>
      <c r="MFA17" s="16"/>
      <c r="MFB17" s="190"/>
      <c r="MFH17" s="16"/>
      <c r="MFJ17" s="16"/>
      <c r="MFK17" s="16"/>
      <c r="MFM17" s="16"/>
      <c r="MFN17" s="190"/>
      <c r="MFT17" s="16"/>
      <c r="MFV17" s="16"/>
      <c r="MFW17" s="16"/>
      <c r="MFY17" s="16"/>
      <c r="MFZ17" s="190"/>
      <c r="MGF17" s="16"/>
      <c r="MGH17" s="16"/>
      <c r="MGI17" s="16"/>
      <c r="MGK17" s="16"/>
      <c r="MGL17" s="190"/>
      <c r="MGR17" s="16"/>
      <c r="MGT17" s="16"/>
      <c r="MGU17" s="16"/>
      <c r="MGW17" s="16"/>
      <c r="MGX17" s="190"/>
      <c r="MHD17" s="16"/>
      <c r="MHF17" s="16"/>
      <c r="MHG17" s="16"/>
      <c r="MHI17" s="16"/>
      <c r="MHJ17" s="190"/>
      <c r="MHP17" s="16"/>
      <c r="MHR17" s="16"/>
      <c r="MHS17" s="16"/>
      <c r="MHU17" s="16"/>
      <c r="MHV17" s="190"/>
      <c r="MIB17" s="16"/>
      <c r="MID17" s="16"/>
      <c r="MIE17" s="16"/>
      <c r="MIG17" s="16"/>
      <c r="MIH17" s="190"/>
      <c r="MIN17" s="16"/>
      <c r="MIP17" s="16"/>
      <c r="MIQ17" s="16"/>
      <c r="MIS17" s="16"/>
      <c r="MIT17" s="190"/>
      <c r="MIZ17" s="16"/>
      <c r="MJB17" s="16"/>
      <c r="MJC17" s="16"/>
      <c r="MJE17" s="16"/>
      <c r="MJF17" s="190"/>
      <c r="MJL17" s="16"/>
      <c r="MJN17" s="16"/>
      <c r="MJO17" s="16"/>
      <c r="MJQ17" s="16"/>
      <c r="MJR17" s="190"/>
      <c r="MJX17" s="16"/>
      <c r="MJZ17" s="16"/>
      <c r="MKA17" s="16"/>
      <c r="MKC17" s="16"/>
      <c r="MKD17" s="190"/>
      <c r="MKJ17" s="16"/>
      <c r="MKL17" s="16"/>
      <c r="MKM17" s="16"/>
      <c r="MKO17" s="16"/>
      <c r="MKP17" s="190"/>
      <c r="MKV17" s="16"/>
      <c r="MKX17" s="16"/>
      <c r="MKY17" s="16"/>
      <c r="MLA17" s="16"/>
      <c r="MLB17" s="190"/>
      <c r="MLH17" s="16"/>
      <c r="MLJ17" s="16"/>
      <c r="MLK17" s="16"/>
      <c r="MLM17" s="16"/>
      <c r="MLN17" s="190"/>
      <c r="MLT17" s="16"/>
      <c r="MLV17" s="16"/>
      <c r="MLW17" s="16"/>
      <c r="MLY17" s="16"/>
      <c r="MLZ17" s="190"/>
      <c r="MMF17" s="16"/>
      <c r="MMH17" s="16"/>
      <c r="MMI17" s="16"/>
      <c r="MMK17" s="16"/>
      <c r="MML17" s="190"/>
      <c r="MMR17" s="16"/>
      <c r="MMT17" s="16"/>
      <c r="MMU17" s="16"/>
      <c r="MMW17" s="16"/>
      <c r="MMX17" s="190"/>
      <c r="MND17" s="16"/>
      <c r="MNF17" s="16"/>
      <c r="MNG17" s="16"/>
      <c r="MNI17" s="16"/>
      <c r="MNJ17" s="190"/>
      <c r="MNP17" s="16"/>
      <c r="MNR17" s="16"/>
      <c r="MNS17" s="16"/>
      <c r="MNU17" s="16"/>
      <c r="MNV17" s="190"/>
      <c r="MOB17" s="16"/>
      <c r="MOD17" s="16"/>
      <c r="MOE17" s="16"/>
      <c r="MOG17" s="16"/>
      <c r="MOH17" s="190"/>
      <c r="MON17" s="16"/>
      <c r="MOP17" s="16"/>
      <c r="MOQ17" s="16"/>
      <c r="MOS17" s="16"/>
      <c r="MOT17" s="190"/>
      <c r="MOZ17" s="16"/>
      <c r="MPB17" s="16"/>
      <c r="MPC17" s="16"/>
      <c r="MPE17" s="16"/>
      <c r="MPF17" s="190"/>
      <c r="MPL17" s="16"/>
      <c r="MPN17" s="16"/>
      <c r="MPO17" s="16"/>
      <c r="MPQ17" s="16"/>
      <c r="MPR17" s="190"/>
      <c r="MPX17" s="16"/>
      <c r="MPZ17" s="16"/>
      <c r="MQA17" s="16"/>
      <c r="MQC17" s="16"/>
      <c r="MQD17" s="190"/>
      <c r="MQJ17" s="16"/>
      <c r="MQL17" s="16"/>
      <c r="MQM17" s="16"/>
      <c r="MQO17" s="16"/>
      <c r="MQP17" s="190"/>
      <c r="MQV17" s="16"/>
      <c r="MQX17" s="16"/>
      <c r="MQY17" s="16"/>
      <c r="MRA17" s="16"/>
      <c r="MRB17" s="190"/>
      <c r="MRH17" s="16"/>
      <c r="MRJ17" s="16"/>
      <c r="MRK17" s="16"/>
      <c r="MRM17" s="16"/>
      <c r="MRN17" s="190"/>
      <c r="MRT17" s="16"/>
      <c r="MRV17" s="16"/>
      <c r="MRW17" s="16"/>
      <c r="MRY17" s="16"/>
      <c r="MRZ17" s="190"/>
      <c r="MSF17" s="16"/>
      <c r="MSH17" s="16"/>
      <c r="MSI17" s="16"/>
      <c r="MSK17" s="16"/>
      <c r="MSL17" s="190"/>
      <c r="MSR17" s="16"/>
      <c r="MST17" s="16"/>
      <c r="MSU17" s="16"/>
      <c r="MSW17" s="16"/>
      <c r="MSX17" s="190"/>
      <c r="MTD17" s="16"/>
      <c r="MTF17" s="16"/>
      <c r="MTG17" s="16"/>
      <c r="MTI17" s="16"/>
      <c r="MTJ17" s="190"/>
      <c r="MTP17" s="16"/>
      <c r="MTR17" s="16"/>
      <c r="MTS17" s="16"/>
      <c r="MTU17" s="16"/>
      <c r="MTV17" s="190"/>
      <c r="MUB17" s="16"/>
      <c r="MUD17" s="16"/>
      <c r="MUE17" s="16"/>
      <c r="MUG17" s="16"/>
      <c r="MUH17" s="190"/>
      <c r="MUN17" s="16"/>
      <c r="MUP17" s="16"/>
      <c r="MUQ17" s="16"/>
      <c r="MUS17" s="16"/>
      <c r="MUT17" s="190"/>
      <c r="MUZ17" s="16"/>
      <c r="MVB17" s="16"/>
      <c r="MVC17" s="16"/>
      <c r="MVE17" s="16"/>
      <c r="MVF17" s="190"/>
      <c r="MVL17" s="16"/>
      <c r="MVN17" s="16"/>
      <c r="MVO17" s="16"/>
      <c r="MVQ17" s="16"/>
      <c r="MVR17" s="190"/>
      <c r="MVX17" s="16"/>
      <c r="MVZ17" s="16"/>
      <c r="MWA17" s="16"/>
      <c r="MWC17" s="16"/>
      <c r="MWD17" s="190"/>
      <c r="MWJ17" s="16"/>
      <c r="MWL17" s="16"/>
      <c r="MWM17" s="16"/>
      <c r="MWO17" s="16"/>
      <c r="MWP17" s="190"/>
      <c r="MWV17" s="16"/>
      <c r="MWX17" s="16"/>
      <c r="MWY17" s="16"/>
      <c r="MXA17" s="16"/>
      <c r="MXB17" s="190"/>
      <c r="MXH17" s="16"/>
      <c r="MXJ17" s="16"/>
      <c r="MXK17" s="16"/>
      <c r="MXM17" s="16"/>
      <c r="MXN17" s="190"/>
      <c r="MXT17" s="16"/>
      <c r="MXV17" s="16"/>
      <c r="MXW17" s="16"/>
      <c r="MXY17" s="16"/>
      <c r="MXZ17" s="190"/>
      <c r="MYF17" s="16"/>
      <c r="MYH17" s="16"/>
      <c r="MYI17" s="16"/>
      <c r="MYK17" s="16"/>
      <c r="MYL17" s="190"/>
      <c r="MYR17" s="16"/>
      <c r="MYT17" s="16"/>
      <c r="MYU17" s="16"/>
      <c r="MYW17" s="16"/>
      <c r="MYX17" s="190"/>
      <c r="MZD17" s="16"/>
      <c r="MZF17" s="16"/>
      <c r="MZG17" s="16"/>
      <c r="MZI17" s="16"/>
      <c r="MZJ17" s="190"/>
      <c r="MZP17" s="16"/>
      <c r="MZR17" s="16"/>
      <c r="MZS17" s="16"/>
      <c r="MZU17" s="16"/>
      <c r="MZV17" s="190"/>
      <c r="NAB17" s="16"/>
      <c r="NAD17" s="16"/>
      <c r="NAE17" s="16"/>
      <c r="NAG17" s="16"/>
      <c r="NAH17" s="190"/>
      <c r="NAN17" s="16"/>
      <c r="NAP17" s="16"/>
      <c r="NAQ17" s="16"/>
      <c r="NAS17" s="16"/>
      <c r="NAT17" s="190"/>
      <c r="NAZ17" s="16"/>
      <c r="NBB17" s="16"/>
      <c r="NBC17" s="16"/>
      <c r="NBE17" s="16"/>
      <c r="NBF17" s="190"/>
      <c r="NBL17" s="16"/>
      <c r="NBN17" s="16"/>
      <c r="NBO17" s="16"/>
      <c r="NBQ17" s="16"/>
      <c r="NBR17" s="190"/>
      <c r="NBX17" s="16"/>
      <c r="NBZ17" s="16"/>
      <c r="NCA17" s="16"/>
      <c r="NCC17" s="16"/>
      <c r="NCD17" s="190"/>
      <c r="NCJ17" s="16"/>
      <c r="NCL17" s="16"/>
      <c r="NCM17" s="16"/>
      <c r="NCO17" s="16"/>
      <c r="NCP17" s="190"/>
      <c r="NCV17" s="16"/>
      <c r="NCX17" s="16"/>
      <c r="NCY17" s="16"/>
      <c r="NDA17" s="16"/>
      <c r="NDB17" s="190"/>
      <c r="NDH17" s="16"/>
      <c r="NDJ17" s="16"/>
      <c r="NDK17" s="16"/>
      <c r="NDM17" s="16"/>
      <c r="NDN17" s="190"/>
      <c r="NDT17" s="16"/>
      <c r="NDV17" s="16"/>
      <c r="NDW17" s="16"/>
      <c r="NDY17" s="16"/>
      <c r="NDZ17" s="190"/>
      <c r="NEF17" s="16"/>
      <c r="NEH17" s="16"/>
      <c r="NEI17" s="16"/>
      <c r="NEK17" s="16"/>
      <c r="NEL17" s="190"/>
      <c r="NER17" s="16"/>
      <c r="NET17" s="16"/>
      <c r="NEU17" s="16"/>
      <c r="NEW17" s="16"/>
      <c r="NEX17" s="190"/>
      <c r="NFD17" s="16"/>
      <c r="NFF17" s="16"/>
      <c r="NFG17" s="16"/>
      <c r="NFI17" s="16"/>
      <c r="NFJ17" s="190"/>
      <c r="NFP17" s="16"/>
      <c r="NFR17" s="16"/>
      <c r="NFS17" s="16"/>
      <c r="NFU17" s="16"/>
      <c r="NFV17" s="190"/>
      <c r="NGB17" s="16"/>
      <c r="NGD17" s="16"/>
      <c r="NGE17" s="16"/>
      <c r="NGG17" s="16"/>
      <c r="NGH17" s="190"/>
      <c r="NGN17" s="16"/>
      <c r="NGP17" s="16"/>
      <c r="NGQ17" s="16"/>
      <c r="NGS17" s="16"/>
      <c r="NGT17" s="190"/>
      <c r="NGZ17" s="16"/>
      <c r="NHB17" s="16"/>
      <c r="NHC17" s="16"/>
      <c r="NHE17" s="16"/>
      <c r="NHF17" s="190"/>
      <c r="NHL17" s="16"/>
      <c r="NHN17" s="16"/>
      <c r="NHO17" s="16"/>
      <c r="NHQ17" s="16"/>
      <c r="NHR17" s="190"/>
      <c r="NHX17" s="16"/>
      <c r="NHZ17" s="16"/>
      <c r="NIA17" s="16"/>
      <c r="NIC17" s="16"/>
      <c r="NID17" s="190"/>
      <c r="NIJ17" s="16"/>
      <c r="NIL17" s="16"/>
      <c r="NIM17" s="16"/>
      <c r="NIO17" s="16"/>
      <c r="NIP17" s="190"/>
      <c r="NIV17" s="16"/>
      <c r="NIX17" s="16"/>
      <c r="NIY17" s="16"/>
      <c r="NJA17" s="16"/>
      <c r="NJB17" s="190"/>
      <c r="NJH17" s="16"/>
      <c r="NJJ17" s="16"/>
      <c r="NJK17" s="16"/>
      <c r="NJM17" s="16"/>
      <c r="NJN17" s="190"/>
      <c r="NJT17" s="16"/>
      <c r="NJV17" s="16"/>
      <c r="NJW17" s="16"/>
      <c r="NJY17" s="16"/>
      <c r="NJZ17" s="190"/>
      <c r="NKF17" s="16"/>
      <c r="NKH17" s="16"/>
      <c r="NKI17" s="16"/>
      <c r="NKK17" s="16"/>
      <c r="NKL17" s="190"/>
      <c r="NKR17" s="16"/>
      <c r="NKT17" s="16"/>
      <c r="NKU17" s="16"/>
      <c r="NKW17" s="16"/>
      <c r="NKX17" s="190"/>
      <c r="NLD17" s="16"/>
      <c r="NLF17" s="16"/>
      <c r="NLG17" s="16"/>
      <c r="NLI17" s="16"/>
      <c r="NLJ17" s="190"/>
      <c r="NLP17" s="16"/>
      <c r="NLR17" s="16"/>
      <c r="NLS17" s="16"/>
      <c r="NLU17" s="16"/>
      <c r="NLV17" s="190"/>
      <c r="NMB17" s="16"/>
      <c r="NMD17" s="16"/>
      <c r="NME17" s="16"/>
      <c r="NMG17" s="16"/>
      <c r="NMH17" s="190"/>
      <c r="NMN17" s="16"/>
      <c r="NMP17" s="16"/>
      <c r="NMQ17" s="16"/>
      <c r="NMS17" s="16"/>
      <c r="NMT17" s="190"/>
      <c r="NMZ17" s="16"/>
      <c r="NNB17" s="16"/>
      <c r="NNC17" s="16"/>
      <c r="NNE17" s="16"/>
      <c r="NNF17" s="190"/>
      <c r="NNL17" s="16"/>
      <c r="NNN17" s="16"/>
      <c r="NNO17" s="16"/>
      <c r="NNQ17" s="16"/>
      <c r="NNR17" s="190"/>
      <c r="NNX17" s="16"/>
      <c r="NNZ17" s="16"/>
      <c r="NOA17" s="16"/>
      <c r="NOC17" s="16"/>
      <c r="NOD17" s="190"/>
      <c r="NOJ17" s="16"/>
      <c r="NOL17" s="16"/>
      <c r="NOM17" s="16"/>
      <c r="NOO17" s="16"/>
      <c r="NOP17" s="190"/>
      <c r="NOV17" s="16"/>
      <c r="NOX17" s="16"/>
      <c r="NOY17" s="16"/>
      <c r="NPA17" s="16"/>
      <c r="NPB17" s="190"/>
      <c r="NPH17" s="16"/>
      <c r="NPJ17" s="16"/>
      <c r="NPK17" s="16"/>
      <c r="NPM17" s="16"/>
      <c r="NPN17" s="190"/>
      <c r="NPT17" s="16"/>
      <c r="NPV17" s="16"/>
      <c r="NPW17" s="16"/>
      <c r="NPY17" s="16"/>
      <c r="NPZ17" s="190"/>
      <c r="NQF17" s="16"/>
      <c r="NQH17" s="16"/>
      <c r="NQI17" s="16"/>
      <c r="NQK17" s="16"/>
      <c r="NQL17" s="190"/>
      <c r="NQR17" s="16"/>
      <c r="NQT17" s="16"/>
      <c r="NQU17" s="16"/>
      <c r="NQW17" s="16"/>
      <c r="NQX17" s="190"/>
      <c r="NRD17" s="16"/>
      <c r="NRF17" s="16"/>
      <c r="NRG17" s="16"/>
      <c r="NRI17" s="16"/>
      <c r="NRJ17" s="190"/>
      <c r="NRP17" s="16"/>
      <c r="NRR17" s="16"/>
      <c r="NRS17" s="16"/>
      <c r="NRU17" s="16"/>
      <c r="NRV17" s="190"/>
      <c r="NSB17" s="16"/>
      <c r="NSD17" s="16"/>
      <c r="NSE17" s="16"/>
      <c r="NSG17" s="16"/>
      <c r="NSH17" s="190"/>
      <c r="NSN17" s="16"/>
      <c r="NSP17" s="16"/>
      <c r="NSQ17" s="16"/>
      <c r="NSS17" s="16"/>
      <c r="NST17" s="190"/>
      <c r="NSZ17" s="16"/>
      <c r="NTB17" s="16"/>
      <c r="NTC17" s="16"/>
      <c r="NTE17" s="16"/>
      <c r="NTF17" s="190"/>
      <c r="NTL17" s="16"/>
      <c r="NTN17" s="16"/>
      <c r="NTO17" s="16"/>
      <c r="NTQ17" s="16"/>
      <c r="NTR17" s="190"/>
      <c r="NTX17" s="16"/>
      <c r="NTZ17" s="16"/>
      <c r="NUA17" s="16"/>
      <c r="NUC17" s="16"/>
      <c r="NUD17" s="190"/>
      <c r="NUJ17" s="16"/>
      <c r="NUL17" s="16"/>
      <c r="NUM17" s="16"/>
      <c r="NUO17" s="16"/>
      <c r="NUP17" s="190"/>
      <c r="NUV17" s="16"/>
      <c r="NUX17" s="16"/>
      <c r="NUY17" s="16"/>
      <c r="NVA17" s="16"/>
      <c r="NVB17" s="190"/>
      <c r="NVH17" s="16"/>
      <c r="NVJ17" s="16"/>
      <c r="NVK17" s="16"/>
      <c r="NVM17" s="16"/>
      <c r="NVN17" s="190"/>
      <c r="NVT17" s="16"/>
      <c r="NVV17" s="16"/>
      <c r="NVW17" s="16"/>
      <c r="NVY17" s="16"/>
      <c r="NVZ17" s="190"/>
      <c r="NWF17" s="16"/>
      <c r="NWH17" s="16"/>
      <c r="NWI17" s="16"/>
      <c r="NWK17" s="16"/>
      <c r="NWL17" s="190"/>
      <c r="NWR17" s="16"/>
      <c r="NWT17" s="16"/>
      <c r="NWU17" s="16"/>
      <c r="NWW17" s="16"/>
      <c r="NWX17" s="190"/>
      <c r="NXD17" s="16"/>
      <c r="NXF17" s="16"/>
      <c r="NXG17" s="16"/>
      <c r="NXI17" s="16"/>
      <c r="NXJ17" s="190"/>
      <c r="NXP17" s="16"/>
      <c r="NXR17" s="16"/>
      <c r="NXS17" s="16"/>
      <c r="NXU17" s="16"/>
      <c r="NXV17" s="190"/>
      <c r="NYB17" s="16"/>
      <c r="NYD17" s="16"/>
      <c r="NYE17" s="16"/>
      <c r="NYG17" s="16"/>
      <c r="NYH17" s="190"/>
      <c r="NYN17" s="16"/>
      <c r="NYP17" s="16"/>
      <c r="NYQ17" s="16"/>
      <c r="NYS17" s="16"/>
      <c r="NYT17" s="190"/>
      <c r="NYZ17" s="16"/>
      <c r="NZB17" s="16"/>
      <c r="NZC17" s="16"/>
      <c r="NZE17" s="16"/>
      <c r="NZF17" s="190"/>
      <c r="NZL17" s="16"/>
      <c r="NZN17" s="16"/>
      <c r="NZO17" s="16"/>
      <c r="NZQ17" s="16"/>
      <c r="NZR17" s="190"/>
      <c r="NZX17" s="16"/>
      <c r="NZZ17" s="16"/>
      <c r="OAA17" s="16"/>
      <c r="OAC17" s="16"/>
      <c r="OAD17" s="190"/>
      <c r="OAJ17" s="16"/>
      <c r="OAL17" s="16"/>
      <c r="OAM17" s="16"/>
      <c r="OAO17" s="16"/>
      <c r="OAP17" s="190"/>
      <c r="OAV17" s="16"/>
      <c r="OAX17" s="16"/>
      <c r="OAY17" s="16"/>
      <c r="OBA17" s="16"/>
      <c r="OBB17" s="190"/>
      <c r="OBH17" s="16"/>
      <c r="OBJ17" s="16"/>
      <c r="OBK17" s="16"/>
      <c r="OBM17" s="16"/>
      <c r="OBN17" s="190"/>
      <c r="OBT17" s="16"/>
      <c r="OBV17" s="16"/>
      <c r="OBW17" s="16"/>
      <c r="OBY17" s="16"/>
      <c r="OBZ17" s="190"/>
      <c r="OCF17" s="16"/>
      <c r="OCH17" s="16"/>
      <c r="OCI17" s="16"/>
      <c r="OCK17" s="16"/>
      <c r="OCL17" s="190"/>
      <c r="OCR17" s="16"/>
      <c r="OCT17" s="16"/>
      <c r="OCU17" s="16"/>
      <c r="OCW17" s="16"/>
      <c r="OCX17" s="190"/>
      <c r="ODD17" s="16"/>
      <c r="ODF17" s="16"/>
      <c r="ODG17" s="16"/>
      <c r="ODI17" s="16"/>
      <c r="ODJ17" s="190"/>
      <c r="ODP17" s="16"/>
      <c r="ODR17" s="16"/>
      <c r="ODS17" s="16"/>
      <c r="ODU17" s="16"/>
      <c r="ODV17" s="190"/>
      <c r="OEB17" s="16"/>
      <c r="OED17" s="16"/>
      <c r="OEE17" s="16"/>
      <c r="OEG17" s="16"/>
      <c r="OEH17" s="190"/>
      <c r="OEN17" s="16"/>
      <c r="OEP17" s="16"/>
      <c r="OEQ17" s="16"/>
      <c r="OES17" s="16"/>
      <c r="OET17" s="190"/>
      <c r="OEZ17" s="16"/>
      <c r="OFB17" s="16"/>
      <c r="OFC17" s="16"/>
      <c r="OFE17" s="16"/>
      <c r="OFF17" s="190"/>
      <c r="OFL17" s="16"/>
      <c r="OFN17" s="16"/>
      <c r="OFO17" s="16"/>
      <c r="OFQ17" s="16"/>
      <c r="OFR17" s="190"/>
      <c r="OFX17" s="16"/>
      <c r="OFZ17" s="16"/>
      <c r="OGA17" s="16"/>
      <c r="OGC17" s="16"/>
      <c r="OGD17" s="190"/>
      <c r="OGJ17" s="16"/>
      <c r="OGL17" s="16"/>
      <c r="OGM17" s="16"/>
      <c r="OGO17" s="16"/>
      <c r="OGP17" s="190"/>
      <c r="OGV17" s="16"/>
      <c r="OGX17" s="16"/>
      <c r="OGY17" s="16"/>
      <c r="OHA17" s="16"/>
      <c r="OHB17" s="190"/>
      <c r="OHH17" s="16"/>
      <c r="OHJ17" s="16"/>
      <c r="OHK17" s="16"/>
      <c r="OHM17" s="16"/>
      <c r="OHN17" s="190"/>
      <c r="OHT17" s="16"/>
      <c r="OHV17" s="16"/>
      <c r="OHW17" s="16"/>
      <c r="OHY17" s="16"/>
      <c r="OHZ17" s="190"/>
      <c r="OIF17" s="16"/>
      <c r="OIH17" s="16"/>
      <c r="OII17" s="16"/>
      <c r="OIK17" s="16"/>
      <c r="OIL17" s="190"/>
      <c r="OIR17" s="16"/>
      <c r="OIT17" s="16"/>
      <c r="OIU17" s="16"/>
      <c r="OIW17" s="16"/>
      <c r="OIX17" s="190"/>
      <c r="OJD17" s="16"/>
      <c r="OJF17" s="16"/>
      <c r="OJG17" s="16"/>
      <c r="OJI17" s="16"/>
      <c r="OJJ17" s="190"/>
      <c r="OJP17" s="16"/>
      <c r="OJR17" s="16"/>
      <c r="OJS17" s="16"/>
      <c r="OJU17" s="16"/>
      <c r="OJV17" s="190"/>
      <c r="OKB17" s="16"/>
      <c r="OKD17" s="16"/>
      <c r="OKE17" s="16"/>
      <c r="OKG17" s="16"/>
      <c r="OKH17" s="190"/>
      <c r="OKN17" s="16"/>
      <c r="OKP17" s="16"/>
      <c r="OKQ17" s="16"/>
      <c r="OKS17" s="16"/>
      <c r="OKT17" s="190"/>
      <c r="OKZ17" s="16"/>
      <c r="OLB17" s="16"/>
      <c r="OLC17" s="16"/>
      <c r="OLE17" s="16"/>
      <c r="OLF17" s="190"/>
      <c r="OLL17" s="16"/>
      <c r="OLN17" s="16"/>
      <c r="OLO17" s="16"/>
      <c r="OLQ17" s="16"/>
      <c r="OLR17" s="190"/>
      <c r="OLX17" s="16"/>
      <c r="OLZ17" s="16"/>
      <c r="OMA17" s="16"/>
      <c r="OMC17" s="16"/>
      <c r="OMD17" s="190"/>
      <c r="OMJ17" s="16"/>
      <c r="OML17" s="16"/>
      <c r="OMM17" s="16"/>
      <c r="OMO17" s="16"/>
      <c r="OMP17" s="190"/>
      <c r="OMV17" s="16"/>
      <c r="OMX17" s="16"/>
      <c r="OMY17" s="16"/>
      <c r="ONA17" s="16"/>
      <c r="ONB17" s="190"/>
      <c r="ONH17" s="16"/>
      <c r="ONJ17" s="16"/>
      <c r="ONK17" s="16"/>
      <c r="ONM17" s="16"/>
      <c r="ONN17" s="190"/>
      <c r="ONT17" s="16"/>
      <c r="ONV17" s="16"/>
      <c r="ONW17" s="16"/>
      <c r="ONY17" s="16"/>
      <c r="ONZ17" s="190"/>
      <c r="OOF17" s="16"/>
      <c r="OOH17" s="16"/>
      <c r="OOI17" s="16"/>
      <c r="OOK17" s="16"/>
      <c r="OOL17" s="190"/>
      <c r="OOR17" s="16"/>
      <c r="OOT17" s="16"/>
      <c r="OOU17" s="16"/>
      <c r="OOW17" s="16"/>
      <c r="OOX17" s="190"/>
      <c r="OPD17" s="16"/>
      <c r="OPF17" s="16"/>
      <c r="OPG17" s="16"/>
      <c r="OPI17" s="16"/>
      <c r="OPJ17" s="190"/>
      <c r="OPP17" s="16"/>
      <c r="OPR17" s="16"/>
      <c r="OPS17" s="16"/>
      <c r="OPU17" s="16"/>
      <c r="OPV17" s="190"/>
      <c r="OQB17" s="16"/>
      <c r="OQD17" s="16"/>
      <c r="OQE17" s="16"/>
      <c r="OQG17" s="16"/>
      <c r="OQH17" s="190"/>
      <c r="OQN17" s="16"/>
      <c r="OQP17" s="16"/>
      <c r="OQQ17" s="16"/>
      <c r="OQS17" s="16"/>
      <c r="OQT17" s="190"/>
      <c r="OQZ17" s="16"/>
      <c r="ORB17" s="16"/>
      <c r="ORC17" s="16"/>
      <c r="ORE17" s="16"/>
      <c r="ORF17" s="190"/>
      <c r="ORL17" s="16"/>
      <c r="ORN17" s="16"/>
      <c r="ORO17" s="16"/>
      <c r="ORQ17" s="16"/>
      <c r="ORR17" s="190"/>
      <c r="ORX17" s="16"/>
      <c r="ORZ17" s="16"/>
      <c r="OSA17" s="16"/>
      <c r="OSC17" s="16"/>
      <c r="OSD17" s="190"/>
      <c r="OSJ17" s="16"/>
      <c r="OSL17" s="16"/>
      <c r="OSM17" s="16"/>
      <c r="OSO17" s="16"/>
      <c r="OSP17" s="190"/>
      <c r="OSV17" s="16"/>
      <c r="OSX17" s="16"/>
      <c r="OSY17" s="16"/>
      <c r="OTA17" s="16"/>
      <c r="OTB17" s="190"/>
      <c r="OTH17" s="16"/>
      <c r="OTJ17" s="16"/>
      <c r="OTK17" s="16"/>
      <c r="OTM17" s="16"/>
      <c r="OTN17" s="190"/>
      <c r="OTT17" s="16"/>
      <c r="OTV17" s="16"/>
      <c r="OTW17" s="16"/>
      <c r="OTY17" s="16"/>
      <c r="OTZ17" s="190"/>
      <c r="OUF17" s="16"/>
      <c r="OUH17" s="16"/>
      <c r="OUI17" s="16"/>
      <c r="OUK17" s="16"/>
      <c r="OUL17" s="190"/>
      <c r="OUR17" s="16"/>
      <c r="OUT17" s="16"/>
      <c r="OUU17" s="16"/>
      <c r="OUW17" s="16"/>
      <c r="OUX17" s="190"/>
      <c r="OVD17" s="16"/>
      <c r="OVF17" s="16"/>
      <c r="OVG17" s="16"/>
      <c r="OVI17" s="16"/>
      <c r="OVJ17" s="190"/>
      <c r="OVP17" s="16"/>
      <c r="OVR17" s="16"/>
      <c r="OVS17" s="16"/>
      <c r="OVU17" s="16"/>
      <c r="OVV17" s="190"/>
      <c r="OWB17" s="16"/>
      <c r="OWD17" s="16"/>
      <c r="OWE17" s="16"/>
      <c r="OWG17" s="16"/>
      <c r="OWH17" s="190"/>
      <c r="OWN17" s="16"/>
      <c r="OWP17" s="16"/>
      <c r="OWQ17" s="16"/>
      <c r="OWS17" s="16"/>
      <c r="OWT17" s="190"/>
      <c r="OWZ17" s="16"/>
      <c r="OXB17" s="16"/>
      <c r="OXC17" s="16"/>
      <c r="OXE17" s="16"/>
      <c r="OXF17" s="190"/>
      <c r="OXL17" s="16"/>
      <c r="OXN17" s="16"/>
      <c r="OXO17" s="16"/>
      <c r="OXQ17" s="16"/>
      <c r="OXR17" s="190"/>
      <c r="OXX17" s="16"/>
      <c r="OXZ17" s="16"/>
      <c r="OYA17" s="16"/>
      <c r="OYC17" s="16"/>
      <c r="OYD17" s="190"/>
      <c r="OYJ17" s="16"/>
      <c r="OYL17" s="16"/>
      <c r="OYM17" s="16"/>
      <c r="OYO17" s="16"/>
      <c r="OYP17" s="190"/>
      <c r="OYV17" s="16"/>
      <c r="OYX17" s="16"/>
      <c r="OYY17" s="16"/>
      <c r="OZA17" s="16"/>
      <c r="OZB17" s="190"/>
      <c r="OZH17" s="16"/>
      <c r="OZJ17" s="16"/>
      <c r="OZK17" s="16"/>
      <c r="OZM17" s="16"/>
      <c r="OZN17" s="190"/>
      <c r="OZT17" s="16"/>
      <c r="OZV17" s="16"/>
      <c r="OZW17" s="16"/>
      <c r="OZY17" s="16"/>
      <c r="OZZ17" s="190"/>
      <c r="PAF17" s="16"/>
      <c r="PAH17" s="16"/>
      <c r="PAI17" s="16"/>
      <c r="PAK17" s="16"/>
      <c r="PAL17" s="190"/>
      <c r="PAR17" s="16"/>
      <c r="PAT17" s="16"/>
      <c r="PAU17" s="16"/>
      <c r="PAW17" s="16"/>
      <c r="PAX17" s="190"/>
      <c r="PBD17" s="16"/>
      <c r="PBF17" s="16"/>
      <c r="PBG17" s="16"/>
      <c r="PBI17" s="16"/>
      <c r="PBJ17" s="190"/>
      <c r="PBP17" s="16"/>
      <c r="PBR17" s="16"/>
      <c r="PBS17" s="16"/>
      <c r="PBU17" s="16"/>
      <c r="PBV17" s="190"/>
      <c r="PCB17" s="16"/>
      <c r="PCD17" s="16"/>
      <c r="PCE17" s="16"/>
      <c r="PCG17" s="16"/>
      <c r="PCH17" s="190"/>
      <c r="PCN17" s="16"/>
      <c r="PCP17" s="16"/>
      <c r="PCQ17" s="16"/>
      <c r="PCS17" s="16"/>
      <c r="PCT17" s="190"/>
      <c r="PCZ17" s="16"/>
      <c r="PDB17" s="16"/>
      <c r="PDC17" s="16"/>
      <c r="PDE17" s="16"/>
      <c r="PDF17" s="190"/>
      <c r="PDL17" s="16"/>
      <c r="PDN17" s="16"/>
      <c r="PDO17" s="16"/>
      <c r="PDQ17" s="16"/>
      <c r="PDR17" s="190"/>
      <c r="PDX17" s="16"/>
      <c r="PDZ17" s="16"/>
      <c r="PEA17" s="16"/>
      <c r="PEC17" s="16"/>
      <c r="PED17" s="190"/>
      <c r="PEJ17" s="16"/>
      <c r="PEL17" s="16"/>
      <c r="PEM17" s="16"/>
      <c r="PEO17" s="16"/>
      <c r="PEP17" s="190"/>
      <c r="PEV17" s="16"/>
      <c r="PEX17" s="16"/>
      <c r="PEY17" s="16"/>
      <c r="PFA17" s="16"/>
      <c r="PFB17" s="190"/>
      <c r="PFH17" s="16"/>
      <c r="PFJ17" s="16"/>
      <c r="PFK17" s="16"/>
      <c r="PFM17" s="16"/>
      <c r="PFN17" s="190"/>
      <c r="PFT17" s="16"/>
      <c r="PFV17" s="16"/>
      <c r="PFW17" s="16"/>
      <c r="PFY17" s="16"/>
      <c r="PFZ17" s="190"/>
      <c r="PGF17" s="16"/>
      <c r="PGH17" s="16"/>
      <c r="PGI17" s="16"/>
      <c r="PGK17" s="16"/>
      <c r="PGL17" s="190"/>
      <c r="PGR17" s="16"/>
      <c r="PGT17" s="16"/>
      <c r="PGU17" s="16"/>
      <c r="PGW17" s="16"/>
      <c r="PGX17" s="190"/>
      <c r="PHD17" s="16"/>
      <c r="PHF17" s="16"/>
      <c r="PHG17" s="16"/>
      <c r="PHI17" s="16"/>
      <c r="PHJ17" s="190"/>
      <c r="PHP17" s="16"/>
      <c r="PHR17" s="16"/>
      <c r="PHS17" s="16"/>
      <c r="PHU17" s="16"/>
      <c r="PHV17" s="190"/>
      <c r="PIB17" s="16"/>
      <c r="PID17" s="16"/>
      <c r="PIE17" s="16"/>
      <c r="PIG17" s="16"/>
      <c r="PIH17" s="190"/>
      <c r="PIN17" s="16"/>
      <c r="PIP17" s="16"/>
      <c r="PIQ17" s="16"/>
      <c r="PIS17" s="16"/>
      <c r="PIT17" s="190"/>
      <c r="PIZ17" s="16"/>
      <c r="PJB17" s="16"/>
      <c r="PJC17" s="16"/>
      <c r="PJE17" s="16"/>
      <c r="PJF17" s="190"/>
      <c r="PJL17" s="16"/>
      <c r="PJN17" s="16"/>
      <c r="PJO17" s="16"/>
      <c r="PJQ17" s="16"/>
      <c r="PJR17" s="190"/>
      <c r="PJX17" s="16"/>
      <c r="PJZ17" s="16"/>
      <c r="PKA17" s="16"/>
      <c r="PKC17" s="16"/>
      <c r="PKD17" s="190"/>
      <c r="PKJ17" s="16"/>
      <c r="PKL17" s="16"/>
      <c r="PKM17" s="16"/>
      <c r="PKO17" s="16"/>
      <c r="PKP17" s="190"/>
      <c r="PKV17" s="16"/>
      <c r="PKX17" s="16"/>
      <c r="PKY17" s="16"/>
      <c r="PLA17" s="16"/>
      <c r="PLB17" s="190"/>
      <c r="PLH17" s="16"/>
      <c r="PLJ17" s="16"/>
      <c r="PLK17" s="16"/>
      <c r="PLM17" s="16"/>
      <c r="PLN17" s="190"/>
      <c r="PLT17" s="16"/>
      <c r="PLV17" s="16"/>
      <c r="PLW17" s="16"/>
      <c r="PLY17" s="16"/>
      <c r="PLZ17" s="190"/>
      <c r="PMF17" s="16"/>
      <c r="PMH17" s="16"/>
      <c r="PMI17" s="16"/>
      <c r="PMK17" s="16"/>
      <c r="PML17" s="190"/>
      <c r="PMR17" s="16"/>
      <c r="PMT17" s="16"/>
      <c r="PMU17" s="16"/>
      <c r="PMW17" s="16"/>
      <c r="PMX17" s="190"/>
      <c r="PND17" s="16"/>
      <c r="PNF17" s="16"/>
      <c r="PNG17" s="16"/>
      <c r="PNI17" s="16"/>
      <c r="PNJ17" s="190"/>
      <c r="PNP17" s="16"/>
      <c r="PNR17" s="16"/>
      <c r="PNS17" s="16"/>
      <c r="PNU17" s="16"/>
      <c r="PNV17" s="190"/>
      <c r="POB17" s="16"/>
      <c r="POD17" s="16"/>
      <c r="POE17" s="16"/>
      <c r="POG17" s="16"/>
      <c r="POH17" s="190"/>
      <c r="PON17" s="16"/>
      <c r="POP17" s="16"/>
      <c r="POQ17" s="16"/>
      <c r="POS17" s="16"/>
      <c r="POT17" s="190"/>
      <c r="POZ17" s="16"/>
      <c r="PPB17" s="16"/>
      <c r="PPC17" s="16"/>
      <c r="PPE17" s="16"/>
      <c r="PPF17" s="190"/>
      <c r="PPL17" s="16"/>
      <c r="PPN17" s="16"/>
      <c r="PPO17" s="16"/>
      <c r="PPQ17" s="16"/>
      <c r="PPR17" s="190"/>
      <c r="PPX17" s="16"/>
      <c r="PPZ17" s="16"/>
      <c r="PQA17" s="16"/>
      <c r="PQC17" s="16"/>
      <c r="PQD17" s="190"/>
      <c r="PQJ17" s="16"/>
      <c r="PQL17" s="16"/>
      <c r="PQM17" s="16"/>
      <c r="PQO17" s="16"/>
      <c r="PQP17" s="190"/>
      <c r="PQV17" s="16"/>
      <c r="PQX17" s="16"/>
      <c r="PQY17" s="16"/>
      <c r="PRA17" s="16"/>
      <c r="PRB17" s="190"/>
      <c r="PRH17" s="16"/>
      <c r="PRJ17" s="16"/>
      <c r="PRK17" s="16"/>
      <c r="PRM17" s="16"/>
      <c r="PRN17" s="190"/>
      <c r="PRT17" s="16"/>
      <c r="PRV17" s="16"/>
      <c r="PRW17" s="16"/>
      <c r="PRY17" s="16"/>
      <c r="PRZ17" s="190"/>
      <c r="PSF17" s="16"/>
      <c r="PSH17" s="16"/>
      <c r="PSI17" s="16"/>
      <c r="PSK17" s="16"/>
      <c r="PSL17" s="190"/>
      <c r="PSR17" s="16"/>
      <c r="PST17" s="16"/>
      <c r="PSU17" s="16"/>
      <c r="PSW17" s="16"/>
      <c r="PSX17" s="190"/>
      <c r="PTD17" s="16"/>
      <c r="PTF17" s="16"/>
      <c r="PTG17" s="16"/>
      <c r="PTI17" s="16"/>
      <c r="PTJ17" s="190"/>
      <c r="PTP17" s="16"/>
      <c r="PTR17" s="16"/>
      <c r="PTS17" s="16"/>
      <c r="PTU17" s="16"/>
      <c r="PTV17" s="190"/>
      <c r="PUB17" s="16"/>
      <c r="PUD17" s="16"/>
      <c r="PUE17" s="16"/>
      <c r="PUG17" s="16"/>
      <c r="PUH17" s="190"/>
      <c r="PUN17" s="16"/>
      <c r="PUP17" s="16"/>
      <c r="PUQ17" s="16"/>
      <c r="PUS17" s="16"/>
      <c r="PUT17" s="190"/>
      <c r="PUZ17" s="16"/>
      <c r="PVB17" s="16"/>
      <c r="PVC17" s="16"/>
      <c r="PVE17" s="16"/>
      <c r="PVF17" s="190"/>
      <c r="PVL17" s="16"/>
      <c r="PVN17" s="16"/>
      <c r="PVO17" s="16"/>
      <c r="PVQ17" s="16"/>
      <c r="PVR17" s="190"/>
      <c r="PVX17" s="16"/>
      <c r="PVZ17" s="16"/>
      <c r="PWA17" s="16"/>
      <c r="PWC17" s="16"/>
      <c r="PWD17" s="190"/>
      <c r="PWJ17" s="16"/>
      <c r="PWL17" s="16"/>
      <c r="PWM17" s="16"/>
      <c r="PWO17" s="16"/>
      <c r="PWP17" s="190"/>
      <c r="PWV17" s="16"/>
      <c r="PWX17" s="16"/>
      <c r="PWY17" s="16"/>
      <c r="PXA17" s="16"/>
      <c r="PXB17" s="190"/>
      <c r="PXH17" s="16"/>
      <c r="PXJ17" s="16"/>
      <c r="PXK17" s="16"/>
      <c r="PXM17" s="16"/>
      <c r="PXN17" s="190"/>
      <c r="PXT17" s="16"/>
      <c r="PXV17" s="16"/>
      <c r="PXW17" s="16"/>
      <c r="PXY17" s="16"/>
      <c r="PXZ17" s="190"/>
      <c r="PYF17" s="16"/>
      <c r="PYH17" s="16"/>
      <c r="PYI17" s="16"/>
      <c r="PYK17" s="16"/>
      <c r="PYL17" s="190"/>
      <c r="PYR17" s="16"/>
      <c r="PYT17" s="16"/>
      <c r="PYU17" s="16"/>
      <c r="PYW17" s="16"/>
      <c r="PYX17" s="190"/>
      <c r="PZD17" s="16"/>
      <c r="PZF17" s="16"/>
      <c r="PZG17" s="16"/>
      <c r="PZI17" s="16"/>
      <c r="PZJ17" s="190"/>
      <c r="PZP17" s="16"/>
      <c r="PZR17" s="16"/>
      <c r="PZS17" s="16"/>
      <c r="PZU17" s="16"/>
      <c r="PZV17" s="190"/>
      <c r="QAB17" s="16"/>
      <c r="QAD17" s="16"/>
      <c r="QAE17" s="16"/>
      <c r="QAG17" s="16"/>
      <c r="QAH17" s="190"/>
      <c r="QAN17" s="16"/>
      <c r="QAP17" s="16"/>
      <c r="QAQ17" s="16"/>
      <c r="QAS17" s="16"/>
      <c r="QAT17" s="190"/>
      <c r="QAZ17" s="16"/>
      <c r="QBB17" s="16"/>
      <c r="QBC17" s="16"/>
      <c r="QBE17" s="16"/>
      <c r="QBF17" s="190"/>
      <c r="QBL17" s="16"/>
      <c r="QBN17" s="16"/>
      <c r="QBO17" s="16"/>
      <c r="QBQ17" s="16"/>
      <c r="QBR17" s="190"/>
      <c r="QBX17" s="16"/>
      <c r="QBZ17" s="16"/>
      <c r="QCA17" s="16"/>
      <c r="QCC17" s="16"/>
      <c r="QCD17" s="190"/>
      <c r="QCJ17" s="16"/>
      <c r="QCL17" s="16"/>
      <c r="QCM17" s="16"/>
      <c r="QCO17" s="16"/>
      <c r="QCP17" s="190"/>
      <c r="QCV17" s="16"/>
      <c r="QCX17" s="16"/>
      <c r="QCY17" s="16"/>
      <c r="QDA17" s="16"/>
      <c r="QDB17" s="190"/>
      <c r="QDH17" s="16"/>
      <c r="QDJ17" s="16"/>
      <c r="QDK17" s="16"/>
      <c r="QDM17" s="16"/>
      <c r="QDN17" s="190"/>
      <c r="QDT17" s="16"/>
      <c r="QDV17" s="16"/>
      <c r="QDW17" s="16"/>
      <c r="QDY17" s="16"/>
      <c r="QDZ17" s="190"/>
      <c r="QEF17" s="16"/>
      <c r="QEH17" s="16"/>
      <c r="QEI17" s="16"/>
      <c r="QEK17" s="16"/>
      <c r="QEL17" s="190"/>
      <c r="QER17" s="16"/>
      <c r="QET17" s="16"/>
      <c r="QEU17" s="16"/>
      <c r="QEW17" s="16"/>
      <c r="QEX17" s="190"/>
      <c r="QFD17" s="16"/>
      <c r="QFF17" s="16"/>
      <c r="QFG17" s="16"/>
      <c r="QFI17" s="16"/>
      <c r="QFJ17" s="190"/>
      <c r="QFP17" s="16"/>
      <c r="QFR17" s="16"/>
      <c r="QFS17" s="16"/>
      <c r="QFU17" s="16"/>
      <c r="QFV17" s="190"/>
      <c r="QGB17" s="16"/>
      <c r="QGD17" s="16"/>
      <c r="QGE17" s="16"/>
      <c r="QGG17" s="16"/>
      <c r="QGH17" s="190"/>
      <c r="QGN17" s="16"/>
      <c r="QGP17" s="16"/>
      <c r="QGQ17" s="16"/>
      <c r="QGS17" s="16"/>
      <c r="QGT17" s="190"/>
      <c r="QGZ17" s="16"/>
      <c r="QHB17" s="16"/>
      <c r="QHC17" s="16"/>
      <c r="QHE17" s="16"/>
      <c r="QHF17" s="190"/>
      <c r="QHL17" s="16"/>
      <c r="QHN17" s="16"/>
      <c r="QHO17" s="16"/>
      <c r="QHQ17" s="16"/>
      <c r="QHR17" s="190"/>
      <c r="QHX17" s="16"/>
      <c r="QHZ17" s="16"/>
      <c r="QIA17" s="16"/>
      <c r="QIC17" s="16"/>
      <c r="QID17" s="190"/>
      <c r="QIJ17" s="16"/>
      <c r="QIL17" s="16"/>
      <c r="QIM17" s="16"/>
      <c r="QIO17" s="16"/>
      <c r="QIP17" s="190"/>
      <c r="QIV17" s="16"/>
      <c r="QIX17" s="16"/>
      <c r="QIY17" s="16"/>
      <c r="QJA17" s="16"/>
      <c r="QJB17" s="190"/>
      <c r="QJH17" s="16"/>
      <c r="QJJ17" s="16"/>
      <c r="QJK17" s="16"/>
      <c r="QJM17" s="16"/>
      <c r="QJN17" s="190"/>
      <c r="QJT17" s="16"/>
      <c r="QJV17" s="16"/>
      <c r="QJW17" s="16"/>
      <c r="QJY17" s="16"/>
      <c r="QJZ17" s="190"/>
      <c r="QKF17" s="16"/>
      <c r="QKH17" s="16"/>
      <c r="QKI17" s="16"/>
      <c r="QKK17" s="16"/>
      <c r="QKL17" s="190"/>
      <c r="QKR17" s="16"/>
      <c r="QKT17" s="16"/>
      <c r="QKU17" s="16"/>
      <c r="QKW17" s="16"/>
      <c r="QKX17" s="190"/>
      <c r="QLD17" s="16"/>
      <c r="QLF17" s="16"/>
      <c r="QLG17" s="16"/>
      <c r="QLI17" s="16"/>
      <c r="QLJ17" s="190"/>
      <c r="QLP17" s="16"/>
      <c r="QLR17" s="16"/>
      <c r="QLS17" s="16"/>
      <c r="QLU17" s="16"/>
      <c r="QLV17" s="190"/>
      <c r="QMB17" s="16"/>
      <c r="QMD17" s="16"/>
      <c r="QME17" s="16"/>
      <c r="QMG17" s="16"/>
      <c r="QMH17" s="190"/>
      <c r="QMN17" s="16"/>
      <c r="QMP17" s="16"/>
      <c r="QMQ17" s="16"/>
      <c r="QMS17" s="16"/>
      <c r="QMT17" s="190"/>
      <c r="QMZ17" s="16"/>
      <c r="QNB17" s="16"/>
      <c r="QNC17" s="16"/>
      <c r="QNE17" s="16"/>
      <c r="QNF17" s="190"/>
      <c r="QNL17" s="16"/>
      <c r="QNN17" s="16"/>
      <c r="QNO17" s="16"/>
      <c r="QNQ17" s="16"/>
      <c r="QNR17" s="190"/>
      <c r="QNX17" s="16"/>
      <c r="QNZ17" s="16"/>
      <c r="QOA17" s="16"/>
      <c r="QOC17" s="16"/>
      <c r="QOD17" s="190"/>
      <c r="QOJ17" s="16"/>
      <c r="QOL17" s="16"/>
      <c r="QOM17" s="16"/>
      <c r="QOO17" s="16"/>
      <c r="QOP17" s="190"/>
      <c r="QOV17" s="16"/>
      <c r="QOX17" s="16"/>
      <c r="QOY17" s="16"/>
      <c r="QPA17" s="16"/>
      <c r="QPB17" s="190"/>
      <c r="QPH17" s="16"/>
      <c r="QPJ17" s="16"/>
      <c r="QPK17" s="16"/>
      <c r="QPM17" s="16"/>
      <c r="QPN17" s="190"/>
      <c r="QPT17" s="16"/>
      <c r="QPV17" s="16"/>
      <c r="QPW17" s="16"/>
      <c r="QPY17" s="16"/>
      <c r="QPZ17" s="190"/>
      <c r="QQF17" s="16"/>
      <c r="QQH17" s="16"/>
      <c r="QQI17" s="16"/>
      <c r="QQK17" s="16"/>
      <c r="QQL17" s="190"/>
      <c r="QQR17" s="16"/>
      <c r="QQT17" s="16"/>
      <c r="QQU17" s="16"/>
      <c r="QQW17" s="16"/>
      <c r="QQX17" s="190"/>
      <c r="QRD17" s="16"/>
      <c r="QRF17" s="16"/>
      <c r="QRG17" s="16"/>
      <c r="QRI17" s="16"/>
      <c r="QRJ17" s="190"/>
      <c r="QRP17" s="16"/>
      <c r="QRR17" s="16"/>
      <c r="QRS17" s="16"/>
      <c r="QRU17" s="16"/>
      <c r="QRV17" s="190"/>
      <c r="QSB17" s="16"/>
      <c r="QSD17" s="16"/>
      <c r="QSE17" s="16"/>
      <c r="QSG17" s="16"/>
      <c r="QSH17" s="190"/>
      <c r="QSN17" s="16"/>
      <c r="QSP17" s="16"/>
      <c r="QSQ17" s="16"/>
      <c r="QSS17" s="16"/>
      <c r="QST17" s="190"/>
      <c r="QSZ17" s="16"/>
      <c r="QTB17" s="16"/>
      <c r="QTC17" s="16"/>
      <c r="QTE17" s="16"/>
      <c r="QTF17" s="190"/>
      <c r="QTL17" s="16"/>
      <c r="QTN17" s="16"/>
      <c r="QTO17" s="16"/>
      <c r="QTQ17" s="16"/>
      <c r="QTR17" s="190"/>
      <c r="QTX17" s="16"/>
      <c r="QTZ17" s="16"/>
      <c r="QUA17" s="16"/>
      <c r="QUC17" s="16"/>
      <c r="QUD17" s="190"/>
      <c r="QUJ17" s="16"/>
      <c r="QUL17" s="16"/>
      <c r="QUM17" s="16"/>
      <c r="QUO17" s="16"/>
      <c r="QUP17" s="190"/>
      <c r="QUV17" s="16"/>
      <c r="QUX17" s="16"/>
      <c r="QUY17" s="16"/>
      <c r="QVA17" s="16"/>
      <c r="QVB17" s="190"/>
      <c r="QVH17" s="16"/>
      <c r="QVJ17" s="16"/>
      <c r="QVK17" s="16"/>
      <c r="QVM17" s="16"/>
      <c r="QVN17" s="190"/>
      <c r="QVT17" s="16"/>
      <c r="QVV17" s="16"/>
      <c r="QVW17" s="16"/>
      <c r="QVY17" s="16"/>
      <c r="QVZ17" s="190"/>
      <c r="QWF17" s="16"/>
      <c r="QWH17" s="16"/>
      <c r="QWI17" s="16"/>
      <c r="QWK17" s="16"/>
      <c r="QWL17" s="190"/>
      <c r="QWR17" s="16"/>
      <c r="QWT17" s="16"/>
      <c r="QWU17" s="16"/>
      <c r="QWW17" s="16"/>
      <c r="QWX17" s="190"/>
      <c r="QXD17" s="16"/>
      <c r="QXF17" s="16"/>
      <c r="QXG17" s="16"/>
      <c r="QXI17" s="16"/>
      <c r="QXJ17" s="190"/>
      <c r="QXP17" s="16"/>
      <c r="QXR17" s="16"/>
      <c r="QXS17" s="16"/>
      <c r="QXU17" s="16"/>
      <c r="QXV17" s="190"/>
      <c r="QYB17" s="16"/>
      <c r="QYD17" s="16"/>
      <c r="QYE17" s="16"/>
      <c r="QYG17" s="16"/>
      <c r="QYH17" s="190"/>
      <c r="QYN17" s="16"/>
      <c r="QYP17" s="16"/>
      <c r="QYQ17" s="16"/>
      <c r="QYS17" s="16"/>
      <c r="QYT17" s="190"/>
      <c r="QYZ17" s="16"/>
      <c r="QZB17" s="16"/>
      <c r="QZC17" s="16"/>
      <c r="QZE17" s="16"/>
      <c r="QZF17" s="190"/>
      <c r="QZL17" s="16"/>
      <c r="QZN17" s="16"/>
      <c r="QZO17" s="16"/>
      <c r="QZQ17" s="16"/>
      <c r="QZR17" s="190"/>
      <c r="QZX17" s="16"/>
      <c r="QZZ17" s="16"/>
      <c r="RAA17" s="16"/>
      <c r="RAC17" s="16"/>
      <c r="RAD17" s="190"/>
      <c r="RAJ17" s="16"/>
      <c r="RAL17" s="16"/>
      <c r="RAM17" s="16"/>
      <c r="RAO17" s="16"/>
      <c r="RAP17" s="190"/>
      <c r="RAV17" s="16"/>
      <c r="RAX17" s="16"/>
      <c r="RAY17" s="16"/>
      <c r="RBA17" s="16"/>
      <c r="RBB17" s="190"/>
      <c r="RBH17" s="16"/>
      <c r="RBJ17" s="16"/>
      <c r="RBK17" s="16"/>
      <c r="RBM17" s="16"/>
      <c r="RBN17" s="190"/>
      <c r="RBT17" s="16"/>
      <c r="RBV17" s="16"/>
      <c r="RBW17" s="16"/>
      <c r="RBY17" s="16"/>
      <c r="RBZ17" s="190"/>
      <c r="RCF17" s="16"/>
      <c r="RCH17" s="16"/>
      <c r="RCI17" s="16"/>
      <c r="RCK17" s="16"/>
      <c r="RCL17" s="190"/>
      <c r="RCR17" s="16"/>
      <c r="RCT17" s="16"/>
      <c r="RCU17" s="16"/>
      <c r="RCW17" s="16"/>
      <c r="RCX17" s="190"/>
      <c r="RDD17" s="16"/>
      <c r="RDF17" s="16"/>
      <c r="RDG17" s="16"/>
      <c r="RDI17" s="16"/>
      <c r="RDJ17" s="190"/>
      <c r="RDP17" s="16"/>
      <c r="RDR17" s="16"/>
      <c r="RDS17" s="16"/>
      <c r="RDU17" s="16"/>
      <c r="RDV17" s="190"/>
      <c r="REB17" s="16"/>
      <c r="RED17" s="16"/>
      <c r="REE17" s="16"/>
      <c r="REG17" s="16"/>
      <c r="REH17" s="190"/>
      <c r="REN17" s="16"/>
      <c r="REP17" s="16"/>
      <c r="REQ17" s="16"/>
      <c r="RES17" s="16"/>
      <c r="RET17" s="190"/>
      <c r="REZ17" s="16"/>
      <c r="RFB17" s="16"/>
      <c r="RFC17" s="16"/>
      <c r="RFE17" s="16"/>
      <c r="RFF17" s="190"/>
      <c r="RFL17" s="16"/>
      <c r="RFN17" s="16"/>
      <c r="RFO17" s="16"/>
      <c r="RFQ17" s="16"/>
      <c r="RFR17" s="190"/>
      <c r="RFX17" s="16"/>
      <c r="RFZ17" s="16"/>
      <c r="RGA17" s="16"/>
      <c r="RGC17" s="16"/>
      <c r="RGD17" s="190"/>
      <c r="RGJ17" s="16"/>
      <c r="RGL17" s="16"/>
      <c r="RGM17" s="16"/>
      <c r="RGO17" s="16"/>
      <c r="RGP17" s="190"/>
      <c r="RGV17" s="16"/>
      <c r="RGX17" s="16"/>
      <c r="RGY17" s="16"/>
      <c r="RHA17" s="16"/>
      <c r="RHB17" s="190"/>
      <c r="RHH17" s="16"/>
      <c r="RHJ17" s="16"/>
      <c r="RHK17" s="16"/>
      <c r="RHM17" s="16"/>
      <c r="RHN17" s="190"/>
      <c r="RHT17" s="16"/>
      <c r="RHV17" s="16"/>
      <c r="RHW17" s="16"/>
      <c r="RHY17" s="16"/>
      <c r="RHZ17" s="190"/>
      <c r="RIF17" s="16"/>
      <c r="RIH17" s="16"/>
      <c r="RII17" s="16"/>
      <c r="RIK17" s="16"/>
      <c r="RIL17" s="190"/>
      <c r="RIR17" s="16"/>
      <c r="RIT17" s="16"/>
      <c r="RIU17" s="16"/>
      <c r="RIW17" s="16"/>
      <c r="RIX17" s="190"/>
      <c r="RJD17" s="16"/>
      <c r="RJF17" s="16"/>
      <c r="RJG17" s="16"/>
      <c r="RJI17" s="16"/>
      <c r="RJJ17" s="190"/>
      <c r="RJP17" s="16"/>
      <c r="RJR17" s="16"/>
      <c r="RJS17" s="16"/>
      <c r="RJU17" s="16"/>
      <c r="RJV17" s="190"/>
      <c r="RKB17" s="16"/>
      <c r="RKD17" s="16"/>
      <c r="RKE17" s="16"/>
      <c r="RKG17" s="16"/>
      <c r="RKH17" s="190"/>
      <c r="RKN17" s="16"/>
      <c r="RKP17" s="16"/>
      <c r="RKQ17" s="16"/>
      <c r="RKS17" s="16"/>
      <c r="RKT17" s="190"/>
      <c r="RKZ17" s="16"/>
      <c r="RLB17" s="16"/>
      <c r="RLC17" s="16"/>
      <c r="RLE17" s="16"/>
      <c r="RLF17" s="190"/>
      <c r="RLL17" s="16"/>
      <c r="RLN17" s="16"/>
      <c r="RLO17" s="16"/>
      <c r="RLQ17" s="16"/>
      <c r="RLR17" s="190"/>
      <c r="RLX17" s="16"/>
      <c r="RLZ17" s="16"/>
      <c r="RMA17" s="16"/>
      <c r="RMC17" s="16"/>
      <c r="RMD17" s="190"/>
      <c r="RMJ17" s="16"/>
      <c r="RML17" s="16"/>
      <c r="RMM17" s="16"/>
      <c r="RMO17" s="16"/>
      <c r="RMP17" s="190"/>
      <c r="RMV17" s="16"/>
      <c r="RMX17" s="16"/>
      <c r="RMY17" s="16"/>
      <c r="RNA17" s="16"/>
      <c r="RNB17" s="190"/>
      <c r="RNH17" s="16"/>
      <c r="RNJ17" s="16"/>
      <c r="RNK17" s="16"/>
      <c r="RNM17" s="16"/>
      <c r="RNN17" s="190"/>
      <c r="RNT17" s="16"/>
      <c r="RNV17" s="16"/>
      <c r="RNW17" s="16"/>
      <c r="RNY17" s="16"/>
      <c r="RNZ17" s="190"/>
      <c r="ROF17" s="16"/>
      <c r="ROH17" s="16"/>
      <c r="ROI17" s="16"/>
      <c r="ROK17" s="16"/>
      <c r="ROL17" s="190"/>
      <c r="ROR17" s="16"/>
      <c r="ROT17" s="16"/>
      <c r="ROU17" s="16"/>
      <c r="ROW17" s="16"/>
      <c r="ROX17" s="190"/>
      <c r="RPD17" s="16"/>
      <c r="RPF17" s="16"/>
      <c r="RPG17" s="16"/>
      <c r="RPI17" s="16"/>
      <c r="RPJ17" s="190"/>
      <c r="RPP17" s="16"/>
      <c r="RPR17" s="16"/>
      <c r="RPS17" s="16"/>
      <c r="RPU17" s="16"/>
      <c r="RPV17" s="190"/>
      <c r="RQB17" s="16"/>
      <c r="RQD17" s="16"/>
      <c r="RQE17" s="16"/>
      <c r="RQG17" s="16"/>
      <c r="RQH17" s="190"/>
      <c r="RQN17" s="16"/>
      <c r="RQP17" s="16"/>
      <c r="RQQ17" s="16"/>
      <c r="RQS17" s="16"/>
      <c r="RQT17" s="190"/>
      <c r="RQZ17" s="16"/>
      <c r="RRB17" s="16"/>
      <c r="RRC17" s="16"/>
      <c r="RRE17" s="16"/>
      <c r="RRF17" s="190"/>
      <c r="RRL17" s="16"/>
      <c r="RRN17" s="16"/>
      <c r="RRO17" s="16"/>
      <c r="RRQ17" s="16"/>
      <c r="RRR17" s="190"/>
      <c r="RRX17" s="16"/>
      <c r="RRZ17" s="16"/>
      <c r="RSA17" s="16"/>
      <c r="RSC17" s="16"/>
      <c r="RSD17" s="190"/>
      <c r="RSJ17" s="16"/>
      <c r="RSL17" s="16"/>
      <c r="RSM17" s="16"/>
      <c r="RSO17" s="16"/>
      <c r="RSP17" s="190"/>
      <c r="RSV17" s="16"/>
      <c r="RSX17" s="16"/>
      <c r="RSY17" s="16"/>
      <c r="RTA17" s="16"/>
      <c r="RTB17" s="190"/>
      <c r="RTH17" s="16"/>
      <c r="RTJ17" s="16"/>
      <c r="RTK17" s="16"/>
      <c r="RTM17" s="16"/>
      <c r="RTN17" s="190"/>
      <c r="RTT17" s="16"/>
      <c r="RTV17" s="16"/>
      <c r="RTW17" s="16"/>
      <c r="RTY17" s="16"/>
      <c r="RTZ17" s="190"/>
      <c r="RUF17" s="16"/>
      <c r="RUH17" s="16"/>
      <c r="RUI17" s="16"/>
      <c r="RUK17" s="16"/>
      <c r="RUL17" s="190"/>
      <c r="RUR17" s="16"/>
      <c r="RUT17" s="16"/>
      <c r="RUU17" s="16"/>
      <c r="RUW17" s="16"/>
      <c r="RUX17" s="190"/>
      <c r="RVD17" s="16"/>
      <c r="RVF17" s="16"/>
      <c r="RVG17" s="16"/>
      <c r="RVI17" s="16"/>
      <c r="RVJ17" s="190"/>
      <c r="RVP17" s="16"/>
      <c r="RVR17" s="16"/>
      <c r="RVS17" s="16"/>
      <c r="RVU17" s="16"/>
      <c r="RVV17" s="190"/>
      <c r="RWB17" s="16"/>
      <c r="RWD17" s="16"/>
      <c r="RWE17" s="16"/>
      <c r="RWG17" s="16"/>
      <c r="RWH17" s="190"/>
      <c r="RWN17" s="16"/>
      <c r="RWP17" s="16"/>
      <c r="RWQ17" s="16"/>
      <c r="RWS17" s="16"/>
      <c r="RWT17" s="190"/>
      <c r="RWZ17" s="16"/>
      <c r="RXB17" s="16"/>
      <c r="RXC17" s="16"/>
      <c r="RXE17" s="16"/>
      <c r="RXF17" s="190"/>
      <c r="RXL17" s="16"/>
      <c r="RXN17" s="16"/>
      <c r="RXO17" s="16"/>
      <c r="RXQ17" s="16"/>
      <c r="RXR17" s="190"/>
      <c r="RXX17" s="16"/>
      <c r="RXZ17" s="16"/>
      <c r="RYA17" s="16"/>
      <c r="RYC17" s="16"/>
      <c r="RYD17" s="190"/>
      <c r="RYJ17" s="16"/>
      <c r="RYL17" s="16"/>
      <c r="RYM17" s="16"/>
      <c r="RYO17" s="16"/>
      <c r="RYP17" s="190"/>
      <c r="RYV17" s="16"/>
      <c r="RYX17" s="16"/>
      <c r="RYY17" s="16"/>
      <c r="RZA17" s="16"/>
      <c r="RZB17" s="190"/>
      <c r="RZH17" s="16"/>
      <c r="RZJ17" s="16"/>
      <c r="RZK17" s="16"/>
      <c r="RZM17" s="16"/>
      <c r="RZN17" s="190"/>
      <c r="RZT17" s="16"/>
      <c r="RZV17" s="16"/>
      <c r="RZW17" s="16"/>
      <c r="RZY17" s="16"/>
      <c r="RZZ17" s="190"/>
      <c r="SAF17" s="16"/>
      <c r="SAH17" s="16"/>
      <c r="SAI17" s="16"/>
      <c r="SAK17" s="16"/>
      <c r="SAL17" s="190"/>
      <c r="SAR17" s="16"/>
      <c r="SAT17" s="16"/>
      <c r="SAU17" s="16"/>
      <c r="SAW17" s="16"/>
      <c r="SAX17" s="190"/>
      <c r="SBD17" s="16"/>
      <c r="SBF17" s="16"/>
      <c r="SBG17" s="16"/>
      <c r="SBI17" s="16"/>
      <c r="SBJ17" s="190"/>
      <c r="SBP17" s="16"/>
      <c r="SBR17" s="16"/>
      <c r="SBS17" s="16"/>
      <c r="SBU17" s="16"/>
      <c r="SBV17" s="190"/>
      <c r="SCB17" s="16"/>
      <c r="SCD17" s="16"/>
      <c r="SCE17" s="16"/>
      <c r="SCG17" s="16"/>
      <c r="SCH17" s="190"/>
      <c r="SCN17" s="16"/>
      <c r="SCP17" s="16"/>
      <c r="SCQ17" s="16"/>
      <c r="SCS17" s="16"/>
      <c r="SCT17" s="190"/>
      <c r="SCZ17" s="16"/>
      <c r="SDB17" s="16"/>
      <c r="SDC17" s="16"/>
      <c r="SDE17" s="16"/>
      <c r="SDF17" s="190"/>
      <c r="SDL17" s="16"/>
      <c r="SDN17" s="16"/>
      <c r="SDO17" s="16"/>
      <c r="SDQ17" s="16"/>
      <c r="SDR17" s="190"/>
      <c r="SDX17" s="16"/>
      <c r="SDZ17" s="16"/>
      <c r="SEA17" s="16"/>
      <c r="SEC17" s="16"/>
      <c r="SED17" s="190"/>
      <c r="SEJ17" s="16"/>
      <c r="SEL17" s="16"/>
      <c r="SEM17" s="16"/>
      <c r="SEO17" s="16"/>
      <c r="SEP17" s="190"/>
      <c r="SEV17" s="16"/>
      <c r="SEX17" s="16"/>
      <c r="SEY17" s="16"/>
      <c r="SFA17" s="16"/>
      <c r="SFB17" s="190"/>
      <c r="SFH17" s="16"/>
      <c r="SFJ17" s="16"/>
      <c r="SFK17" s="16"/>
      <c r="SFM17" s="16"/>
      <c r="SFN17" s="190"/>
      <c r="SFT17" s="16"/>
      <c r="SFV17" s="16"/>
      <c r="SFW17" s="16"/>
      <c r="SFY17" s="16"/>
      <c r="SFZ17" s="190"/>
      <c r="SGF17" s="16"/>
      <c r="SGH17" s="16"/>
      <c r="SGI17" s="16"/>
      <c r="SGK17" s="16"/>
      <c r="SGL17" s="190"/>
      <c r="SGR17" s="16"/>
      <c r="SGT17" s="16"/>
      <c r="SGU17" s="16"/>
      <c r="SGW17" s="16"/>
      <c r="SGX17" s="190"/>
      <c r="SHD17" s="16"/>
      <c r="SHF17" s="16"/>
      <c r="SHG17" s="16"/>
      <c r="SHI17" s="16"/>
      <c r="SHJ17" s="190"/>
      <c r="SHP17" s="16"/>
      <c r="SHR17" s="16"/>
      <c r="SHS17" s="16"/>
      <c r="SHU17" s="16"/>
      <c r="SHV17" s="190"/>
      <c r="SIB17" s="16"/>
      <c r="SID17" s="16"/>
      <c r="SIE17" s="16"/>
      <c r="SIG17" s="16"/>
      <c r="SIH17" s="190"/>
      <c r="SIN17" s="16"/>
      <c r="SIP17" s="16"/>
      <c r="SIQ17" s="16"/>
      <c r="SIS17" s="16"/>
      <c r="SIT17" s="190"/>
      <c r="SIZ17" s="16"/>
      <c r="SJB17" s="16"/>
      <c r="SJC17" s="16"/>
      <c r="SJE17" s="16"/>
      <c r="SJF17" s="190"/>
      <c r="SJL17" s="16"/>
      <c r="SJN17" s="16"/>
      <c r="SJO17" s="16"/>
      <c r="SJQ17" s="16"/>
      <c r="SJR17" s="190"/>
      <c r="SJX17" s="16"/>
      <c r="SJZ17" s="16"/>
      <c r="SKA17" s="16"/>
      <c r="SKC17" s="16"/>
      <c r="SKD17" s="190"/>
      <c r="SKJ17" s="16"/>
      <c r="SKL17" s="16"/>
      <c r="SKM17" s="16"/>
      <c r="SKO17" s="16"/>
      <c r="SKP17" s="190"/>
      <c r="SKV17" s="16"/>
      <c r="SKX17" s="16"/>
      <c r="SKY17" s="16"/>
      <c r="SLA17" s="16"/>
      <c r="SLB17" s="190"/>
      <c r="SLH17" s="16"/>
      <c r="SLJ17" s="16"/>
      <c r="SLK17" s="16"/>
      <c r="SLM17" s="16"/>
      <c r="SLN17" s="190"/>
      <c r="SLT17" s="16"/>
      <c r="SLV17" s="16"/>
      <c r="SLW17" s="16"/>
      <c r="SLY17" s="16"/>
      <c r="SLZ17" s="190"/>
      <c r="SMF17" s="16"/>
      <c r="SMH17" s="16"/>
      <c r="SMI17" s="16"/>
      <c r="SMK17" s="16"/>
      <c r="SML17" s="190"/>
      <c r="SMR17" s="16"/>
      <c r="SMT17" s="16"/>
      <c r="SMU17" s="16"/>
      <c r="SMW17" s="16"/>
      <c r="SMX17" s="190"/>
      <c r="SND17" s="16"/>
      <c r="SNF17" s="16"/>
      <c r="SNG17" s="16"/>
      <c r="SNI17" s="16"/>
      <c r="SNJ17" s="190"/>
      <c r="SNP17" s="16"/>
      <c r="SNR17" s="16"/>
      <c r="SNS17" s="16"/>
      <c r="SNU17" s="16"/>
      <c r="SNV17" s="190"/>
      <c r="SOB17" s="16"/>
      <c r="SOD17" s="16"/>
      <c r="SOE17" s="16"/>
      <c r="SOG17" s="16"/>
      <c r="SOH17" s="190"/>
      <c r="SON17" s="16"/>
      <c r="SOP17" s="16"/>
      <c r="SOQ17" s="16"/>
      <c r="SOS17" s="16"/>
      <c r="SOT17" s="190"/>
      <c r="SOZ17" s="16"/>
      <c r="SPB17" s="16"/>
      <c r="SPC17" s="16"/>
      <c r="SPE17" s="16"/>
      <c r="SPF17" s="190"/>
      <c r="SPL17" s="16"/>
      <c r="SPN17" s="16"/>
      <c r="SPO17" s="16"/>
      <c r="SPQ17" s="16"/>
      <c r="SPR17" s="190"/>
      <c r="SPX17" s="16"/>
      <c r="SPZ17" s="16"/>
      <c r="SQA17" s="16"/>
      <c r="SQC17" s="16"/>
      <c r="SQD17" s="190"/>
      <c r="SQJ17" s="16"/>
      <c r="SQL17" s="16"/>
      <c r="SQM17" s="16"/>
      <c r="SQO17" s="16"/>
      <c r="SQP17" s="190"/>
      <c r="SQV17" s="16"/>
      <c r="SQX17" s="16"/>
      <c r="SQY17" s="16"/>
      <c r="SRA17" s="16"/>
      <c r="SRB17" s="190"/>
      <c r="SRH17" s="16"/>
      <c r="SRJ17" s="16"/>
      <c r="SRK17" s="16"/>
      <c r="SRM17" s="16"/>
      <c r="SRN17" s="190"/>
      <c r="SRT17" s="16"/>
      <c r="SRV17" s="16"/>
      <c r="SRW17" s="16"/>
      <c r="SRY17" s="16"/>
      <c r="SRZ17" s="190"/>
      <c r="SSF17" s="16"/>
      <c r="SSH17" s="16"/>
      <c r="SSI17" s="16"/>
      <c r="SSK17" s="16"/>
      <c r="SSL17" s="190"/>
      <c r="SSR17" s="16"/>
      <c r="SST17" s="16"/>
      <c r="SSU17" s="16"/>
      <c r="SSW17" s="16"/>
      <c r="SSX17" s="190"/>
      <c r="STD17" s="16"/>
      <c r="STF17" s="16"/>
      <c r="STG17" s="16"/>
      <c r="STI17" s="16"/>
      <c r="STJ17" s="190"/>
      <c r="STP17" s="16"/>
      <c r="STR17" s="16"/>
      <c r="STS17" s="16"/>
      <c r="STU17" s="16"/>
      <c r="STV17" s="190"/>
      <c r="SUB17" s="16"/>
      <c r="SUD17" s="16"/>
      <c r="SUE17" s="16"/>
      <c r="SUG17" s="16"/>
      <c r="SUH17" s="190"/>
      <c r="SUN17" s="16"/>
      <c r="SUP17" s="16"/>
      <c r="SUQ17" s="16"/>
      <c r="SUS17" s="16"/>
      <c r="SUT17" s="190"/>
      <c r="SUZ17" s="16"/>
      <c r="SVB17" s="16"/>
      <c r="SVC17" s="16"/>
      <c r="SVE17" s="16"/>
      <c r="SVF17" s="190"/>
      <c r="SVL17" s="16"/>
      <c r="SVN17" s="16"/>
      <c r="SVO17" s="16"/>
      <c r="SVQ17" s="16"/>
      <c r="SVR17" s="190"/>
      <c r="SVX17" s="16"/>
      <c r="SVZ17" s="16"/>
      <c r="SWA17" s="16"/>
      <c r="SWC17" s="16"/>
      <c r="SWD17" s="190"/>
      <c r="SWJ17" s="16"/>
      <c r="SWL17" s="16"/>
      <c r="SWM17" s="16"/>
      <c r="SWO17" s="16"/>
      <c r="SWP17" s="190"/>
      <c r="SWV17" s="16"/>
      <c r="SWX17" s="16"/>
      <c r="SWY17" s="16"/>
      <c r="SXA17" s="16"/>
      <c r="SXB17" s="190"/>
      <c r="SXH17" s="16"/>
      <c r="SXJ17" s="16"/>
      <c r="SXK17" s="16"/>
      <c r="SXM17" s="16"/>
      <c r="SXN17" s="190"/>
      <c r="SXT17" s="16"/>
      <c r="SXV17" s="16"/>
      <c r="SXW17" s="16"/>
      <c r="SXY17" s="16"/>
      <c r="SXZ17" s="190"/>
      <c r="SYF17" s="16"/>
      <c r="SYH17" s="16"/>
      <c r="SYI17" s="16"/>
      <c r="SYK17" s="16"/>
      <c r="SYL17" s="190"/>
      <c r="SYR17" s="16"/>
      <c r="SYT17" s="16"/>
      <c r="SYU17" s="16"/>
      <c r="SYW17" s="16"/>
      <c r="SYX17" s="190"/>
      <c r="SZD17" s="16"/>
      <c r="SZF17" s="16"/>
      <c r="SZG17" s="16"/>
      <c r="SZI17" s="16"/>
      <c r="SZJ17" s="190"/>
      <c r="SZP17" s="16"/>
      <c r="SZR17" s="16"/>
      <c r="SZS17" s="16"/>
      <c r="SZU17" s="16"/>
      <c r="SZV17" s="190"/>
      <c r="TAB17" s="16"/>
      <c r="TAD17" s="16"/>
      <c r="TAE17" s="16"/>
      <c r="TAG17" s="16"/>
      <c r="TAH17" s="190"/>
      <c r="TAN17" s="16"/>
      <c r="TAP17" s="16"/>
      <c r="TAQ17" s="16"/>
      <c r="TAS17" s="16"/>
      <c r="TAT17" s="190"/>
      <c r="TAZ17" s="16"/>
      <c r="TBB17" s="16"/>
      <c r="TBC17" s="16"/>
      <c r="TBE17" s="16"/>
      <c r="TBF17" s="190"/>
      <c r="TBL17" s="16"/>
      <c r="TBN17" s="16"/>
      <c r="TBO17" s="16"/>
      <c r="TBQ17" s="16"/>
      <c r="TBR17" s="190"/>
      <c r="TBX17" s="16"/>
      <c r="TBZ17" s="16"/>
      <c r="TCA17" s="16"/>
      <c r="TCC17" s="16"/>
      <c r="TCD17" s="190"/>
      <c r="TCJ17" s="16"/>
      <c r="TCL17" s="16"/>
      <c r="TCM17" s="16"/>
      <c r="TCO17" s="16"/>
      <c r="TCP17" s="190"/>
      <c r="TCV17" s="16"/>
      <c r="TCX17" s="16"/>
      <c r="TCY17" s="16"/>
      <c r="TDA17" s="16"/>
      <c r="TDB17" s="190"/>
      <c r="TDH17" s="16"/>
      <c r="TDJ17" s="16"/>
      <c r="TDK17" s="16"/>
      <c r="TDM17" s="16"/>
      <c r="TDN17" s="190"/>
      <c r="TDT17" s="16"/>
      <c r="TDV17" s="16"/>
      <c r="TDW17" s="16"/>
      <c r="TDY17" s="16"/>
      <c r="TDZ17" s="190"/>
      <c r="TEF17" s="16"/>
      <c r="TEH17" s="16"/>
      <c r="TEI17" s="16"/>
      <c r="TEK17" s="16"/>
      <c r="TEL17" s="190"/>
      <c r="TER17" s="16"/>
      <c r="TET17" s="16"/>
      <c r="TEU17" s="16"/>
      <c r="TEW17" s="16"/>
      <c r="TEX17" s="190"/>
      <c r="TFD17" s="16"/>
      <c r="TFF17" s="16"/>
      <c r="TFG17" s="16"/>
      <c r="TFI17" s="16"/>
      <c r="TFJ17" s="190"/>
      <c r="TFP17" s="16"/>
      <c r="TFR17" s="16"/>
      <c r="TFS17" s="16"/>
      <c r="TFU17" s="16"/>
      <c r="TFV17" s="190"/>
      <c r="TGB17" s="16"/>
      <c r="TGD17" s="16"/>
      <c r="TGE17" s="16"/>
      <c r="TGG17" s="16"/>
      <c r="TGH17" s="190"/>
      <c r="TGN17" s="16"/>
      <c r="TGP17" s="16"/>
      <c r="TGQ17" s="16"/>
      <c r="TGS17" s="16"/>
      <c r="TGT17" s="190"/>
      <c r="TGZ17" s="16"/>
      <c r="THB17" s="16"/>
      <c r="THC17" s="16"/>
      <c r="THE17" s="16"/>
      <c r="THF17" s="190"/>
      <c r="THL17" s="16"/>
      <c r="THN17" s="16"/>
      <c r="THO17" s="16"/>
      <c r="THQ17" s="16"/>
      <c r="THR17" s="190"/>
      <c r="THX17" s="16"/>
      <c r="THZ17" s="16"/>
      <c r="TIA17" s="16"/>
      <c r="TIC17" s="16"/>
      <c r="TID17" s="190"/>
      <c r="TIJ17" s="16"/>
      <c r="TIL17" s="16"/>
      <c r="TIM17" s="16"/>
      <c r="TIO17" s="16"/>
      <c r="TIP17" s="190"/>
      <c r="TIV17" s="16"/>
      <c r="TIX17" s="16"/>
      <c r="TIY17" s="16"/>
      <c r="TJA17" s="16"/>
      <c r="TJB17" s="190"/>
      <c r="TJH17" s="16"/>
      <c r="TJJ17" s="16"/>
      <c r="TJK17" s="16"/>
      <c r="TJM17" s="16"/>
      <c r="TJN17" s="190"/>
      <c r="TJT17" s="16"/>
      <c r="TJV17" s="16"/>
      <c r="TJW17" s="16"/>
      <c r="TJY17" s="16"/>
      <c r="TJZ17" s="190"/>
      <c r="TKF17" s="16"/>
      <c r="TKH17" s="16"/>
      <c r="TKI17" s="16"/>
      <c r="TKK17" s="16"/>
      <c r="TKL17" s="190"/>
      <c r="TKR17" s="16"/>
      <c r="TKT17" s="16"/>
      <c r="TKU17" s="16"/>
      <c r="TKW17" s="16"/>
      <c r="TKX17" s="190"/>
      <c r="TLD17" s="16"/>
      <c r="TLF17" s="16"/>
      <c r="TLG17" s="16"/>
      <c r="TLI17" s="16"/>
      <c r="TLJ17" s="190"/>
      <c r="TLP17" s="16"/>
      <c r="TLR17" s="16"/>
      <c r="TLS17" s="16"/>
      <c r="TLU17" s="16"/>
      <c r="TLV17" s="190"/>
      <c r="TMB17" s="16"/>
      <c r="TMD17" s="16"/>
      <c r="TME17" s="16"/>
      <c r="TMG17" s="16"/>
      <c r="TMH17" s="190"/>
      <c r="TMN17" s="16"/>
      <c r="TMP17" s="16"/>
      <c r="TMQ17" s="16"/>
      <c r="TMS17" s="16"/>
      <c r="TMT17" s="190"/>
      <c r="TMZ17" s="16"/>
      <c r="TNB17" s="16"/>
      <c r="TNC17" s="16"/>
      <c r="TNE17" s="16"/>
      <c r="TNF17" s="190"/>
      <c r="TNL17" s="16"/>
      <c r="TNN17" s="16"/>
      <c r="TNO17" s="16"/>
      <c r="TNQ17" s="16"/>
      <c r="TNR17" s="190"/>
      <c r="TNX17" s="16"/>
      <c r="TNZ17" s="16"/>
      <c r="TOA17" s="16"/>
      <c r="TOC17" s="16"/>
      <c r="TOD17" s="190"/>
      <c r="TOJ17" s="16"/>
      <c r="TOL17" s="16"/>
      <c r="TOM17" s="16"/>
      <c r="TOO17" s="16"/>
      <c r="TOP17" s="190"/>
      <c r="TOV17" s="16"/>
      <c r="TOX17" s="16"/>
      <c r="TOY17" s="16"/>
      <c r="TPA17" s="16"/>
      <c r="TPB17" s="190"/>
      <c r="TPH17" s="16"/>
      <c r="TPJ17" s="16"/>
      <c r="TPK17" s="16"/>
      <c r="TPM17" s="16"/>
      <c r="TPN17" s="190"/>
      <c r="TPT17" s="16"/>
      <c r="TPV17" s="16"/>
      <c r="TPW17" s="16"/>
      <c r="TPY17" s="16"/>
      <c r="TPZ17" s="190"/>
      <c r="TQF17" s="16"/>
      <c r="TQH17" s="16"/>
      <c r="TQI17" s="16"/>
      <c r="TQK17" s="16"/>
      <c r="TQL17" s="190"/>
      <c r="TQR17" s="16"/>
      <c r="TQT17" s="16"/>
      <c r="TQU17" s="16"/>
      <c r="TQW17" s="16"/>
      <c r="TQX17" s="190"/>
      <c r="TRD17" s="16"/>
      <c r="TRF17" s="16"/>
      <c r="TRG17" s="16"/>
      <c r="TRI17" s="16"/>
      <c r="TRJ17" s="190"/>
      <c r="TRP17" s="16"/>
      <c r="TRR17" s="16"/>
      <c r="TRS17" s="16"/>
      <c r="TRU17" s="16"/>
      <c r="TRV17" s="190"/>
      <c r="TSB17" s="16"/>
      <c r="TSD17" s="16"/>
      <c r="TSE17" s="16"/>
      <c r="TSG17" s="16"/>
      <c r="TSH17" s="190"/>
      <c r="TSN17" s="16"/>
      <c r="TSP17" s="16"/>
      <c r="TSQ17" s="16"/>
      <c r="TSS17" s="16"/>
      <c r="TST17" s="190"/>
      <c r="TSZ17" s="16"/>
      <c r="TTB17" s="16"/>
      <c r="TTC17" s="16"/>
      <c r="TTE17" s="16"/>
      <c r="TTF17" s="190"/>
      <c r="TTL17" s="16"/>
      <c r="TTN17" s="16"/>
      <c r="TTO17" s="16"/>
      <c r="TTQ17" s="16"/>
      <c r="TTR17" s="190"/>
      <c r="TTX17" s="16"/>
      <c r="TTZ17" s="16"/>
      <c r="TUA17" s="16"/>
      <c r="TUC17" s="16"/>
      <c r="TUD17" s="190"/>
      <c r="TUJ17" s="16"/>
      <c r="TUL17" s="16"/>
      <c r="TUM17" s="16"/>
      <c r="TUO17" s="16"/>
      <c r="TUP17" s="190"/>
      <c r="TUV17" s="16"/>
      <c r="TUX17" s="16"/>
      <c r="TUY17" s="16"/>
      <c r="TVA17" s="16"/>
      <c r="TVB17" s="190"/>
      <c r="TVH17" s="16"/>
      <c r="TVJ17" s="16"/>
      <c r="TVK17" s="16"/>
      <c r="TVM17" s="16"/>
      <c r="TVN17" s="190"/>
      <c r="TVT17" s="16"/>
      <c r="TVV17" s="16"/>
      <c r="TVW17" s="16"/>
      <c r="TVY17" s="16"/>
      <c r="TVZ17" s="190"/>
      <c r="TWF17" s="16"/>
      <c r="TWH17" s="16"/>
      <c r="TWI17" s="16"/>
      <c r="TWK17" s="16"/>
      <c r="TWL17" s="190"/>
      <c r="TWR17" s="16"/>
      <c r="TWT17" s="16"/>
      <c r="TWU17" s="16"/>
      <c r="TWW17" s="16"/>
      <c r="TWX17" s="190"/>
      <c r="TXD17" s="16"/>
      <c r="TXF17" s="16"/>
      <c r="TXG17" s="16"/>
      <c r="TXI17" s="16"/>
      <c r="TXJ17" s="190"/>
      <c r="TXP17" s="16"/>
      <c r="TXR17" s="16"/>
      <c r="TXS17" s="16"/>
      <c r="TXU17" s="16"/>
      <c r="TXV17" s="190"/>
      <c r="TYB17" s="16"/>
      <c r="TYD17" s="16"/>
      <c r="TYE17" s="16"/>
      <c r="TYG17" s="16"/>
      <c r="TYH17" s="190"/>
      <c r="TYN17" s="16"/>
      <c r="TYP17" s="16"/>
      <c r="TYQ17" s="16"/>
      <c r="TYS17" s="16"/>
      <c r="TYT17" s="190"/>
      <c r="TYZ17" s="16"/>
      <c r="TZB17" s="16"/>
      <c r="TZC17" s="16"/>
      <c r="TZE17" s="16"/>
      <c r="TZF17" s="190"/>
      <c r="TZL17" s="16"/>
      <c r="TZN17" s="16"/>
      <c r="TZO17" s="16"/>
      <c r="TZQ17" s="16"/>
      <c r="TZR17" s="190"/>
      <c r="TZX17" s="16"/>
      <c r="TZZ17" s="16"/>
      <c r="UAA17" s="16"/>
      <c r="UAC17" s="16"/>
      <c r="UAD17" s="190"/>
      <c r="UAJ17" s="16"/>
      <c r="UAL17" s="16"/>
      <c r="UAM17" s="16"/>
      <c r="UAO17" s="16"/>
      <c r="UAP17" s="190"/>
      <c r="UAV17" s="16"/>
      <c r="UAX17" s="16"/>
      <c r="UAY17" s="16"/>
      <c r="UBA17" s="16"/>
      <c r="UBB17" s="190"/>
      <c r="UBH17" s="16"/>
      <c r="UBJ17" s="16"/>
      <c r="UBK17" s="16"/>
      <c r="UBM17" s="16"/>
      <c r="UBN17" s="190"/>
      <c r="UBT17" s="16"/>
      <c r="UBV17" s="16"/>
      <c r="UBW17" s="16"/>
      <c r="UBY17" s="16"/>
      <c r="UBZ17" s="190"/>
      <c r="UCF17" s="16"/>
      <c r="UCH17" s="16"/>
      <c r="UCI17" s="16"/>
      <c r="UCK17" s="16"/>
      <c r="UCL17" s="190"/>
      <c r="UCR17" s="16"/>
      <c r="UCT17" s="16"/>
      <c r="UCU17" s="16"/>
      <c r="UCW17" s="16"/>
      <c r="UCX17" s="190"/>
      <c r="UDD17" s="16"/>
      <c r="UDF17" s="16"/>
      <c r="UDG17" s="16"/>
      <c r="UDI17" s="16"/>
      <c r="UDJ17" s="190"/>
      <c r="UDP17" s="16"/>
      <c r="UDR17" s="16"/>
      <c r="UDS17" s="16"/>
      <c r="UDU17" s="16"/>
      <c r="UDV17" s="190"/>
      <c r="UEB17" s="16"/>
      <c r="UED17" s="16"/>
      <c r="UEE17" s="16"/>
      <c r="UEG17" s="16"/>
      <c r="UEH17" s="190"/>
      <c r="UEN17" s="16"/>
      <c r="UEP17" s="16"/>
      <c r="UEQ17" s="16"/>
      <c r="UES17" s="16"/>
      <c r="UET17" s="190"/>
      <c r="UEZ17" s="16"/>
      <c r="UFB17" s="16"/>
      <c r="UFC17" s="16"/>
      <c r="UFE17" s="16"/>
      <c r="UFF17" s="190"/>
      <c r="UFL17" s="16"/>
      <c r="UFN17" s="16"/>
      <c r="UFO17" s="16"/>
      <c r="UFQ17" s="16"/>
      <c r="UFR17" s="190"/>
      <c r="UFX17" s="16"/>
      <c r="UFZ17" s="16"/>
      <c r="UGA17" s="16"/>
      <c r="UGC17" s="16"/>
      <c r="UGD17" s="190"/>
      <c r="UGJ17" s="16"/>
      <c r="UGL17" s="16"/>
      <c r="UGM17" s="16"/>
      <c r="UGO17" s="16"/>
      <c r="UGP17" s="190"/>
      <c r="UGV17" s="16"/>
      <c r="UGX17" s="16"/>
      <c r="UGY17" s="16"/>
      <c r="UHA17" s="16"/>
      <c r="UHB17" s="190"/>
      <c r="UHH17" s="16"/>
      <c r="UHJ17" s="16"/>
      <c r="UHK17" s="16"/>
      <c r="UHM17" s="16"/>
      <c r="UHN17" s="190"/>
      <c r="UHT17" s="16"/>
      <c r="UHV17" s="16"/>
      <c r="UHW17" s="16"/>
      <c r="UHY17" s="16"/>
      <c r="UHZ17" s="190"/>
      <c r="UIF17" s="16"/>
      <c r="UIH17" s="16"/>
      <c r="UII17" s="16"/>
      <c r="UIK17" s="16"/>
      <c r="UIL17" s="190"/>
      <c r="UIR17" s="16"/>
      <c r="UIT17" s="16"/>
      <c r="UIU17" s="16"/>
      <c r="UIW17" s="16"/>
      <c r="UIX17" s="190"/>
      <c r="UJD17" s="16"/>
      <c r="UJF17" s="16"/>
      <c r="UJG17" s="16"/>
      <c r="UJI17" s="16"/>
      <c r="UJJ17" s="190"/>
      <c r="UJP17" s="16"/>
      <c r="UJR17" s="16"/>
      <c r="UJS17" s="16"/>
      <c r="UJU17" s="16"/>
      <c r="UJV17" s="190"/>
      <c r="UKB17" s="16"/>
      <c r="UKD17" s="16"/>
      <c r="UKE17" s="16"/>
      <c r="UKG17" s="16"/>
      <c r="UKH17" s="190"/>
      <c r="UKN17" s="16"/>
      <c r="UKP17" s="16"/>
      <c r="UKQ17" s="16"/>
      <c r="UKS17" s="16"/>
      <c r="UKT17" s="190"/>
      <c r="UKZ17" s="16"/>
      <c r="ULB17" s="16"/>
      <c r="ULC17" s="16"/>
      <c r="ULE17" s="16"/>
      <c r="ULF17" s="190"/>
      <c r="ULL17" s="16"/>
      <c r="ULN17" s="16"/>
      <c r="ULO17" s="16"/>
      <c r="ULQ17" s="16"/>
      <c r="ULR17" s="190"/>
      <c r="ULX17" s="16"/>
      <c r="ULZ17" s="16"/>
      <c r="UMA17" s="16"/>
      <c r="UMC17" s="16"/>
      <c r="UMD17" s="190"/>
      <c r="UMJ17" s="16"/>
      <c r="UML17" s="16"/>
      <c r="UMM17" s="16"/>
      <c r="UMO17" s="16"/>
      <c r="UMP17" s="190"/>
      <c r="UMV17" s="16"/>
      <c r="UMX17" s="16"/>
      <c r="UMY17" s="16"/>
      <c r="UNA17" s="16"/>
      <c r="UNB17" s="190"/>
      <c r="UNH17" s="16"/>
      <c r="UNJ17" s="16"/>
      <c r="UNK17" s="16"/>
      <c r="UNM17" s="16"/>
      <c r="UNN17" s="190"/>
      <c r="UNT17" s="16"/>
      <c r="UNV17" s="16"/>
      <c r="UNW17" s="16"/>
      <c r="UNY17" s="16"/>
      <c r="UNZ17" s="190"/>
      <c r="UOF17" s="16"/>
      <c r="UOH17" s="16"/>
      <c r="UOI17" s="16"/>
      <c r="UOK17" s="16"/>
      <c r="UOL17" s="190"/>
      <c r="UOR17" s="16"/>
      <c r="UOT17" s="16"/>
      <c r="UOU17" s="16"/>
      <c r="UOW17" s="16"/>
      <c r="UOX17" s="190"/>
      <c r="UPD17" s="16"/>
      <c r="UPF17" s="16"/>
      <c r="UPG17" s="16"/>
      <c r="UPI17" s="16"/>
      <c r="UPJ17" s="190"/>
      <c r="UPP17" s="16"/>
      <c r="UPR17" s="16"/>
      <c r="UPS17" s="16"/>
      <c r="UPU17" s="16"/>
      <c r="UPV17" s="190"/>
      <c r="UQB17" s="16"/>
      <c r="UQD17" s="16"/>
      <c r="UQE17" s="16"/>
      <c r="UQG17" s="16"/>
      <c r="UQH17" s="190"/>
      <c r="UQN17" s="16"/>
      <c r="UQP17" s="16"/>
      <c r="UQQ17" s="16"/>
      <c r="UQS17" s="16"/>
      <c r="UQT17" s="190"/>
      <c r="UQZ17" s="16"/>
      <c r="URB17" s="16"/>
      <c r="URC17" s="16"/>
      <c r="URE17" s="16"/>
      <c r="URF17" s="190"/>
      <c r="URL17" s="16"/>
      <c r="URN17" s="16"/>
      <c r="URO17" s="16"/>
      <c r="URQ17" s="16"/>
      <c r="URR17" s="190"/>
      <c r="URX17" s="16"/>
      <c r="URZ17" s="16"/>
      <c r="USA17" s="16"/>
      <c r="USC17" s="16"/>
      <c r="USD17" s="190"/>
      <c r="USJ17" s="16"/>
      <c r="USL17" s="16"/>
      <c r="USM17" s="16"/>
      <c r="USO17" s="16"/>
      <c r="USP17" s="190"/>
      <c r="USV17" s="16"/>
      <c r="USX17" s="16"/>
      <c r="USY17" s="16"/>
      <c r="UTA17" s="16"/>
      <c r="UTB17" s="190"/>
      <c r="UTH17" s="16"/>
      <c r="UTJ17" s="16"/>
      <c r="UTK17" s="16"/>
      <c r="UTM17" s="16"/>
      <c r="UTN17" s="190"/>
      <c r="UTT17" s="16"/>
      <c r="UTV17" s="16"/>
      <c r="UTW17" s="16"/>
      <c r="UTY17" s="16"/>
      <c r="UTZ17" s="190"/>
      <c r="UUF17" s="16"/>
      <c r="UUH17" s="16"/>
      <c r="UUI17" s="16"/>
      <c r="UUK17" s="16"/>
      <c r="UUL17" s="190"/>
      <c r="UUR17" s="16"/>
      <c r="UUT17" s="16"/>
      <c r="UUU17" s="16"/>
      <c r="UUW17" s="16"/>
      <c r="UUX17" s="190"/>
      <c r="UVD17" s="16"/>
      <c r="UVF17" s="16"/>
      <c r="UVG17" s="16"/>
      <c r="UVI17" s="16"/>
      <c r="UVJ17" s="190"/>
      <c r="UVP17" s="16"/>
      <c r="UVR17" s="16"/>
      <c r="UVS17" s="16"/>
      <c r="UVU17" s="16"/>
      <c r="UVV17" s="190"/>
      <c r="UWB17" s="16"/>
      <c r="UWD17" s="16"/>
      <c r="UWE17" s="16"/>
      <c r="UWG17" s="16"/>
      <c r="UWH17" s="190"/>
      <c r="UWN17" s="16"/>
      <c r="UWP17" s="16"/>
      <c r="UWQ17" s="16"/>
      <c r="UWS17" s="16"/>
      <c r="UWT17" s="190"/>
      <c r="UWZ17" s="16"/>
      <c r="UXB17" s="16"/>
      <c r="UXC17" s="16"/>
      <c r="UXE17" s="16"/>
      <c r="UXF17" s="190"/>
      <c r="UXL17" s="16"/>
      <c r="UXN17" s="16"/>
      <c r="UXO17" s="16"/>
      <c r="UXQ17" s="16"/>
      <c r="UXR17" s="190"/>
      <c r="UXX17" s="16"/>
      <c r="UXZ17" s="16"/>
      <c r="UYA17" s="16"/>
      <c r="UYC17" s="16"/>
      <c r="UYD17" s="190"/>
      <c r="UYJ17" s="16"/>
      <c r="UYL17" s="16"/>
      <c r="UYM17" s="16"/>
      <c r="UYO17" s="16"/>
      <c r="UYP17" s="190"/>
      <c r="UYV17" s="16"/>
      <c r="UYX17" s="16"/>
      <c r="UYY17" s="16"/>
      <c r="UZA17" s="16"/>
      <c r="UZB17" s="190"/>
      <c r="UZH17" s="16"/>
      <c r="UZJ17" s="16"/>
      <c r="UZK17" s="16"/>
      <c r="UZM17" s="16"/>
      <c r="UZN17" s="190"/>
      <c r="UZT17" s="16"/>
      <c r="UZV17" s="16"/>
      <c r="UZW17" s="16"/>
      <c r="UZY17" s="16"/>
      <c r="UZZ17" s="190"/>
      <c r="VAF17" s="16"/>
      <c r="VAH17" s="16"/>
      <c r="VAI17" s="16"/>
      <c r="VAK17" s="16"/>
      <c r="VAL17" s="190"/>
      <c r="VAR17" s="16"/>
      <c r="VAT17" s="16"/>
      <c r="VAU17" s="16"/>
      <c r="VAW17" s="16"/>
      <c r="VAX17" s="190"/>
      <c r="VBD17" s="16"/>
      <c r="VBF17" s="16"/>
      <c r="VBG17" s="16"/>
      <c r="VBI17" s="16"/>
      <c r="VBJ17" s="190"/>
      <c r="VBP17" s="16"/>
      <c r="VBR17" s="16"/>
      <c r="VBS17" s="16"/>
      <c r="VBU17" s="16"/>
      <c r="VBV17" s="190"/>
      <c r="VCB17" s="16"/>
      <c r="VCD17" s="16"/>
      <c r="VCE17" s="16"/>
      <c r="VCG17" s="16"/>
      <c r="VCH17" s="190"/>
      <c r="VCN17" s="16"/>
      <c r="VCP17" s="16"/>
      <c r="VCQ17" s="16"/>
      <c r="VCS17" s="16"/>
      <c r="VCT17" s="190"/>
      <c r="VCZ17" s="16"/>
      <c r="VDB17" s="16"/>
      <c r="VDC17" s="16"/>
      <c r="VDE17" s="16"/>
      <c r="VDF17" s="190"/>
      <c r="VDL17" s="16"/>
      <c r="VDN17" s="16"/>
      <c r="VDO17" s="16"/>
      <c r="VDQ17" s="16"/>
      <c r="VDR17" s="190"/>
      <c r="VDX17" s="16"/>
      <c r="VDZ17" s="16"/>
      <c r="VEA17" s="16"/>
      <c r="VEC17" s="16"/>
      <c r="VED17" s="190"/>
      <c r="VEJ17" s="16"/>
      <c r="VEL17" s="16"/>
      <c r="VEM17" s="16"/>
      <c r="VEO17" s="16"/>
      <c r="VEP17" s="190"/>
      <c r="VEV17" s="16"/>
      <c r="VEX17" s="16"/>
      <c r="VEY17" s="16"/>
      <c r="VFA17" s="16"/>
      <c r="VFB17" s="190"/>
      <c r="VFH17" s="16"/>
      <c r="VFJ17" s="16"/>
      <c r="VFK17" s="16"/>
      <c r="VFM17" s="16"/>
      <c r="VFN17" s="190"/>
      <c r="VFT17" s="16"/>
      <c r="VFV17" s="16"/>
      <c r="VFW17" s="16"/>
      <c r="VFY17" s="16"/>
      <c r="VFZ17" s="190"/>
      <c r="VGF17" s="16"/>
      <c r="VGH17" s="16"/>
      <c r="VGI17" s="16"/>
      <c r="VGK17" s="16"/>
      <c r="VGL17" s="190"/>
      <c r="VGR17" s="16"/>
      <c r="VGT17" s="16"/>
      <c r="VGU17" s="16"/>
      <c r="VGW17" s="16"/>
      <c r="VGX17" s="190"/>
      <c r="VHD17" s="16"/>
      <c r="VHF17" s="16"/>
      <c r="VHG17" s="16"/>
      <c r="VHI17" s="16"/>
      <c r="VHJ17" s="190"/>
      <c r="VHP17" s="16"/>
      <c r="VHR17" s="16"/>
      <c r="VHS17" s="16"/>
      <c r="VHU17" s="16"/>
      <c r="VHV17" s="190"/>
      <c r="VIB17" s="16"/>
      <c r="VID17" s="16"/>
      <c r="VIE17" s="16"/>
      <c r="VIG17" s="16"/>
      <c r="VIH17" s="190"/>
      <c r="VIN17" s="16"/>
      <c r="VIP17" s="16"/>
      <c r="VIQ17" s="16"/>
      <c r="VIS17" s="16"/>
      <c r="VIT17" s="190"/>
      <c r="VIZ17" s="16"/>
      <c r="VJB17" s="16"/>
      <c r="VJC17" s="16"/>
      <c r="VJE17" s="16"/>
      <c r="VJF17" s="190"/>
      <c r="VJL17" s="16"/>
      <c r="VJN17" s="16"/>
      <c r="VJO17" s="16"/>
      <c r="VJQ17" s="16"/>
      <c r="VJR17" s="190"/>
      <c r="VJX17" s="16"/>
      <c r="VJZ17" s="16"/>
      <c r="VKA17" s="16"/>
      <c r="VKC17" s="16"/>
      <c r="VKD17" s="190"/>
      <c r="VKJ17" s="16"/>
      <c r="VKL17" s="16"/>
      <c r="VKM17" s="16"/>
      <c r="VKO17" s="16"/>
      <c r="VKP17" s="190"/>
      <c r="VKV17" s="16"/>
      <c r="VKX17" s="16"/>
      <c r="VKY17" s="16"/>
      <c r="VLA17" s="16"/>
      <c r="VLB17" s="190"/>
      <c r="VLH17" s="16"/>
      <c r="VLJ17" s="16"/>
      <c r="VLK17" s="16"/>
      <c r="VLM17" s="16"/>
      <c r="VLN17" s="190"/>
      <c r="VLT17" s="16"/>
      <c r="VLV17" s="16"/>
      <c r="VLW17" s="16"/>
      <c r="VLY17" s="16"/>
      <c r="VLZ17" s="190"/>
      <c r="VMF17" s="16"/>
      <c r="VMH17" s="16"/>
      <c r="VMI17" s="16"/>
      <c r="VMK17" s="16"/>
      <c r="VML17" s="190"/>
      <c r="VMR17" s="16"/>
      <c r="VMT17" s="16"/>
      <c r="VMU17" s="16"/>
      <c r="VMW17" s="16"/>
      <c r="VMX17" s="190"/>
      <c r="VND17" s="16"/>
      <c r="VNF17" s="16"/>
      <c r="VNG17" s="16"/>
      <c r="VNI17" s="16"/>
      <c r="VNJ17" s="190"/>
      <c r="VNP17" s="16"/>
      <c r="VNR17" s="16"/>
      <c r="VNS17" s="16"/>
      <c r="VNU17" s="16"/>
      <c r="VNV17" s="190"/>
      <c r="VOB17" s="16"/>
      <c r="VOD17" s="16"/>
      <c r="VOE17" s="16"/>
      <c r="VOG17" s="16"/>
      <c r="VOH17" s="190"/>
      <c r="VON17" s="16"/>
      <c r="VOP17" s="16"/>
      <c r="VOQ17" s="16"/>
      <c r="VOS17" s="16"/>
      <c r="VOT17" s="190"/>
      <c r="VOZ17" s="16"/>
      <c r="VPB17" s="16"/>
      <c r="VPC17" s="16"/>
      <c r="VPE17" s="16"/>
      <c r="VPF17" s="190"/>
      <c r="VPL17" s="16"/>
      <c r="VPN17" s="16"/>
      <c r="VPO17" s="16"/>
      <c r="VPQ17" s="16"/>
      <c r="VPR17" s="190"/>
      <c r="VPX17" s="16"/>
      <c r="VPZ17" s="16"/>
      <c r="VQA17" s="16"/>
      <c r="VQC17" s="16"/>
      <c r="VQD17" s="190"/>
      <c r="VQJ17" s="16"/>
      <c r="VQL17" s="16"/>
      <c r="VQM17" s="16"/>
      <c r="VQO17" s="16"/>
      <c r="VQP17" s="190"/>
      <c r="VQV17" s="16"/>
      <c r="VQX17" s="16"/>
      <c r="VQY17" s="16"/>
      <c r="VRA17" s="16"/>
      <c r="VRB17" s="190"/>
      <c r="VRH17" s="16"/>
      <c r="VRJ17" s="16"/>
      <c r="VRK17" s="16"/>
      <c r="VRM17" s="16"/>
      <c r="VRN17" s="190"/>
      <c r="VRT17" s="16"/>
      <c r="VRV17" s="16"/>
      <c r="VRW17" s="16"/>
      <c r="VRY17" s="16"/>
      <c r="VRZ17" s="190"/>
      <c r="VSF17" s="16"/>
      <c r="VSH17" s="16"/>
      <c r="VSI17" s="16"/>
      <c r="VSK17" s="16"/>
      <c r="VSL17" s="190"/>
      <c r="VSR17" s="16"/>
      <c r="VST17" s="16"/>
      <c r="VSU17" s="16"/>
      <c r="VSW17" s="16"/>
      <c r="VSX17" s="190"/>
      <c r="VTD17" s="16"/>
      <c r="VTF17" s="16"/>
      <c r="VTG17" s="16"/>
      <c r="VTI17" s="16"/>
      <c r="VTJ17" s="190"/>
      <c r="VTP17" s="16"/>
      <c r="VTR17" s="16"/>
      <c r="VTS17" s="16"/>
      <c r="VTU17" s="16"/>
      <c r="VTV17" s="190"/>
      <c r="VUB17" s="16"/>
      <c r="VUD17" s="16"/>
      <c r="VUE17" s="16"/>
      <c r="VUG17" s="16"/>
      <c r="VUH17" s="190"/>
      <c r="VUN17" s="16"/>
      <c r="VUP17" s="16"/>
      <c r="VUQ17" s="16"/>
      <c r="VUS17" s="16"/>
      <c r="VUT17" s="190"/>
      <c r="VUZ17" s="16"/>
      <c r="VVB17" s="16"/>
      <c r="VVC17" s="16"/>
      <c r="VVE17" s="16"/>
      <c r="VVF17" s="190"/>
      <c r="VVL17" s="16"/>
      <c r="VVN17" s="16"/>
      <c r="VVO17" s="16"/>
      <c r="VVQ17" s="16"/>
      <c r="VVR17" s="190"/>
      <c r="VVX17" s="16"/>
      <c r="VVZ17" s="16"/>
      <c r="VWA17" s="16"/>
      <c r="VWC17" s="16"/>
      <c r="VWD17" s="190"/>
      <c r="VWJ17" s="16"/>
      <c r="VWL17" s="16"/>
      <c r="VWM17" s="16"/>
      <c r="VWO17" s="16"/>
      <c r="VWP17" s="190"/>
      <c r="VWV17" s="16"/>
      <c r="VWX17" s="16"/>
      <c r="VWY17" s="16"/>
      <c r="VXA17" s="16"/>
      <c r="VXB17" s="190"/>
      <c r="VXH17" s="16"/>
      <c r="VXJ17" s="16"/>
      <c r="VXK17" s="16"/>
      <c r="VXM17" s="16"/>
      <c r="VXN17" s="190"/>
      <c r="VXT17" s="16"/>
      <c r="VXV17" s="16"/>
      <c r="VXW17" s="16"/>
      <c r="VXY17" s="16"/>
      <c r="VXZ17" s="190"/>
      <c r="VYF17" s="16"/>
      <c r="VYH17" s="16"/>
      <c r="VYI17" s="16"/>
      <c r="VYK17" s="16"/>
      <c r="VYL17" s="190"/>
      <c r="VYR17" s="16"/>
      <c r="VYT17" s="16"/>
      <c r="VYU17" s="16"/>
      <c r="VYW17" s="16"/>
      <c r="VYX17" s="190"/>
      <c r="VZD17" s="16"/>
      <c r="VZF17" s="16"/>
      <c r="VZG17" s="16"/>
      <c r="VZI17" s="16"/>
      <c r="VZJ17" s="190"/>
      <c r="VZP17" s="16"/>
      <c r="VZR17" s="16"/>
      <c r="VZS17" s="16"/>
      <c r="VZU17" s="16"/>
      <c r="VZV17" s="190"/>
      <c r="WAB17" s="16"/>
      <c r="WAD17" s="16"/>
      <c r="WAE17" s="16"/>
      <c r="WAG17" s="16"/>
      <c r="WAH17" s="190"/>
      <c r="WAN17" s="16"/>
      <c r="WAP17" s="16"/>
      <c r="WAQ17" s="16"/>
      <c r="WAS17" s="16"/>
      <c r="WAT17" s="190"/>
      <c r="WAZ17" s="16"/>
      <c r="WBB17" s="16"/>
      <c r="WBC17" s="16"/>
      <c r="WBE17" s="16"/>
      <c r="WBF17" s="190"/>
      <c r="WBL17" s="16"/>
      <c r="WBN17" s="16"/>
      <c r="WBO17" s="16"/>
      <c r="WBQ17" s="16"/>
      <c r="WBR17" s="190"/>
      <c r="WBX17" s="16"/>
      <c r="WBZ17" s="16"/>
      <c r="WCA17" s="16"/>
      <c r="WCC17" s="16"/>
      <c r="WCD17" s="190"/>
      <c r="WCJ17" s="16"/>
      <c r="WCL17" s="16"/>
      <c r="WCM17" s="16"/>
      <c r="WCO17" s="16"/>
      <c r="WCP17" s="190"/>
      <c r="WCV17" s="16"/>
      <c r="WCX17" s="16"/>
      <c r="WCY17" s="16"/>
      <c r="WDA17" s="16"/>
      <c r="WDB17" s="190"/>
      <c r="WDH17" s="16"/>
      <c r="WDJ17" s="16"/>
      <c r="WDK17" s="16"/>
      <c r="WDM17" s="16"/>
      <c r="WDN17" s="190"/>
      <c r="WDT17" s="16"/>
      <c r="WDV17" s="16"/>
      <c r="WDW17" s="16"/>
      <c r="WDY17" s="16"/>
      <c r="WDZ17" s="190"/>
      <c r="WEF17" s="16"/>
      <c r="WEH17" s="16"/>
      <c r="WEI17" s="16"/>
      <c r="WEK17" s="16"/>
      <c r="WEL17" s="190"/>
      <c r="WER17" s="16"/>
      <c r="WET17" s="16"/>
      <c r="WEU17" s="16"/>
      <c r="WEW17" s="16"/>
      <c r="WEX17" s="190"/>
      <c r="WFD17" s="16"/>
      <c r="WFF17" s="16"/>
      <c r="WFG17" s="16"/>
      <c r="WFI17" s="16"/>
      <c r="WFJ17" s="190"/>
      <c r="WFP17" s="16"/>
      <c r="WFR17" s="16"/>
      <c r="WFS17" s="16"/>
      <c r="WFU17" s="16"/>
      <c r="WFV17" s="190"/>
      <c r="WGB17" s="16"/>
      <c r="WGD17" s="16"/>
      <c r="WGE17" s="16"/>
      <c r="WGG17" s="16"/>
      <c r="WGH17" s="190"/>
      <c r="WGN17" s="16"/>
      <c r="WGP17" s="16"/>
      <c r="WGQ17" s="16"/>
      <c r="WGS17" s="16"/>
      <c r="WGT17" s="190"/>
      <c r="WGZ17" s="16"/>
      <c r="WHB17" s="16"/>
      <c r="WHC17" s="16"/>
      <c r="WHE17" s="16"/>
      <c r="WHF17" s="190"/>
      <c r="WHL17" s="16"/>
      <c r="WHN17" s="16"/>
      <c r="WHO17" s="16"/>
      <c r="WHQ17" s="16"/>
      <c r="WHR17" s="190"/>
      <c r="WHX17" s="16"/>
      <c r="WHZ17" s="16"/>
      <c r="WIA17" s="16"/>
      <c r="WIC17" s="16"/>
      <c r="WID17" s="190"/>
      <c r="WIJ17" s="16"/>
      <c r="WIL17" s="16"/>
      <c r="WIM17" s="16"/>
      <c r="WIO17" s="16"/>
      <c r="WIP17" s="190"/>
      <c r="WIV17" s="16"/>
      <c r="WIX17" s="16"/>
      <c r="WIY17" s="16"/>
      <c r="WJA17" s="16"/>
      <c r="WJB17" s="190"/>
      <c r="WJH17" s="16"/>
      <c r="WJJ17" s="16"/>
      <c r="WJK17" s="16"/>
      <c r="WJM17" s="16"/>
      <c r="WJN17" s="190"/>
      <c r="WJT17" s="16"/>
      <c r="WJV17" s="16"/>
      <c r="WJW17" s="16"/>
      <c r="WJY17" s="16"/>
      <c r="WJZ17" s="190"/>
      <c r="WKF17" s="16"/>
      <c r="WKH17" s="16"/>
      <c r="WKI17" s="16"/>
      <c r="WKK17" s="16"/>
      <c r="WKL17" s="190"/>
      <c r="WKR17" s="16"/>
      <c r="WKT17" s="16"/>
      <c r="WKU17" s="16"/>
      <c r="WKW17" s="16"/>
      <c r="WKX17" s="190"/>
      <c r="WLD17" s="16"/>
      <c r="WLF17" s="16"/>
      <c r="WLG17" s="16"/>
      <c r="WLI17" s="16"/>
      <c r="WLJ17" s="190"/>
      <c r="WLP17" s="16"/>
      <c r="WLR17" s="16"/>
      <c r="WLS17" s="16"/>
      <c r="WLU17" s="16"/>
      <c r="WLV17" s="190"/>
      <c r="WMB17" s="16"/>
      <c r="WMD17" s="16"/>
      <c r="WME17" s="16"/>
      <c r="WMG17" s="16"/>
      <c r="WMH17" s="190"/>
      <c r="WMN17" s="16"/>
      <c r="WMP17" s="16"/>
      <c r="WMQ17" s="16"/>
      <c r="WMS17" s="16"/>
      <c r="WMT17" s="190"/>
      <c r="WMZ17" s="16"/>
      <c r="WNB17" s="16"/>
      <c r="WNC17" s="16"/>
      <c r="WNE17" s="16"/>
      <c r="WNF17" s="190"/>
      <c r="WNL17" s="16"/>
      <c r="WNN17" s="16"/>
      <c r="WNO17" s="16"/>
      <c r="WNQ17" s="16"/>
      <c r="WNR17" s="190"/>
      <c r="WNX17" s="16"/>
      <c r="WNZ17" s="16"/>
      <c r="WOA17" s="16"/>
      <c r="WOC17" s="16"/>
      <c r="WOD17" s="190"/>
      <c r="WOJ17" s="16"/>
      <c r="WOL17" s="16"/>
      <c r="WOM17" s="16"/>
      <c r="WOO17" s="16"/>
      <c r="WOP17" s="190"/>
      <c r="WOV17" s="16"/>
      <c r="WOX17" s="16"/>
      <c r="WOY17" s="16"/>
      <c r="WPA17" s="16"/>
      <c r="WPB17" s="190"/>
      <c r="WPH17" s="16"/>
      <c r="WPJ17" s="16"/>
      <c r="WPK17" s="16"/>
      <c r="WPM17" s="16"/>
      <c r="WPN17" s="190"/>
      <c r="WPT17" s="16"/>
      <c r="WPV17" s="16"/>
      <c r="WPW17" s="16"/>
      <c r="WPY17" s="16"/>
      <c r="WPZ17" s="190"/>
      <c r="WQF17" s="16"/>
      <c r="WQH17" s="16"/>
      <c r="WQI17" s="16"/>
      <c r="WQK17" s="16"/>
      <c r="WQL17" s="190"/>
      <c r="WQR17" s="16"/>
      <c r="WQT17" s="16"/>
      <c r="WQU17" s="16"/>
      <c r="WQW17" s="16"/>
      <c r="WQX17" s="190"/>
      <c r="WRD17" s="16"/>
      <c r="WRF17" s="16"/>
      <c r="WRG17" s="16"/>
      <c r="WRI17" s="16"/>
      <c r="WRJ17" s="190"/>
      <c r="WRP17" s="16"/>
      <c r="WRR17" s="16"/>
      <c r="WRS17" s="16"/>
      <c r="WRU17" s="16"/>
      <c r="WRV17" s="190"/>
      <c r="WSB17" s="16"/>
      <c r="WSD17" s="16"/>
      <c r="WSE17" s="16"/>
      <c r="WSG17" s="16"/>
      <c r="WSH17" s="190"/>
      <c r="WSN17" s="16"/>
      <c r="WSP17" s="16"/>
      <c r="WSQ17" s="16"/>
      <c r="WSS17" s="16"/>
      <c r="WST17" s="190"/>
      <c r="WSZ17" s="16"/>
      <c r="WTB17" s="16"/>
      <c r="WTC17" s="16"/>
      <c r="WTE17" s="16"/>
      <c r="WTF17" s="190"/>
      <c r="WTL17" s="16"/>
      <c r="WTN17" s="16"/>
      <c r="WTO17" s="16"/>
      <c r="WTQ17" s="16"/>
      <c r="WTR17" s="190"/>
      <c r="WTX17" s="16"/>
      <c r="WTZ17" s="16"/>
      <c r="WUA17" s="16"/>
      <c r="WUC17" s="16"/>
      <c r="WUD17" s="190"/>
      <c r="WUJ17" s="16"/>
      <c r="WUL17" s="16"/>
      <c r="WUM17" s="16"/>
      <c r="WUO17" s="16"/>
      <c r="WUP17" s="190"/>
      <c r="WUV17" s="16"/>
      <c r="WUX17" s="16"/>
      <c r="WUY17" s="16"/>
      <c r="WVA17" s="16"/>
      <c r="WVB17" s="190"/>
      <c r="WVH17" s="16"/>
      <c r="WVJ17" s="16"/>
      <c r="WVK17" s="16"/>
      <c r="WVM17" s="16"/>
      <c r="WVN17" s="190"/>
      <c r="WVT17" s="16"/>
      <c r="WVV17" s="16"/>
      <c r="WVW17" s="16"/>
      <c r="WVY17" s="16"/>
      <c r="WVZ17" s="190"/>
      <c r="WWF17" s="16"/>
      <c r="WWH17" s="16"/>
      <c r="WWI17" s="16"/>
      <c r="WWK17" s="16"/>
      <c r="WWL17" s="190"/>
      <c r="WWR17" s="16"/>
      <c r="WWT17" s="16"/>
      <c r="WWU17" s="16"/>
      <c r="WWW17" s="16"/>
      <c r="WWX17" s="190"/>
      <c r="WXD17" s="16"/>
      <c r="WXF17" s="16"/>
      <c r="WXG17" s="16"/>
      <c r="WXI17" s="16"/>
      <c r="WXJ17" s="190"/>
      <c r="WXP17" s="16"/>
      <c r="WXR17" s="16"/>
      <c r="WXS17" s="16"/>
      <c r="WXU17" s="16"/>
      <c r="WXV17" s="190"/>
      <c r="WYB17" s="16"/>
      <c r="WYD17" s="16"/>
      <c r="WYE17" s="16"/>
      <c r="WYG17" s="16"/>
      <c r="WYH17" s="190"/>
      <c r="WYN17" s="16"/>
      <c r="WYP17" s="16"/>
      <c r="WYQ17" s="16"/>
      <c r="WYS17" s="16"/>
      <c r="WYT17" s="190"/>
      <c r="WYZ17" s="16"/>
      <c r="WZB17" s="16"/>
      <c r="WZC17" s="16"/>
      <c r="WZE17" s="16"/>
      <c r="WZF17" s="190"/>
      <c r="WZL17" s="16"/>
      <c r="WZN17" s="16"/>
      <c r="WZO17" s="16"/>
      <c r="WZQ17" s="16"/>
      <c r="WZR17" s="190"/>
      <c r="WZX17" s="16"/>
      <c r="WZZ17" s="16"/>
      <c r="XAA17" s="16"/>
      <c r="XAC17" s="16"/>
      <c r="XAD17" s="190"/>
      <c r="XAJ17" s="16"/>
      <c r="XAL17" s="16"/>
      <c r="XAM17" s="16"/>
      <c r="XAO17" s="16"/>
      <c r="XAP17" s="190"/>
      <c r="XAV17" s="16"/>
      <c r="XAX17" s="16"/>
      <c r="XAY17" s="16"/>
      <c r="XBA17" s="16"/>
      <c r="XBB17" s="190"/>
      <c r="XBH17" s="16"/>
      <c r="XBJ17" s="16"/>
      <c r="XBK17" s="16"/>
      <c r="XBM17" s="16"/>
      <c r="XBN17" s="190"/>
      <c r="XBT17" s="16"/>
      <c r="XBV17" s="16"/>
      <c r="XBW17" s="16"/>
      <c r="XBY17" s="16"/>
      <c r="XBZ17" s="190"/>
      <c r="XCF17" s="16"/>
      <c r="XCH17" s="16"/>
      <c r="XCI17" s="16"/>
      <c r="XCK17" s="16"/>
      <c r="XCL17" s="190"/>
      <c r="XCR17" s="16"/>
      <c r="XCT17" s="16"/>
      <c r="XCU17" s="16"/>
      <c r="XCW17" s="16"/>
      <c r="XCX17" s="190"/>
      <c r="XDD17" s="16"/>
      <c r="XDF17" s="16"/>
      <c r="XDG17" s="16"/>
      <c r="XDI17" s="16"/>
      <c r="XDJ17" s="190"/>
      <c r="XDP17" s="16"/>
      <c r="XDR17" s="16"/>
      <c r="XDS17" s="16"/>
      <c r="XDU17" s="16"/>
      <c r="XDV17" s="190"/>
      <c r="XEB17" s="16"/>
      <c r="XED17" s="16"/>
      <c r="XEE17" s="16"/>
      <c r="XEG17" s="16"/>
      <c r="XEH17" s="190"/>
      <c r="XEN17" s="16"/>
      <c r="XEP17" s="16"/>
      <c r="XEQ17" s="16"/>
      <c r="XES17" s="16"/>
      <c r="XET17" s="190"/>
      <c r="XEZ17" s="16"/>
    </row>
    <row r="18" spans="1:1023 1025:2046 2052:3072 3074:4095 4097:5118 5124:6144 6146:7167 7169:8190 8196:9216 9218:10239 10241:11262 11268:12288 12290:13311 13313:14334 14340:15360 15362:16380" s="18" customFormat="1" ht="16.149999999999999" customHeight="1" x14ac:dyDescent="0.35">
      <c r="A18" s="139" t="s">
        <v>249</v>
      </c>
      <c r="B18" s="140" t="s">
        <v>250</v>
      </c>
      <c r="C18" s="177">
        <v>128</v>
      </c>
      <c r="D18" s="141" t="s">
        <v>22</v>
      </c>
      <c r="E18" s="195">
        <v>128</v>
      </c>
      <c r="F18" s="195">
        <v>128</v>
      </c>
      <c r="G18" s="141" t="s">
        <v>59</v>
      </c>
      <c r="H18" s="227">
        <f>SUM(F18:F24)</f>
        <v>309</v>
      </c>
      <c r="I18" s="236">
        <f>H18/H42</f>
        <v>8.2137161084529509E-2</v>
      </c>
      <c r="J18" s="141"/>
      <c r="K18" s="238"/>
      <c r="L18" s="142"/>
    </row>
    <row r="19" spans="1:1023 1025:2046 2052:3072 3074:4095 4097:5118 5124:6144 6146:7167 7169:8190 8196:9216 9218:10239 10241:11262 11268:12288 12290:13311 13313:14334 14340:15360 15362:16380" s="18" customFormat="1" ht="16.149999999999999" customHeight="1" x14ac:dyDescent="0.35">
      <c r="A19" s="139" t="s">
        <v>251</v>
      </c>
      <c r="B19" s="140" t="s">
        <v>252</v>
      </c>
      <c r="C19" s="177">
        <v>40</v>
      </c>
      <c r="D19" s="141" t="s">
        <v>22</v>
      </c>
      <c r="E19" s="195">
        <v>40</v>
      </c>
      <c r="F19" s="195">
        <v>40</v>
      </c>
      <c r="G19" s="141" t="s">
        <v>59</v>
      </c>
      <c r="H19" s="227"/>
      <c r="I19" s="236"/>
      <c r="J19" s="141"/>
      <c r="K19" s="238"/>
      <c r="L19" s="142"/>
    </row>
    <row r="20" spans="1:1023 1025:2046 2052:3072 3074:4095 4097:5118 5124:6144 6146:7167 7169:8190 8196:9216 9218:10239 10241:11262 11268:12288 12290:13311 13313:14334 14340:15360 15362:16380" s="18" customFormat="1" ht="16.149999999999999" customHeight="1" x14ac:dyDescent="0.35">
      <c r="A20" s="139" t="s">
        <v>251</v>
      </c>
      <c r="B20" s="140" t="s">
        <v>253</v>
      </c>
      <c r="C20" s="177">
        <v>40</v>
      </c>
      <c r="D20" s="141" t="s">
        <v>22</v>
      </c>
      <c r="E20" s="195">
        <v>40</v>
      </c>
      <c r="F20" s="195">
        <v>40</v>
      </c>
      <c r="G20" s="141" t="s">
        <v>59</v>
      </c>
      <c r="H20" s="227"/>
      <c r="I20" s="236"/>
      <c r="J20" s="141"/>
      <c r="K20" s="238"/>
      <c r="L20" s="142"/>
    </row>
    <row r="21" spans="1:1023 1025:2046 2052:3072 3074:4095 4097:5118 5124:6144 6146:7167 7169:8190 8196:9216 9218:10239 10241:11262 11268:12288 12290:13311 13313:14334 14340:15360 15362:16380" s="17" customFormat="1" ht="16.149999999999999" customHeight="1" x14ac:dyDescent="0.35">
      <c r="A21" s="139" t="s">
        <v>249</v>
      </c>
      <c r="B21" s="140" t="s">
        <v>254</v>
      </c>
      <c r="C21" s="177">
        <v>29</v>
      </c>
      <c r="D21" s="141" t="s">
        <v>22</v>
      </c>
      <c r="E21" s="195">
        <v>29</v>
      </c>
      <c r="F21" s="195">
        <v>29</v>
      </c>
      <c r="G21" s="141" t="s">
        <v>59</v>
      </c>
      <c r="H21" s="227"/>
      <c r="I21" s="236"/>
      <c r="J21" s="141"/>
      <c r="K21" s="238"/>
      <c r="L21" s="142"/>
    </row>
    <row r="22" spans="1:1023 1025:2046 2052:3072 3074:4095 4097:5118 5124:6144 6146:7167 7169:8190 8196:9216 9218:10239 10241:11262 11268:12288 12290:13311 13313:14334 14340:15360 15362:16380" s="18" customFormat="1" ht="16.149999999999999" customHeight="1" x14ac:dyDescent="0.35">
      <c r="A22" s="139" t="s">
        <v>249</v>
      </c>
      <c r="B22" s="140" t="s">
        <v>255</v>
      </c>
      <c r="C22" s="177">
        <v>24</v>
      </c>
      <c r="D22" s="141" t="s">
        <v>22</v>
      </c>
      <c r="E22" s="195">
        <v>24</v>
      </c>
      <c r="F22" s="195">
        <v>24</v>
      </c>
      <c r="G22" s="141" t="s">
        <v>59</v>
      </c>
      <c r="H22" s="227"/>
      <c r="I22" s="236"/>
      <c r="J22" s="141"/>
      <c r="K22" s="238"/>
      <c r="L22" s="142"/>
    </row>
    <row r="23" spans="1:1023 1025:2046 2052:3072 3074:4095 4097:5118 5124:6144 6146:7167 7169:8190 8196:9216 9218:10239 10241:11262 11268:12288 12290:13311 13313:14334 14340:15360 15362:16380" s="18" customFormat="1" ht="16.149999999999999" customHeight="1" x14ac:dyDescent="0.35">
      <c r="A23" s="139" t="s">
        <v>249</v>
      </c>
      <c r="B23" s="140" t="s">
        <v>256</v>
      </c>
      <c r="C23" s="177">
        <v>24</v>
      </c>
      <c r="D23" s="141" t="s">
        <v>22</v>
      </c>
      <c r="E23" s="85">
        <v>24</v>
      </c>
      <c r="F23" s="85">
        <v>24</v>
      </c>
      <c r="G23" s="141" t="s">
        <v>59</v>
      </c>
      <c r="H23" s="227"/>
      <c r="I23" s="236"/>
      <c r="J23" s="141"/>
      <c r="K23" s="238"/>
      <c r="L23" s="142"/>
    </row>
    <row r="24" spans="1:1023 1025:2046 2052:3072 3074:4095 4097:5118 5124:6144 6146:7167 7169:8190 8196:9216 9218:10239 10241:11262 11268:12288 12290:13311 13313:14334 14340:15360 15362:16380" s="18" customFormat="1" ht="16.149999999999999" customHeight="1" thickBot="1" x14ac:dyDescent="0.4">
      <c r="A24" s="197" t="s">
        <v>249</v>
      </c>
      <c r="B24" s="198" t="s">
        <v>257</v>
      </c>
      <c r="C24" s="178">
        <v>24</v>
      </c>
      <c r="D24" s="199" t="s">
        <v>22</v>
      </c>
      <c r="E24" s="196">
        <v>24</v>
      </c>
      <c r="F24" s="196">
        <v>24</v>
      </c>
      <c r="G24" s="199" t="s">
        <v>59</v>
      </c>
      <c r="H24" s="218"/>
      <c r="I24" s="220"/>
      <c r="J24" s="199"/>
      <c r="K24" s="239"/>
      <c r="L24" s="200"/>
    </row>
    <row r="25" spans="1:1023 1025:2046 2052:3072 3074:4095 4097:5118 5124:6144 6146:7167 7169:8190 8196:9216 9218:10239 10241:11262 11268:12288 12290:13311 13313:14334 14340:15360 15362:16380" s="18" customFormat="1" ht="16.149999999999999" customHeight="1" thickBot="1" x14ac:dyDescent="0.4">
      <c r="A25" s="32" t="s">
        <v>258</v>
      </c>
      <c r="B25" s="33" t="s">
        <v>259</v>
      </c>
      <c r="C25" s="34">
        <v>217</v>
      </c>
      <c r="D25" s="35" t="s">
        <v>95</v>
      </c>
      <c r="E25" s="201">
        <v>217</v>
      </c>
      <c r="F25" s="201">
        <v>217</v>
      </c>
      <c r="G25" s="35" t="s">
        <v>34</v>
      </c>
      <c r="H25" s="36">
        <f>F25</f>
        <v>217</v>
      </c>
      <c r="I25" s="202">
        <f>H25/H42</f>
        <v>5.7682083997873473E-2</v>
      </c>
      <c r="J25" s="35"/>
      <c r="K25" s="38"/>
      <c r="L25" s="39"/>
    </row>
    <row r="26" spans="1:1023 1025:2046 2052:3072 3074:4095 4097:5118 5124:6144 6146:7167 7169:8190 8196:9216 9218:10239 10241:11262 11268:12288 12290:13311 13313:14334 14340:15360 15362:16380" s="18" customFormat="1" ht="16.149999999999999" customHeight="1" thickBot="1" x14ac:dyDescent="0.4">
      <c r="A26" s="40" t="s">
        <v>260</v>
      </c>
      <c r="B26" s="41" t="s">
        <v>261</v>
      </c>
      <c r="C26" s="178">
        <v>154</v>
      </c>
      <c r="D26" s="42" t="s">
        <v>262</v>
      </c>
      <c r="E26" s="105">
        <v>154</v>
      </c>
      <c r="F26" s="43">
        <v>154</v>
      </c>
      <c r="G26" s="44" t="s">
        <v>262</v>
      </c>
      <c r="H26" s="172">
        <f>F26</f>
        <v>154</v>
      </c>
      <c r="I26" s="45">
        <f>H26/H42</f>
        <v>4.0935672514619881E-2</v>
      </c>
      <c r="J26" s="44"/>
      <c r="K26" s="28"/>
      <c r="L26" s="106"/>
    </row>
    <row r="27" spans="1:1023 1025:2046 2052:3072 3074:4095 4097:5118 5124:6144 6146:7167 7169:8190 8196:9216 9218:10239 10241:11262 11268:12288 12290:13311 13313:14334 14340:15360 15362:16380" s="17" customFormat="1" ht="16.149999999999999" customHeight="1" thickBot="1" x14ac:dyDescent="0.4">
      <c r="A27" s="99" t="s">
        <v>263</v>
      </c>
      <c r="B27" s="70" t="s">
        <v>264</v>
      </c>
      <c r="C27" s="175">
        <v>128</v>
      </c>
      <c r="D27" s="71" t="s">
        <v>265</v>
      </c>
      <c r="E27" s="150">
        <v>128</v>
      </c>
      <c r="F27" s="149">
        <v>128</v>
      </c>
      <c r="G27" s="71" t="s">
        <v>111</v>
      </c>
      <c r="H27" s="110">
        <f>F27</f>
        <v>128</v>
      </c>
      <c r="I27" s="134">
        <f>H27/H42</f>
        <v>3.4024455077086659E-2</v>
      </c>
      <c r="J27" s="131"/>
      <c r="K27" s="135"/>
      <c r="L27" s="96"/>
    </row>
    <row r="28" spans="1:1023 1025:2046 2052:3072 3074:4095 4097:5118 5124:6144 6146:7167 7169:8190 8196:9216 9218:10239 10241:11262 11268:12288 12290:13311 13313:14334 14340:15360 15362:16380" s="18" customFormat="1" ht="16.149999999999999" customHeight="1" x14ac:dyDescent="0.35">
      <c r="A28" s="136" t="s">
        <v>266</v>
      </c>
      <c r="B28" s="137" t="s">
        <v>267</v>
      </c>
      <c r="C28" s="133">
        <v>58</v>
      </c>
      <c r="D28" s="138" t="s">
        <v>41</v>
      </c>
      <c r="E28" s="169">
        <v>58</v>
      </c>
      <c r="F28" s="169">
        <v>58</v>
      </c>
      <c r="G28" s="138" t="s">
        <v>41</v>
      </c>
      <c r="H28" s="259">
        <f>SUM(F28:F30)</f>
        <v>129</v>
      </c>
      <c r="I28" s="262">
        <f>H28/H42</f>
        <v>3.4290271132376399E-2</v>
      </c>
      <c r="J28" s="90"/>
      <c r="K28" s="238"/>
      <c r="L28" s="88"/>
    </row>
    <row r="29" spans="1:1023 1025:2046 2052:3072 3074:4095 4097:5118 5124:6144 6146:7167 7169:8190 8196:9216 9218:10239 10241:11262 11268:12288 12290:13311 13313:14334 14340:15360 15362:16380" s="18" customFormat="1" ht="16.149999999999999" customHeight="1" x14ac:dyDescent="0.35">
      <c r="A29" s="139" t="s">
        <v>268</v>
      </c>
      <c r="B29" s="140" t="s">
        <v>269</v>
      </c>
      <c r="C29" s="177">
        <v>50</v>
      </c>
      <c r="D29" s="141" t="s">
        <v>41</v>
      </c>
      <c r="E29" s="146">
        <v>50</v>
      </c>
      <c r="F29" s="146">
        <v>50</v>
      </c>
      <c r="G29" s="141" t="s">
        <v>41</v>
      </c>
      <c r="H29" s="260"/>
      <c r="I29" s="263"/>
      <c r="J29" s="141"/>
      <c r="K29" s="265"/>
      <c r="L29" s="142"/>
    </row>
    <row r="30" spans="1:1023 1025:2046 2052:3072 3074:4095 4097:5118 5124:6144 6146:7167 7169:8190 8196:9216 9218:10239 10241:11262 11268:12288 12290:13311 13313:14334 14340:15360 15362:16380" s="18" customFormat="1" ht="16.149999999999999" customHeight="1" thickBot="1" x14ac:dyDescent="0.4">
      <c r="A30" s="139" t="s">
        <v>270</v>
      </c>
      <c r="B30" s="140" t="s">
        <v>271</v>
      </c>
      <c r="C30" s="178">
        <v>21</v>
      </c>
      <c r="D30" s="141" t="s">
        <v>272</v>
      </c>
      <c r="E30" s="146">
        <v>21</v>
      </c>
      <c r="F30" s="146">
        <v>21</v>
      </c>
      <c r="G30" s="141" t="s">
        <v>41</v>
      </c>
      <c r="H30" s="261"/>
      <c r="I30" s="264"/>
      <c r="J30" s="141"/>
      <c r="K30" s="266"/>
      <c r="L30" s="142"/>
    </row>
    <row r="31" spans="1:1023 1025:2046 2052:3072 3074:4095 4097:5118 5124:6144 6146:7167 7169:8190 8196:9216 9218:10239 10241:11262 11268:12288 12290:13311 13313:14334 14340:15360 15362:16380" s="18" customFormat="1" ht="16.149999999999999" customHeight="1" thickBot="1" x14ac:dyDescent="0.4">
      <c r="A31" s="32" t="s">
        <v>273</v>
      </c>
      <c r="B31" s="33" t="s">
        <v>274</v>
      </c>
      <c r="C31" s="34">
        <v>25</v>
      </c>
      <c r="D31" s="35" t="s">
        <v>275</v>
      </c>
      <c r="E31" s="36">
        <v>25</v>
      </c>
      <c r="F31" s="36">
        <v>25</v>
      </c>
      <c r="G31" s="35" t="s">
        <v>276</v>
      </c>
      <c r="H31" s="36">
        <f>F31</f>
        <v>25</v>
      </c>
      <c r="I31" s="37">
        <f>H31/H42</f>
        <v>6.6454013822434873E-3</v>
      </c>
      <c r="J31" s="35"/>
      <c r="K31" s="38"/>
      <c r="L31" s="39"/>
    </row>
    <row r="32" spans="1:1023 1025:2046 2052:3072 3074:4095 4097:5118 5124:6144 6146:7167 7169:8190 8196:9216 9218:10239 10241:11262 11268:12288 12290:13311 13313:14334 14340:15360 15362:16380" s="50" customFormat="1" ht="16.149999999999999" customHeight="1" x14ac:dyDescent="0.35">
      <c r="A32" s="21" t="s">
        <v>277</v>
      </c>
      <c r="B32" s="22" t="s">
        <v>278</v>
      </c>
      <c r="C32" s="179">
        <v>7</v>
      </c>
      <c r="D32" s="23" t="s">
        <v>279</v>
      </c>
      <c r="E32" s="170">
        <v>7</v>
      </c>
      <c r="F32" s="170">
        <v>7</v>
      </c>
      <c r="G32" s="23" t="s">
        <v>279</v>
      </c>
      <c r="H32" s="267">
        <f>SUM(F32:F35)</f>
        <v>17</v>
      </c>
      <c r="I32" s="270">
        <f>H32/H42</f>
        <v>4.5188729399255716E-3</v>
      </c>
      <c r="J32" s="23"/>
      <c r="K32" s="272"/>
      <c r="L32" s="24"/>
      <c r="N32" s="51"/>
      <c r="O32" s="51"/>
      <c r="Q32" s="51"/>
      <c r="R32" s="52"/>
      <c r="X32" s="51"/>
      <c r="Z32" s="51"/>
      <c r="AA32" s="51"/>
      <c r="AC32" s="51"/>
      <c r="AD32" s="52"/>
      <c r="AJ32" s="51"/>
      <c r="AL32" s="51"/>
      <c r="AM32" s="51"/>
      <c r="AO32" s="51"/>
      <c r="AP32" s="52"/>
      <c r="AV32" s="51"/>
      <c r="AX32" s="51"/>
      <c r="AY32" s="51"/>
      <c r="BA32" s="51"/>
      <c r="BB32" s="52"/>
      <c r="BH32" s="51"/>
      <c r="BJ32" s="51"/>
      <c r="BK32" s="51"/>
      <c r="BM32" s="51"/>
      <c r="BN32" s="52"/>
      <c r="BT32" s="51"/>
      <c r="BV32" s="51"/>
      <c r="BW32" s="51"/>
      <c r="BY32" s="51"/>
      <c r="BZ32" s="52"/>
      <c r="CF32" s="51"/>
      <c r="CH32" s="51"/>
      <c r="CI32" s="51"/>
      <c r="CK32" s="51"/>
      <c r="CL32" s="52"/>
      <c r="CR32" s="51"/>
      <c r="CT32" s="51"/>
      <c r="CU32" s="51"/>
      <c r="CW32" s="51"/>
      <c r="CX32" s="52"/>
      <c r="DD32" s="51"/>
      <c r="DF32" s="51"/>
      <c r="DG32" s="51"/>
      <c r="DI32" s="51"/>
      <c r="DJ32" s="52"/>
      <c r="DP32" s="51"/>
      <c r="DR32" s="51"/>
      <c r="DS32" s="51"/>
      <c r="DU32" s="51"/>
      <c r="DV32" s="52"/>
      <c r="EB32" s="51"/>
      <c r="ED32" s="51"/>
      <c r="EE32" s="51"/>
      <c r="EG32" s="51"/>
      <c r="EH32" s="52"/>
      <c r="EN32" s="51"/>
      <c r="EP32" s="51"/>
      <c r="EQ32" s="51"/>
      <c r="ES32" s="51"/>
      <c r="ET32" s="52"/>
      <c r="EZ32" s="51"/>
      <c r="FB32" s="51"/>
      <c r="FC32" s="51"/>
      <c r="FE32" s="51"/>
      <c r="FF32" s="52"/>
      <c r="FL32" s="51"/>
      <c r="FN32" s="51"/>
      <c r="FO32" s="51"/>
      <c r="FQ32" s="51"/>
      <c r="FR32" s="52"/>
      <c r="FX32" s="51"/>
      <c r="FZ32" s="51"/>
      <c r="GA32" s="51"/>
      <c r="GC32" s="51"/>
      <c r="GD32" s="52"/>
      <c r="GJ32" s="51"/>
      <c r="GL32" s="51"/>
      <c r="GM32" s="51"/>
      <c r="GO32" s="51"/>
      <c r="GP32" s="52"/>
      <c r="GV32" s="51"/>
      <c r="GX32" s="51"/>
      <c r="GY32" s="51"/>
      <c r="HA32" s="51"/>
      <c r="HB32" s="52"/>
      <c r="HH32" s="51"/>
      <c r="HJ32" s="51"/>
      <c r="HK32" s="51"/>
      <c r="HM32" s="51"/>
      <c r="HN32" s="52"/>
      <c r="HT32" s="51"/>
      <c r="HV32" s="51"/>
      <c r="HW32" s="51"/>
      <c r="HY32" s="51"/>
      <c r="HZ32" s="52"/>
      <c r="IF32" s="51"/>
      <c r="IH32" s="51"/>
      <c r="II32" s="51"/>
      <c r="IK32" s="51"/>
      <c r="IL32" s="52"/>
      <c r="IR32" s="51"/>
      <c r="IT32" s="51"/>
      <c r="IU32" s="51"/>
      <c r="IW32" s="51"/>
      <c r="IX32" s="52"/>
      <c r="JD32" s="51"/>
      <c r="JF32" s="51"/>
      <c r="JG32" s="51"/>
      <c r="JI32" s="51"/>
      <c r="JJ32" s="52"/>
      <c r="JP32" s="51"/>
      <c r="JR32" s="51"/>
      <c r="JS32" s="51"/>
      <c r="JU32" s="51"/>
      <c r="JV32" s="52"/>
      <c r="KB32" s="51"/>
      <c r="KD32" s="51"/>
      <c r="KE32" s="51"/>
      <c r="KG32" s="51"/>
      <c r="KH32" s="52"/>
      <c r="KN32" s="51"/>
      <c r="KP32" s="51"/>
      <c r="KQ32" s="51"/>
      <c r="KS32" s="51"/>
      <c r="KT32" s="52"/>
      <c r="KZ32" s="51"/>
      <c r="LB32" s="51"/>
      <c r="LC32" s="51"/>
      <c r="LE32" s="51"/>
      <c r="LF32" s="52"/>
      <c r="LL32" s="51"/>
      <c r="LN32" s="51"/>
      <c r="LO32" s="51"/>
      <c r="LQ32" s="51"/>
      <c r="LR32" s="52"/>
      <c r="LX32" s="51"/>
      <c r="LZ32" s="51"/>
      <c r="MA32" s="51"/>
      <c r="MC32" s="51"/>
      <c r="MD32" s="52"/>
      <c r="MJ32" s="51"/>
      <c r="ML32" s="51"/>
      <c r="MM32" s="51"/>
      <c r="MO32" s="51"/>
      <c r="MP32" s="52"/>
      <c r="MV32" s="51"/>
      <c r="MX32" s="51"/>
      <c r="MY32" s="51"/>
      <c r="NA32" s="51"/>
      <c r="NB32" s="52"/>
      <c r="NH32" s="51"/>
      <c r="NJ32" s="51"/>
      <c r="NK32" s="51"/>
      <c r="NM32" s="51"/>
      <c r="NN32" s="52"/>
      <c r="NT32" s="51"/>
      <c r="NV32" s="51"/>
      <c r="NW32" s="51"/>
      <c r="NY32" s="51"/>
      <c r="NZ32" s="52"/>
      <c r="OF32" s="51"/>
      <c r="OH32" s="51"/>
      <c r="OI32" s="51"/>
      <c r="OK32" s="51"/>
      <c r="OL32" s="52"/>
      <c r="OR32" s="51"/>
      <c r="OT32" s="51"/>
      <c r="OU32" s="51"/>
      <c r="OW32" s="51"/>
      <c r="OX32" s="52"/>
      <c r="PD32" s="51"/>
      <c r="PF32" s="51"/>
      <c r="PG32" s="51"/>
      <c r="PI32" s="51"/>
      <c r="PJ32" s="52"/>
      <c r="PP32" s="51"/>
      <c r="PR32" s="51"/>
      <c r="PS32" s="51"/>
      <c r="PU32" s="51"/>
      <c r="PV32" s="52"/>
      <c r="QB32" s="51"/>
      <c r="QD32" s="51"/>
      <c r="QE32" s="51"/>
      <c r="QG32" s="51"/>
      <c r="QH32" s="52"/>
      <c r="QN32" s="51"/>
      <c r="QP32" s="51"/>
      <c r="QQ32" s="51"/>
      <c r="QS32" s="51"/>
      <c r="QT32" s="52"/>
      <c r="QZ32" s="51"/>
      <c r="RB32" s="51"/>
      <c r="RC32" s="51"/>
      <c r="RE32" s="51"/>
      <c r="RF32" s="52"/>
      <c r="RL32" s="51"/>
      <c r="RN32" s="51"/>
      <c r="RO32" s="51"/>
      <c r="RQ32" s="51"/>
      <c r="RR32" s="52"/>
      <c r="RX32" s="51"/>
      <c r="RZ32" s="51"/>
      <c r="SA32" s="51"/>
      <c r="SC32" s="51"/>
      <c r="SD32" s="52"/>
      <c r="SJ32" s="51"/>
      <c r="SL32" s="51"/>
      <c r="SM32" s="51"/>
      <c r="SO32" s="51"/>
      <c r="SP32" s="52"/>
      <c r="SV32" s="51"/>
      <c r="SX32" s="51"/>
      <c r="SY32" s="51"/>
      <c r="TA32" s="51"/>
      <c r="TB32" s="52"/>
      <c r="TH32" s="51"/>
      <c r="TJ32" s="51"/>
      <c r="TK32" s="51"/>
      <c r="TM32" s="51"/>
      <c r="TN32" s="52"/>
      <c r="TT32" s="51"/>
      <c r="TV32" s="51"/>
      <c r="TW32" s="51"/>
      <c r="TY32" s="51"/>
      <c r="TZ32" s="52"/>
      <c r="UF32" s="51"/>
      <c r="UH32" s="51"/>
      <c r="UI32" s="51"/>
      <c r="UK32" s="51"/>
      <c r="UL32" s="52"/>
      <c r="UR32" s="51"/>
      <c r="UT32" s="51"/>
      <c r="UU32" s="51"/>
      <c r="UW32" s="51"/>
      <c r="UX32" s="52"/>
      <c r="VD32" s="51"/>
      <c r="VF32" s="51"/>
      <c r="VG32" s="51"/>
      <c r="VI32" s="51"/>
      <c r="VJ32" s="52"/>
      <c r="VP32" s="51"/>
      <c r="VR32" s="51"/>
      <c r="VS32" s="51"/>
      <c r="VU32" s="51"/>
      <c r="VV32" s="52"/>
      <c r="WB32" s="51"/>
      <c r="WD32" s="51"/>
      <c r="WE32" s="51"/>
      <c r="WG32" s="51"/>
      <c r="WH32" s="52"/>
      <c r="WN32" s="51"/>
      <c r="WP32" s="51"/>
      <c r="WQ32" s="51"/>
      <c r="WS32" s="51"/>
      <c r="WT32" s="52"/>
      <c r="WZ32" s="51"/>
      <c r="XB32" s="51"/>
      <c r="XC32" s="51"/>
      <c r="XE32" s="51"/>
      <c r="XF32" s="52"/>
      <c r="XL32" s="51"/>
      <c r="XN32" s="51"/>
      <c r="XO32" s="51"/>
      <c r="XQ32" s="51"/>
      <c r="XR32" s="52"/>
      <c r="XX32" s="51"/>
      <c r="XZ32" s="51"/>
      <c r="YA32" s="51"/>
      <c r="YC32" s="51"/>
      <c r="YD32" s="52"/>
      <c r="YJ32" s="51"/>
      <c r="YL32" s="51"/>
      <c r="YM32" s="51"/>
      <c r="YO32" s="51"/>
      <c r="YP32" s="52"/>
      <c r="YV32" s="51"/>
      <c r="YX32" s="51"/>
      <c r="YY32" s="51"/>
      <c r="ZA32" s="51"/>
      <c r="ZB32" s="52"/>
      <c r="ZH32" s="51"/>
      <c r="ZJ32" s="51"/>
      <c r="ZK32" s="51"/>
      <c r="ZM32" s="51"/>
      <c r="ZN32" s="52"/>
      <c r="ZT32" s="51"/>
      <c r="ZV32" s="51"/>
      <c r="ZW32" s="51"/>
      <c r="ZY32" s="51"/>
      <c r="ZZ32" s="52"/>
      <c r="AAF32" s="51"/>
      <c r="AAH32" s="51"/>
      <c r="AAI32" s="51"/>
      <c r="AAK32" s="51"/>
      <c r="AAL32" s="52"/>
      <c r="AAR32" s="51"/>
      <c r="AAT32" s="51"/>
      <c r="AAU32" s="51"/>
      <c r="AAW32" s="51"/>
      <c r="AAX32" s="52"/>
      <c r="ABD32" s="51"/>
      <c r="ABF32" s="51"/>
      <c r="ABG32" s="51"/>
      <c r="ABI32" s="51"/>
      <c r="ABJ32" s="52"/>
      <c r="ABP32" s="51"/>
      <c r="ABR32" s="51"/>
      <c r="ABS32" s="51"/>
      <c r="ABU32" s="51"/>
      <c r="ABV32" s="52"/>
      <c r="ACB32" s="51"/>
      <c r="ACD32" s="51"/>
      <c r="ACE32" s="51"/>
      <c r="ACG32" s="51"/>
      <c r="ACH32" s="52"/>
      <c r="ACN32" s="51"/>
      <c r="ACP32" s="51"/>
      <c r="ACQ32" s="51"/>
      <c r="ACS32" s="51"/>
      <c r="ACT32" s="52"/>
      <c r="ACZ32" s="51"/>
      <c r="ADB32" s="51"/>
      <c r="ADC32" s="51"/>
      <c r="ADE32" s="51"/>
      <c r="ADF32" s="52"/>
      <c r="ADL32" s="51"/>
      <c r="ADN32" s="51"/>
      <c r="ADO32" s="51"/>
      <c r="ADQ32" s="51"/>
      <c r="ADR32" s="52"/>
      <c r="ADX32" s="51"/>
      <c r="ADZ32" s="51"/>
      <c r="AEA32" s="51"/>
      <c r="AEC32" s="51"/>
      <c r="AED32" s="52"/>
      <c r="AEJ32" s="51"/>
      <c r="AEL32" s="51"/>
      <c r="AEM32" s="51"/>
      <c r="AEO32" s="51"/>
      <c r="AEP32" s="52"/>
      <c r="AEV32" s="51"/>
      <c r="AEX32" s="51"/>
      <c r="AEY32" s="51"/>
      <c r="AFA32" s="51"/>
      <c r="AFB32" s="52"/>
      <c r="AFH32" s="51"/>
      <c r="AFJ32" s="51"/>
      <c r="AFK32" s="51"/>
      <c r="AFM32" s="51"/>
      <c r="AFN32" s="52"/>
      <c r="AFT32" s="51"/>
      <c r="AFV32" s="51"/>
      <c r="AFW32" s="51"/>
      <c r="AFY32" s="51"/>
      <c r="AFZ32" s="52"/>
      <c r="AGF32" s="51"/>
      <c r="AGH32" s="51"/>
      <c r="AGI32" s="51"/>
      <c r="AGK32" s="51"/>
      <c r="AGL32" s="52"/>
      <c r="AGR32" s="51"/>
      <c r="AGT32" s="51"/>
      <c r="AGU32" s="51"/>
      <c r="AGW32" s="51"/>
      <c r="AGX32" s="52"/>
      <c r="AHD32" s="51"/>
      <c r="AHF32" s="51"/>
      <c r="AHG32" s="51"/>
      <c r="AHI32" s="51"/>
      <c r="AHJ32" s="52"/>
      <c r="AHP32" s="51"/>
      <c r="AHR32" s="51"/>
      <c r="AHS32" s="51"/>
      <c r="AHU32" s="51"/>
      <c r="AHV32" s="52"/>
      <c r="AIB32" s="51"/>
      <c r="AID32" s="51"/>
      <c r="AIE32" s="51"/>
      <c r="AIG32" s="51"/>
      <c r="AIH32" s="52"/>
      <c r="AIN32" s="51"/>
      <c r="AIP32" s="51"/>
      <c r="AIQ32" s="51"/>
      <c r="AIS32" s="51"/>
      <c r="AIT32" s="52"/>
      <c r="AIZ32" s="51"/>
      <c r="AJB32" s="51"/>
      <c r="AJC32" s="51"/>
      <c r="AJE32" s="51"/>
      <c r="AJF32" s="52"/>
      <c r="AJL32" s="51"/>
      <c r="AJN32" s="51"/>
      <c r="AJO32" s="51"/>
      <c r="AJQ32" s="51"/>
      <c r="AJR32" s="52"/>
      <c r="AJX32" s="51"/>
      <c r="AJZ32" s="51"/>
      <c r="AKA32" s="51"/>
      <c r="AKC32" s="51"/>
      <c r="AKD32" s="52"/>
      <c r="AKJ32" s="51"/>
      <c r="AKL32" s="51"/>
      <c r="AKM32" s="51"/>
      <c r="AKO32" s="51"/>
      <c r="AKP32" s="52"/>
      <c r="AKV32" s="51"/>
      <c r="AKX32" s="51"/>
      <c r="AKY32" s="51"/>
      <c r="ALA32" s="51"/>
      <c r="ALB32" s="52"/>
      <c r="ALH32" s="51"/>
      <c r="ALJ32" s="51"/>
      <c r="ALK32" s="51"/>
      <c r="ALM32" s="51"/>
      <c r="ALN32" s="52"/>
      <c r="ALT32" s="51"/>
      <c r="ALV32" s="51"/>
      <c r="ALW32" s="51"/>
      <c r="ALY32" s="51"/>
      <c r="ALZ32" s="52"/>
      <c r="AMF32" s="51"/>
      <c r="AMH32" s="51"/>
      <c r="AMI32" s="51"/>
      <c r="AMK32" s="51"/>
      <c r="AML32" s="52"/>
      <c r="AMR32" s="51"/>
      <c r="AMT32" s="51"/>
      <c r="AMU32" s="51"/>
      <c r="AMW32" s="51"/>
      <c r="AMX32" s="52"/>
      <c r="AND32" s="51"/>
      <c r="ANF32" s="51"/>
      <c r="ANG32" s="51"/>
      <c r="ANI32" s="51"/>
      <c r="ANJ32" s="52"/>
      <c r="ANP32" s="51"/>
      <c r="ANR32" s="51"/>
      <c r="ANS32" s="51"/>
      <c r="ANU32" s="51"/>
      <c r="ANV32" s="52"/>
      <c r="AOB32" s="51"/>
      <c r="AOD32" s="51"/>
      <c r="AOE32" s="51"/>
      <c r="AOG32" s="51"/>
      <c r="AOH32" s="52"/>
      <c r="AON32" s="51"/>
      <c r="AOP32" s="51"/>
      <c r="AOQ32" s="51"/>
      <c r="AOS32" s="51"/>
      <c r="AOT32" s="52"/>
      <c r="AOZ32" s="51"/>
      <c r="APB32" s="51"/>
      <c r="APC32" s="51"/>
      <c r="APE32" s="51"/>
      <c r="APF32" s="52"/>
      <c r="APL32" s="51"/>
      <c r="APN32" s="51"/>
      <c r="APO32" s="51"/>
      <c r="APQ32" s="51"/>
      <c r="APR32" s="52"/>
      <c r="APX32" s="51"/>
      <c r="APZ32" s="51"/>
      <c r="AQA32" s="51"/>
      <c r="AQC32" s="51"/>
      <c r="AQD32" s="52"/>
      <c r="AQJ32" s="51"/>
      <c r="AQL32" s="51"/>
      <c r="AQM32" s="51"/>
      <c r="AQO32" s="51"/>
      <c r="AQP32" s="52"/>
      <c r="AQV32" s="51"/>
      <c r="AQX32" s="51"/>
      <c r="AQY32" s="51"/>
      <c r="ARA32" s="51"/>
      <c r="ARB32" s="52"/>
      <c r="ARH32" s="51"/>
      <c r="ARJ32" s="51"/>
      <c r="ARK32" s="51"/>
      <c r="ARM32" s="51"/>
      <c r="ARN32" s="52"/>
      <c r="ART32" s="51"/>
      <c r="ARV32" s="51"/>
      <c r="ARW32" s="51"/>
      <c r="ARY32" s="51"/>
      <c r="ARZ32" s="52"/>
      <c r="ASF32" s="51"/>
      <c r="ASH32" s="51"/>
      <c r="ASI32" s="51"/>
      <c r="ASK32" s="51"/>
      <c r="ASL32" s="52"/>
      <c r="ASR32" s="51"/>
      <c r="AST32" s="51"/>
      <c r="ASU32" s="51"/>
      <c r="ASW32" s="51"/>
      <c r="ASX32" s="52"/>
      <c r="ATD32" s="51"/>
      <c r="ATF32" s="51"/>
      <c r="ATG32" s="51"/>
      <c r="ATI32" s="51"/>
      <c r="ATJ32" s="52"/>
      <c r="ATP32" s="51"/>
      <c r="ATR32" s="51"/>
      <c r="ATS32" s="51"/>
      <c r="ATU32" s="51"/>
      <c r="ATV32" s="52"/>
      <c r="AUB32" s="51"/>
      <c r="AUD32" s="51"/>
      <c r="AUE32" s="51"/>
      <c r="AUG32" s="51"/>
      <c r="AUH32" s="52"/>
      <c r="AUN32" s="51"/>
      <c r="AUP32" s="51"/>
      <c r="AUQ32" s="51"/>
      <c r="AUS32" s="51"/>
      <c r="AUT32" s="52"/>
      <c r="AUZ32" s="51"/>
      <c r="AVB32" s="51"/>
      <c r="AVC32" s="51"/>
      <c r="AVE32" s="51"/>
      <c r="AVF32" s="52"/>
      <c r="AVL32" s="51"/>
      <c r="AVN32" s="51"/>
      <c r="AVO32" s="51"/>
      <c r="AVQ32" s="51"/>
      <c r="AVR32" s="52"/>
      <c r="AVX32" s="51"/>
      <c r="AVZ32" s="51"/>
      <c r="AWA32" s="51"/>
      <c r="AWC32" s="51"/>
      <c r="AWD32" s="52"/>
      <c r="AWJ32" s="51"/>
      <c r="AWL32" s="51"/>
      <c r="AWM32" s="51"/>
      <c r="AWO32" s="51"/>
      <c r="AWP32" s="52"/>
      <c r="AWV32" s="51"/>
      <c r="AWX32" s="51"/>
      <c r="AWY32" s="51"/>
      <c r="AXA32" s="51"/>
      <c r="AXB32" s="52"/>
      <c r="AXH32" s="51"/>
      <c r="AXJ32" s="51"/>
      <c r="AXK32" s="51"/>
      <c r="AXM32" s="51"/>
      <c r="AXN32" s="52"/>
      <c r="AXT32" s="51"/>
      <c r="AXV32" s="51"/>
      <c r="AXW32" s="51"/>
      <c r="AXY32" s="51"/>
      <c r="AXZ32" s="52"/>
      <c r="AYF32" s="51"/>
      <c r="AYH32" s="51"/>
      <c r="AYI32" s="51"/>
      <c r="AYK32" s="51"/>
      <c r="AYL32" s="52"/>
      <c r="AYR32" s="51"/>
      <c r="AYT32" s="51"/>
      <c r="AYU32" s="51"/>
      <c r="AYW32" s="51"/>
      <c r="AYX32" s="52"/>
      <c r="AZD32" s="51"/>
      <c r="AZF32" s="51"/>
      <c r="AZG32" s="51"/>
      <c r="AZI32" s="51"/>
      <c r="AZJ32" s="52"/>
      <c r="AZP32" s="51"/>
      <c r="AZR32" s="51"/>
      <c r="AZS32" s="51"/>
      <c r="AZU32" s="51"/>
      <c r="AZV32" s="52"/>
      <c r="BAB32" s="51"/>
      <c r="BAD32" s="51"/>
      <c r="BAE32" s="51"/>
      <c r="BAG32" s="51"/>
      <c r="BAH32" s="52"/>
      <c r="BAN32" s="51"/>
      <c r="BAP32" s="51"/>
      <c r="BAQ32" s="51"/>
      <c r="BAS32" s="51"/>
      <c r="BAT32" s="52"/>
      <c r="BAZ32" s="51"/>
      <c r="BBB32" s="51"/>
      <c r="BBC32" s="51"/>
      <c r="BBE32" s="51"/>
      <c r="BBF32" s="52"/>
      <c r="BBL32" s="51"/>
      <c r="BBN32" s="51"/>
      <c r="BBO32" s="51"/>
      <c r="BBQ32" s="51"/>
      <c r="BBR32" s="52"/>
      <c r="BBX32" s="51"/>
      <c r="BBZ32" s="51"/>
      <c r="BCA32" s="51"/>
      <c r="BCC32" s="51"/>
      <c r="BCD32" s="52"/>
      <c r="BCJ32" s="51"/>
      <c r="BCL32" s="51"/>
      <c r="BCM32" s="51"/>
      <c r="BCO32" s="51"/>
      <c r="BCP32" s="52"/>
      <c r="BCV32" s="51"/>
      <c r="BCX32" s="51"/>
      <c r="BCY32" s="51"/>
      <c r="BDA32" s="51"/>
      <c r="BDB32" s="52"/>
      <c r="BDH32" s="51"/>
      <c r="BDJ32" s="51"/>
      <c r="BDK32" s="51"/>
      <c r="BDM32" s="51"/>
      <c r="BDN32" s="52"/>
      <c r="BDT32" s="51"/>
      <c r="BDV32" s="51"/>
      <c r="BDW32" s="51"/>
      <c r="BDY32" s="51"/>
      <c r="BDZ32" s="52"/>
      <c r="BEF32" s="51"/>
      <c r="BEH32" s="51"/>
      <c r="BEI32" s="51"/>
      <c r="BEK32" s="51"/>
      <c r="BEL32" s="52"/>
      <c r="BER32" s="51"/>
      <c r="BET32" s="51"/>
      <c r="BEU32" s="51"/>
      <c r="BEW32" s="51"/>
      <c r="BEX32" s="52"/>
      <c r="BFD32" s="51"/>
      <c r="BFF32" s="51"/>
      <c r="BFG32" s="51"/>
      <c r="BFI32" s="51"/>
      <c r="BFJ32" s="52"/>
      <c r="BFP32" s="51"/>
      <c r="BFR32" s="51"/>
      <c r="BFS32" s="51"/>
      <c r="BFU32" s="51"/>
      <c r="BFV32" s="52"/>
      <c r="BGB32" s="51"/>
      <c r="BGD32" s="51"/>
      <c r="BGE32" s="51"/>
      <c r="BGG32" s="51"/>
      <c r="BGH32" s="52"/>
      <c r="BGN32" s="51"/>
      <c r="BGP32" s="51"/>
      <c r="BGQ32" s="51"/>
      <c r="BGS32" s="51"/>
      <c r="BGT32" s="52"/>
      <c r="BGZ32" s="51"/>
      <c r="BHB32" s="51"/>
      <c r="BHC32" s="51"/>
      <c r="BHE32" s="51"/>
      <c r="BHF32" s="52"/>
      <c r="BHL32" s="51"/>
      <c r="BHN32" s="51"/>
      <c r="BHO32" s="51"/>
      <c r="BHQ32" s="51"/>
      <c r="BHR32" s="52"/>
      <c r="BHX32" s="51"/>
      <c r="BHZ32" s="51"/>
      <c r="BIA32" s="51"/>
      <c r="BIC32" s="51"/>
      <c r="BID32" s="52"/>
      <c r="BIJ32" s="51"/>
      <c r="BIL32" s="51"/>
      <c r="BIM32" s="51"/>
      <c r="BIO32" s="51"/>
      <c r="BIP32" s="52"/>
      <c r="BIV32" s="51"/>
      <c r="BIX32" s="51"/>
      <c r="BIY32" s="51"/>
      <c r="BJA32" s="51"/>
      <c r="BJB32" s="52"/>
      <c r="BJH32" s="51"/>
      <c r="BJJ32" s="51"/>
      <c r="BJK32" s="51"/>
      <c r="BJM32" s="51"/>
      <c r="BJN32" s="52"/>
      <c r="BJT32" s="51"/>
      <c r="BJV32" s="51"/>
      <c r="BJW32" s="51"/>
      <c r="BJY32" s="51"/>
      <c r="BJZ32" s="52"/>
      <c r="BKF32" s="51"/>
      <c r="BKH32" s="51"/>
      <c r="BKI32" s="51"/>
      <c r="BKK32" s="51"/>
      <c r="BKL32" s="52"/>
      <c r="BKR32" s="51"/>
      <c r="BKT32" s="51"/>
      <c r="BKU32" s="51"/>
      <c r="BKW32" s="51"/>
      <c r="BKX32" s="52"/>
      <c r="BLD32" s="51"/>
      <c r="BLF32" s="51"/>
      <c r="BLG32" s="51"/>
      <c r="BLI32" s="51"/>
      <c r="BLJ32" s="52"/>
      <c r="BLP32" s="51"/>
      <c r="BLR32" s="51"/>
      <c r="BLS32" s="51"/>
      <c r="BLU32" s="51"/>
      <c r="BLV32" s="52"/>
      <c r="BMB32" s="51"/>
      <c r="BMD32" s="51"/>
      <c r="BME32" s="51"/>
      <c r="BMG32" s="51"/>
      <c r="BMH32" s="52"/>
      <c r="BMN32" s="51"/>
      <c r="BMP32" s="51"/>
      <c r="BMQ32" s="51"/>
      <c r="BMS32" s="51"/>
      <c r="BMT32" s="52"/>
      <c r="BMZ32" s="51"/>
      <c r="BNB32" s="51"/>
      <c r="BNC32" s="51"/>
      <c r="BNE32" s="51"/>
      <c r="BNF32" s="52"/>
      <c r="BNL32" s="51"/>
      <c r="BNN32" s="51"/>
      <c r="BNO32" s="51"/>
      <c r="BNQ32" s="51"/>
      <c r="BNR32" s="52"/>
      <c r="BNX32" s="51"/>
      <c r="BNZ32" s="51"/>
      <c r="BOA32" s="51"/>
      <c r="BOC32" s="51"/>
      <c r="BOD32" s="52"/>
      <c r="BOJ32" s="51"/>
      <c r="BOL32" s="51"/>
      <c r="BOM32" s="51"/>
      <c r="BOO32" s="51"/>
      <c r="BOP32" s="52"/>
      <c r="BOV32" s="51"/>
      <c r="BOX32" s="51"/>
      <c r="BOY32" s="51"/>
      <c r="BPA32" s="51"/>
      <c r="BPB32" s="52"/>
      <c r="BPH32" s="51"/>
      <c r="BPJ32" s="51"/>
      <c r="BPK32" s="51"/>
      <c r="BPM32" s="51"/>
      <c r="BPN32" s="52"/>
      <c r="BPT32" s="51"/>
      <c r="BPV32" s="51"/>
      <c r="BPW32" s="51"/>
      <c r="BPY32" s="51"/>
      <c r="BPZ32" s="52"/>
      <c r="BQF32" s="51"/>
      <c r="BQH32" s="51"/>
      <c r="BQI32" s="51"/>
      <c r="BQK32" s="51"/>
      <c r="BQL32" s="52"/>
      <c r="BQR32" s="51"/>
      <c r="BQT32" s="51"/>
      <c r="BQU32" s="51"/>
      <c r="BQW32" s="51"/>
      <c r="BQX32" s="52"/>
      <c r="BRD32" s="51"/>
      <c r="BRF32" s="51"/>
      <c r="BRG32" s="51"/>
      <c r="BRI32" s="51"/>
      <c r="BRJ32" s="52"/>
      <c r="BRP32" s="51"/>
      <c r="BRR32" s="51"/>
      <c r="BRS32" s="51"/>
      <c r="BRU32" s="51"/>
      <c r="BRV32" s="52"/>
      <c r="BSB32" s="51"/>
      <c r="BSD32" s="51"/>
      <c r="BSE32" s="51"/>
      <c r="BSG32" s="51"/>
      <c r="BSH32" s="52"/>
      <c r="BSN32" s="51"/>
      <c r="BSP32" s="51"/>
      <c r="BSQ32" s="51"/>
      <c r="BSS32" s="51"/>
      <c r="BST32" s="52"/>
      <c r="BSZ32" s="51"/>
      <c r="BTB32" s="51"/>
      <c r="BTC32" s="51"/>
      <c r="BTE32" s="51"/>
      <c r="BTF32" s="52"/>
      <c r="BTL32" s="51"/>
      <c r="BTN32" s="51"/>
      <c r="BTO32" s="51"/>
      <c r="BTQ32" s="51"/>
      <c r="BTR32" s="52"/>
      <c r="BTX32" s="51"/>
      <c r="BTZ32" s="51"/>
      <c r="BUA32" s="51"/>
      <c r="BUC32" s="51"/>
      <c r="BUD32" s="52"/>
      <c r="BUJ32" s="51"/>
      <c r="BUL32" s="51"/>
      <c r="BUM32" s="51"/>
      <c r="BUO32" s="51"/>
      <c r="BUP32" s="52"/>
      <c r="BUV32" s="51"/>
      <c r="BUX32" s="51"/>
      <c r="BUY32" s="51"/>
      <c r="BVA32" s="51"/>
      <c r="BVB32" s="52"/>
      <c r="BVH32" s="51"/>
      <c r="BVJ32" s="51"/>
      <c r="BVK32" s="51"/>
      <c r="BVM32" s="51"/>
      <c r="BVN32" s="52"/>
      <c r="BVT32" s="51"/>
      <c r="BVV32" s="51"/>
      <c r="BVW32" s="51"/>
      <c r="BVY32" s="51"/>
      <c r="BVZ32" s="52"/>
      <c r="BWF32" s="51"/>
      <c r="BWH32" s="51"/>
      <c r="BWI32" s="51"/>
      <c r="BWK32" s="51"/>
      <c r="BWL32" s="52"/>
      <c r="BWR32" s="51"/>
      <c r="BWT32" s="51"/>
      <c r="BWU32" s="51"/>
      <c r="BWW32" s="51"/>
      <c r="BWX32" s="52"/>
      <c r="BXD32" s="51"/>
      <c r="BXF32" s="51"/>
      <c r="BXG32" s="51"/>
      <c r="BXI32" s="51"/>
      <c r="BXJ32" s="52"/>
      <c r="BXP32" s="51"/>
      <c r="BXR32" s="51"/>
      <c r="BXS32" s="51"/>
      <c r="BXU32" s="51"/>
      <c r="BXV32" s="52"/>
      <c r="BYB32" s="51"/>
      <c r="BYD32" s="51"/>
      <c r="BYE32" s="51"/>
      <c r="BYG32" s="51"/>
      <c r="BYH32" s="52"/>
      <c r="BYN32" s="51"/>
      <c r="BYP32" s="51"/>
      <c r="BYQ32" s="51"/>
      <c r="BYS32" s="51"/>
      <c r="BYT32" s="52"/>
      <c r="BYZ32" s="51"/>
      <c r="BZB32" s="51"/>
      <c r="BZC32" s="51"/>
      <c r="BZE32" s="51"/>
      <c r="BZF32" s="52"/>
      <c r="BZL32" s="51"/>
      <c r="BZN32" s="51"/>
      <c r="BZO32" s="51"/>
      <c r="BZQ32" s="51"/>
      <c r="BZR32" s="52"/>
      <c r="BZX32" s="51"/>
      <c r="BZZ32" s="51"/>
      <c r="CAA32" s="51"/>
      <c r="CAC32" s="51"/>
      <c r="CAD32" s="52"/>
      <c r="CAJ32" s="51"/>
      <c r="CAL32" s="51"/>
      <c r="CAM32" s="51"/>
      <c r="CAO32" s="51"/>
      <c r="CAP32" s="52"/>
      <c r="CAV32" s="51"/>
      <c r="CAX32" s="51"/>
      <c r="CAY32" s="51"/>
      <c r="CBA32" s="51"/>
      <c r="CBB32" s="52"/>
      <c r="CBH32" s="51"/>
      <c r="CBJ32" s="51"/>
      <c r="CBK32" s="51"/>
      <c r="CBM32" s="51"/>
      <c r="CBN32" s="52"/>
      <c r="CBT32" s="51"/>
      <c r="CBV32" s="51"/>
      <c r="CBW32" s="51"/>
      <c r="CBY32" s="51"/>
      <c r="CBZ32" s="52"/>
      <c r="CCF32" s="51"/>
      <c r="CCH32" s="51"/>
      <c r="CCI32" s="51"/>
      <c r="CCK32" s="51"/>
      <c r="CCL32" s="52"/>
      <c r="CCR32" s="51"/>
      <c r="CCT32" s="51"/>
      <c r="CCU32" s="51"/>
      <c r="CCW32" s="51"/>
      <c r="CCX32" s="52"/>
      <c r="CDD32" s="51"/>
      <c r="CDF32" s="51"/>
      <c r="CDG32" s="51"/>
      <c r="CDI32" s="51"/>
      <c r="CDJ32" s="52"/>
      <c r="CDP32" s="51"/>
      <c r="CDR32" s="51"/>
      <c r="CDS32" s="51"/>
      <c r="CDU32" s="51"/>
      <c r="CDV32" s="52"/>
      <c r="CEB32" s="51"/>
      <c r="CED32" s="51"/>
      <c r="CEE32" s="51"/>
      <c r="CEG32" s="51"/>
      <c r="CEH32" s="52"/>
      <c r="CEN32" s="51"/>
      <c r="CEP32" s="51"/>
      <c r="CEQ32" s="51"/>
      <c r="CES32" s="51"/>
      <c r="CET32" s="52"/>
      <c r="CEZ32" s="51"/>
      <c r="CFB32" s="51"/>
      <c r="CFC32" s="51"/>
      <c r="CFE32" s="51"/>
      <c r="CFF32" s="52"/>
      <c r="CFL32" s="51"/>
      <c r="CFN32" s="51"/>
      <c r="CFO32" s="51"/>
      <c r="CFQ32" s="51"/>
      <c r="CFR32" s="52"/>
      <c r="CFX32" s="51"/>
      <c r="CFZ32" s="51"/>
      <c r="CGA32" s="51"/>
      <c r="CGC32" s="51"/>
      <c r="CGD32" s="52"/>
      <c r="CGJ32" s="51"/>
      <c r="CGL32" s="51"/>
      <c r="CGM32" s="51"/>
      <c r="CGO32" s="51"/>
      <c r="CGP32" s="52"/>
      <c r="CGV32" s="51"/>
      <c r="CGX32" s="51"/>
      <c r="CGY32" s="51"/>
      <c r="CHA32" s="51"/>
      <c r="CHB32" s="52"/>
      <c r="CHH32" s="51"/>
      <c r="CHJ32" s="51"/>
      <c r="CHK32" s="51"/>
      <c r="CHM32" s="51"/>
      <c r="CHN32" s="52"/>
      <c r="CHT32" s="51"/>
      <c r="CHV32" s="51"/>
      <c r="CHW32" s="51"/>
      <c r="CHY32" s="51"/>
      <c r="CHZ32" s="52"/>
      <c r="CIF32" s="51"/>
      <c r="CIH32" s="51"/>
      <c r="CII32" s="51"/>
      <c r="CIK32" s="51"/>
      <c r="CIL32" s="52"/>
      <c r="CIR32" s="51"/>
      <c r="CIT32" s="51"/>
      <c r="CIU32" s="51"/>
      <c r="CIW32" s="51"/>
      <c r="CIX32" s="52"/>
      <c r="CJD32" s="51"/>
      <c r="CJF32" s="51"/>
      <c r="CJG32" s="51"/>
      <c r="CJI32" s="51"/>
      <c r="CJJ32" s="52"/>
      <c r="CJP32" s="51"/>
      <c r="CJR32" s="51"/>
      <c r="CJS32" s="51"/>
      <c r="CJU32" s="51"/>
      <c r="CJV32" s="52"/>
      <c r="CKB32" s="51"/>
      <c r="CKD32" s="51"/>
      <c r="CKE32" s="51"/>
      <c r="CKG32" s="51"/>
      <c r="CKH32" s="52"/>
      <c r="CKN32" s="51"/>
      <c r="CKP32" s="51"/>
      <c r="CKQ32" s="51"/>
      <c r="CKS32" s="51"/>
      <c r="CKT32" s="52"/>
      <c r="CKZ32" s="51"/>
      <c r="CLB32" s="51"/>
      <c r="CLC32" s="51"/>
      <c r="CLE32" s="51"/>
      <c r="CLF32" s="52"/>
      <c r="CLL32" s="51"/>
      <c r="CLN32" s="51"/>
      <c r="CLO32" s="51"/>
      <c r="CLQ32" s="51"/>
      <c r="CLR32" s="52"/>
      <c r="CLX32" s="51"/>
      <c r="CLZ32" s="51"/>
      <c r="CMA32" s="51"/>
      <c r="CMC32" s="51"/>
      <c r="CMD32" s="52"/>
      <c r="CMJ32" s="51"/>
      <c r="CML32" s="51"/>
      <c r="CMM32" s="51"/>
      <c r="CMO32" s="51"/>
      <c r="CMP32" s="52"/>
      <c r="CMV32" s="51"/>
      <c r="CMX32" s="51"/>
      <c r="CMY32" s="51"/>
      <c r="CNA32" s="51"/>
      <c r="CNB32" s="52"/>
      <c r="CNH32" s="51"/>
      <c r="CNJ32" s="51"/>
      <c r="CNK32" s="51"/>
      <c r="CNM32" s="51"/>
      <c r="CNN32" s="52"/>
      <c r="CNT32" s="51"/>
      <c r="CNV32" s="51"/>
      <c r="CNW32" s="51"/>
      <c r="CNY32" s="51"/>
      <c r="CNZ32" s="52"/>
      <c r="COF32" s="51"/>
      <c r="COH32" s="51"/>
      <c r="COI32" s="51"/>
      <c r="COK32" s="51"/>
      <c r="COL32" s="52"/>
      <c r="COR32" s="51"/>
      <c r="COT32" s="51"/>
      <c r="COU32" s="51"/>
      <c r="COW32" s="51"/>
      <c r="COX32" s="52"/>
      <c r="CPD32" s="51"/>
      <c r="CPF32" s="51"/>
      <c r="CPG32" s="51"/>
      <c r="CPI32" s="51"/>
      <c r="CPJ32" s="52"/>
      <c r="CPP32" s="51"/>
      <c r="CPR32" s="51"/>
      <c r="CPS32" s="51"/>
      <c r="CPU32" s="51"/>
      <c r="CPV32" s="52"/>
      <c r="CQB32" s="51"/>
      <c r="CQD32" s="51"/>
      <c r="CQE32" s="51"/>
      <c r="CQG32" s="51"/>
      <c r="CQH32" s="52"/>
      <c r="CQN32" s="51"/>
      <c r="CQP32" s="51"/>
      <c r="CQQ32" s="51"/>
      <c r="CQS32" s="51"/>
      <c r="CQT32" s="52"/>
      <c r="CQZ32" s="51"/>
      <c r="CRB32" s="51"/>
      <c r="CRC32" s="51"/>
      <c r="CRE32" s="51"/>
      <c r="CRF32" s="52"/>
      <c r="CRL32" s="51"/>
      <c r="CRN32" s="51"/>
      <c r="CRO32" s="51"/>
      <c r="CRQ32" s="51"/>
      <c r="CRR32" s="52"/>
      <c r="CRX32" s="51"/>
      <c r="CRZ32" s="51"/>
      <c r="CSA32" s="51"/>
      <c r="CSC32" s="51"/>
      <c r="CSD32" s="52"/>
      <c r="CSJ32" s="51"/>
      <c r="CSL32" s="51"/>
      <c r="CSM32" s="51"/>
      <c r="CSO32" s="51"/>
      <c r="CSP32" s="52"/>
      <c r="CSV32" s="51"/>
      <c r="CSX32" s="51"/>
      <c r="CSY32" s="51"/>
      <c r="CTA32" s="51"/>
      <c r="CTB32" s="52"/>
      <c r="CTH32" s="51"/>
      <c r="CTJ32" s="51"/>
      <c r="CTK32" s="51"/>
      <c r="CTM32" s="51"/>
      <c r="CTN32" s="52"/>
      <c r="CTT32" s="51"/>
      <c r="CTV32" s="51"/>
      <c r="CTW32" s="51"/>
      <c r="CTY32" s="51"/>
      <c r="CTZ32" s="52"/>
      <c r="CUF32" s="51"/>
      <c r="CUH32" s="51"/>
      <c r="CUI32" s="51"/>
      <c r="CUK32" s="51"/>
      <c r="CUL32" s="52"/>
      <c r="CUR32" s="51"/>
      <c r="CUT32" s="51"/>
      <c r="CUU32" s="51"/>
      <c r="CUW32" s="51"/>
      <c r="CUX32" s="52"/>
      <c r="CVD32" s="51"/>
      <c r="CVF32" s="51"/>
      <c r="CVG32" s="51"/>
      <c r="CVI32" s="51"/>
      <c r="CVJ32" s="52"/>
      <c r="CVP32" s="51"/>
      <c r="CVR32" s="51"/>
      <c r="CVS32" s="51"/>
      <c r="CVU32" s="51"/>
      <c r="CVV32" s="52"/>
      <c r="CWB32" s="51"/>
      <c r="CWD32" s="51"/>
      <c r="CWE32" s="51"/>
      <c r="CWG32" s="51"/>
      <c r="CWH32" s="52"/>
      <c r="CWN32" s="51"/>
      <c r="CWP32" s="51"/>
      <c r="CWQ32" s="51"/>
      <c r="CWS32" s="51"/>
      <c r="CWT32" s="52"/>
      <c r="CWZ32" s="51"/>
      <c r="CXB32" s="51"/>
      <c r="CXC32" s="51"/>
      <c r="CXE32" s="51"/>
      <c r="CXF32" s="52"/>
      <c r="CXL32" s="51"/>
      <c r="CXN32" s="51"/>
      <c r="CXO32" s="51"/>
      <c r="CXQ32" s="51"/>
      <c r="CXR32" s="52"/>
      <c r="CXX32" s="51"/>
      <c r="CXZ32" s="51"/>
      <c r="CYA32" s="51"/>
      <c r="CYC32" s="51"/>
      <c r="CYD32" s="52"/>
      <c r="CYJ32" s="51"/>
      <c r="CYL32" s="51"/>
      <c r="CYM32" s="51"/>
      <c r="CYO32" s="51"/>
      <c r="CYP32" s="52"/>
      <c r="CYV32" s="51"/>
      <c r="CYX32" s="51"/>
      <c r="CYY32" s="51"/>
      <c r="CZA32" s="51"/>
      <c r="CZB32" s="52"/>
      <c r="CZH32" s="51"/>
      <c r="CZJ32" s="51"/>
      <c r="CZK32" s="51"/>
      <c r="CZM32" s="51"/>
      <c r="CZN32" s="52"/>
      <c r="CZT32" s="51"/>
      <c r="CZV32" s="51"/>
      <c r="CZW32" s="51"/>
      <c r="CZY32" s="51"/>
      <c r="CZZ32" s="52"/>
      <c r="DAF32" s="51"/>
      <c r="DAH32" s="51"/>
      <c r="DAI32" s="51"/>
      <c r="DAK32" s="51"/>
      <c r="DAL32" s="52"/>
      <c r="DAR32" s="51"/>
      <c r="DAT32" s="51"/>
      <c r="DAU32" s="51"/>
      <c r="DAW32" s="51"/>
      <c r="DAX32" s="52"/>
      <c r="DBD32" s="51"/>
      <c r="DBF32" s="51"/>
      <c r="DBG32" s="51"/>
      <c r="DBI32" s="51"/>
      <c r="DBJ32" s="52"/>
      <c r="DBP32" s="51"/>
      <c r="DBR32" s="51"/>
      <c r="DBS32" s="51"/>
      <c r="DBU32" s="51"/>
      <c r="DBV32" s="52"/>
      <c r="DCB32" s="51"/>
      <c r="DCD32" s="51"/>
      <c r="DCE32" s="51"/>
      <c r="DCG32" s="51"/>
      <c r="DCH32" s="52"/>
      <c r="DCN32" s="51"/>
      <c r="DCP32" s="51"/>
      <c r="DCQ32" s="51"/>
      <c r="DCS32" s="51"/>
      <c r="DCT32" s="52"/>
      <c r="DCZ32" s="51"/>
      <c r="DDB32" s="51"/>
      <c r="DDC32" s="51"/>
      <c r="DDE32" s="51"/>
      <c r="DDF32" s="52"/>
      <c r="DDL32" s="51"/>
      <c r="DDN32" s="51"/>
      <c r="DDO32" s="51"/>
      <c r="DDQ32" s="51"/>
      <c r="DDR32" s="52"/>
      <c r="DDX32" s="51"/>
      <c r="DDZ32" s="51"/>
      <c r="DEA32" s="51"/>
      <c r="DEC32" s="51"/>
      <c r="DED32" s="52"/>
      <c r="DEJ32" s="51"/>
      <c r="DEL32" s="51"/>
      <c r="DEM32" s="51"/>
      <c r="DEO32" s="51"/>
      <c r="DEP32" s="52"/>
      <c r="DEV32" s="51"/>
      <c r="DEX32" s="51"/>
      <c r="DEY32" s="51"/>
      <c r="DFA32" s="51"/>
      <c r="DFB32" s="52"/>
      <c r="DFH32" s="51"/>
      <c r="DFJ32" s="51"/>
      <c r="DFK32" s="51"/>
      <c r="DFM32" s="51"/>
      <c r="DFN32" s="52"/>
      <c r="DFT32" s="51"/>
      <c r="DFV32" s="51"/>
      <c r="DFW32" s="51"/>
      <c r="DFY32" s="51"/>
      <c r="DFZ32" s="52"/>
      <c r="DGF32" s="51"/>
      <c r="DGH32" s="51"/>
      <c r="DGI32" s="51"/>
      <c r="DGK32" s="51"/>
      <c r="DGL32" s="52"/>
      <c r="DGR32" s="51"/>
      <c r="DGT32" s="51"/>
      <c r="DGU32" s="51"/>
      <c r="DGW32" s="51"/>
      <c r="DGX32" s="52"/>
      <c r="DHD32" s="51"/>
      <c r="DHF32" s="51"/>
      <c r="DHG32" s="51"/>
      <c r="DHI32" s="51"/>
      <c r="DHJ32" s="52"/>
      <c r="DHP32" s="51"/>
      <c r="DHR32" s="51"/>
      <c r="DHS32" s="51"/>
      <c r="DHU32" s="51"/>
      <c r="DHV32" s="52"/>
      <c r="DIB32" s="51"/>
      <c r="DID32" s="51"/>
      <c r="DIE32" s="51"/>
      <c r="DIG32" s="51"/>
      <c r="DIH32" s="52"/>
      <c r="DIN32" s="51"/>
      <c r="DIP32" s="51"/>
      <c r="DIQ32" s="51"/>
      <c r="DIS32" s="51"/>
      <c r="DIT32" s="52"/>
      <c r="DIZ32" s="51"/>
      <c r="DJB32" s="51"/>
      <c r="DJC32" s="51"/>
      <c r="DJE32" s="51"/>
      <c r="DJF32" s="52"/>
      <c r="DJL32" s="51"/>
      <c r="DJN32" s="51"/>
      <c r="DJO32" s="51"/>
      <c r="DJQ32" s="51"/>
      <c r="DJR32" s="52"/>
      <c r="DJX32" s="51"/>
      <c r="DJZ32" s="51"/>
      <c r="DKA32" s="51"/>
      <c r="DKC32" s="51"/>
      <c r="DKD32" s="52"/>
      <c r="DKJ32" s="51"/>
      <c r="DKL32" s="51"/>
      <c r="DKM32" s="51"/>
      <c r="DKO32" s="51"/>
      <c r="DKP32" s="52"/>
      <c r="DKV32" s="51"/>
      <c r="DKX32" s="51"/>
      <c r="DKY32" s="51"/>
      <c r="DLA32" s="51"/>
      <c r="DLB32" s="52"/>
      <c r="DLH32" s="51"/>
      <c r="DLJ32" s="51"/>
      <c r="DLK32" s="51"/>
      <c r="DLM32" s="51"/>
      <c r="DLN32" s="52"/>
      <c r="DLT32" s="51"/>
      <c r="DLV32" s="51"/>
      <c r="DLW32" s="51"/>
      <c r="DLY32" s="51"/>
      <c r="DLZ32" s="52"/>
      <c r="DMF32" s="51"/>
      <c r="DMH32" s="51"/>
      <c r="DMI32" s="51"/>
      <c r="DMK32" s="51"/>
      <c r="DML32" s="52"/>
      <c r="DMR32" s="51"/>
      <c r="DMT32" s="51"/>
      <c r="DMU32" s="51"/>
      <c r="DMW32" s="51"/>
      <c r="DMX32" s="52"/>
      <c r="DND32" s="51"/>
      <c r="DNF32" s="51"/>
      <c r="DNG32" s="51"/>
      <c r="DNI32" s="51"/>
      <c r="DNJ32" s="52"/>
      <c r="DNP32" s="51"/>
      <c r="DNR32" s="51"/>
      <c r="DNS32" s="51"/>
      <c r="DNU32" s="51"/>
      <c r="DNV32" s="52"/>
      <c r="DOB32" s="51"/>
      <c r="DOD32" s="51"/>
      <c r="DOE32" s="51"/>
      <c r="DOG32" s="51"/>
      <c r="DOH32" s="52"/>
      <c r="DON32" s="51"/>
      <c r="DOP32" s="51"/>
      <c r="DOQ32" s="51"/>
      <c r="DOS32" s="51"/>
      <c r="DOT32" s="52"/>
      <c r="DOZ32" s="51"/>
      <c r="DPB32" s="51"/>
      <c r="DPC32" s="51"/>
      <c r="DPE32" s="51"/>
      <c r="DPF32" s="52"/>
      <c r="DPL32" s="51"/>
      <c r="DPN32" s="51"/>
      <c r="DPO32" s="51"/>
      <c r="DPQ32" s="51"/>
      <c r="DPR32" s="52"/>
      <c r="DPX32" s="51"/>
      <c r="DPZ32" s="51"/>
      <c r="DQA32" s="51"/>
      <c r="DQC32" s="51"/>
      <c r="DQD32" s="52"/>
      <c r="DQJ32" s="51"/>
      <c r="DQL32" s="51"/>
      <c r="DQM32" s="51"/>
      <c r="DQO32" s="51"/>
      <c r="DQP32" s="52"/>
      <c r="DQV32" s="51"/>
      <c r="DQX32" s="51"/>
      <c r="DQY32" s="51"/>
      <c r="DRA32" s="51"/>
      <c r="DRB32" s="52"/>
      <c r="DRH32" s="51"/>
      <c r="DRJ32" s="51"/>
      <c r="DRK32" s="51"/>
      <c r="DRM32" s="51"/>
      <c r="DRN32" s="52"/>
      <c r="DRT32" s="51"/>
      <c r="DRV32" s="51"/>
      <c r="DRW32" s="51"/>
      <c r="DRY32" s="51"/>
      <c r="DRZ32" s="52"/>
      <c r="DSF32" s="51"/>
      <c r="DSH32" s="51"/>
      <c r="DSI32" s="51"/>
      <c r="DSK32" s="51"/>
      <c r="DSL32" s="52"/>
      <c r="DSR32" s="51"/>
      <c r="DST32" s="51"/>
      <c r="DSU32" s="51"/>
      <c r="DSW32" s="51"/>
      <c r="DSX32" s="52"/>
      <c r="DTD32" s="51"/>
      <c r="DTF32" s="51"/>
      <c r="DTG32" s="51"/>
      <c r="DTI32" s="51"/>
      <c r="DTJ32" s="52"/>
      <c r="DTP32" s="51"/>
      <c r="DTR32" s="51"/>
      <c r="DTS32" s="51"/>
      <c r="DTU32" s="51"/>
      <c r="DTV32" s="52"/>
      <c r="DUB32" s="51"/>
      <c r="DUD32" s="51"/>
      <c r="DUE32" s="51"/>
      <c r="DUG32" s="51"/>
      <c r="DUH32" s="52"/>
      <c r="DUN32" s="51"/>
      <c r="DUP32" s="51"/>
      <c r="DUQ32" s="51"/>
      <c r="DUS32" s="51"/>
      <c r="DUT32" s="52"/>
      <c r="DUZ32" s="51"/>
      <c r="DVB32" s="51"/>
      <c r="DVC32" s="51"/>
      <c r="DVE32" s="51"/>
      <c r="DVF32" s="52"/>
      <c r="DVL32" s="51"/>
      <c r="DVN32" s="51"/>
      <c r="DVO32" s="51"/>
      <c r="DVQ32" s="51"/>
      <c r="DVR32" s="52"/>
      <c r="DVX32" s="51"/>
      <c r="DVZ32" s="51"/>
      <c r="DWA32" s="51"/>
      <c r="DWC32" s="51"/>
      <c r="DWD32" s="52"/>
      <c r="DWJ32" s="51"/>
      <c r="DWL32" s="51"/>
      <c r="DWM32" s="51"/>
      <c r="DWO32" s="51"/>
      <c r="DWP32" s="52"/>
      <c r="DWV32" s="51"/>
      <c r="DWX32" s="51"/>
      <c r="DWY32" s="51"/>
      <c r="DXA32" s="51"/>
      <c r="DXB32" s="52"/>
      <c r="DXH32" s="51"/>
      <c r="DXJ32" s="51"/>
      <c r="DXK32" s="51"/>
      <c r="DXM32" s="51"/>
      <c r="DXN32" s="52"/>
      <c r="DXT32" s="51"/>
      <c r="DXV32" s="51"/>
      <c r="DXW32" s="51"/>
      <c r="DXY32" s="51"/>
      <c r="DXZ32" s="52"/>
      <c r="DYF32" s="51"/>
      <c r="DYH32" s="51"/>
      <c r="DYI32" s="51"/>
      <c r="DYK32" s="51"/>
      <c r="DYL32" s="52"/>
      <c r="DYR32" s="51"/>
      <c r="DYT32" s="51"/>
      <c r="DYU32" s="51"/>
      <c r="DYW32" s="51"/>
      <c r="DYX32" s="52"/>
      <c r="DZD32" s="51"/>
      <c r="DZF32" s="51"/>
      <c r="DZG32" s="51"/>
      <c r="DZI32" s="51"/>
      <c r="DZJ32" s="52"/>
      <c r="DZP32" s="51"/>
      <c r="DZR32" s="51"/>
      <c r="DZS32" s="51"/>
      <c r="DZU32" s="51"/>
      <c r="DZV32" s="52"/>
      <c r="EAB32" s="51"/>
      <c r="EAD32" s="51"/>
      <c r="EAE32" s="51"/>
      <c r="EAG32" s="51"/>
      <c r="EAH32" s="52"/>
      <c r="EAN32" s="51"/>
      <c r="EAP32" s="51"/>
      <c r="EAQ32" s="51"/>
      <c r="EAS32" s="51"/>
      <c r="EAT32" s="52"/>
      <c r="EAZ32" s="51"/>
      <c r="EBB32" s="51"/>
      <c r="EBC32" s="51"/>
      <c r="EBE32" s="51"/>
      <c r="EBF32" s="52"/>
      <c r="EBL32" s="51"/>
      <c r="EBN32" s="51"/>
      <c r="EBO32" s="51"/>
      <c r="EBQ32" s="51"/>
      <c r="EBR32" s="52"/>
      <c r="EBX32" s="51"/>
      <c r="EBZ32" s="51"/>
      <c r="ECA32" s="51"/>
      <c r="ECC32" s="51"/>
      <c r="ECD32" s="52"/>
      <c r="ECJ32" s="51"/>
      <c r="ECL32" s="51"/>
      <c r="ECM32" s="51"/>
      <c r="ECO32" s="51"/>
      <c r="ECP32" s="52"/>
      <c r="ECV32" s="51"/>
      <c r="ECX32" s="51"/>
      <c r="ECY32" s="51"/>
      <c r="EDA32" s="51"/>
      <c r="EDB32" s="52"/>
      <c r="EDH32" s="51"/>
      <c r="EDJ32" s="51"/>
      <c r="EDK32" s="51"/>
      <c r="EDM32" s="51"/>
      <c r="EDN32" s="52"/>
      <c r="EDT32" s="51"/>
      <c r="EDV32" s="51"/>
      <c r="EDW32" s="51"/>
      <c r="EDY32" s="51"/>
      <c r="EDZ32" s="52"/>
      <c r="EEF32" s="51"/>
      <c r="EEH32" s="51"/>
      <c r="EEI32" s="51"/>
      <c r="EEK32" s="51"/>
      <c r="EEL32" s="52"/>
      <c r="EER32" s="51"/>
      <c r="EET32" s="51"/>
      <c r="EEU32" s="51"/>
      <c r="EEW32" s="51"/>
      <c r="EEX32" s="52"/>
      <c r="EFD32" s="51"/>
      <c r="EFF32" s="51"/>
      <c r="EFG32" s="51"/>
      <c r="EFI32" s="51"/>
      <c r="EFJ32" s="52"/>
      <c r="EFP32" s="51"/>
      <c r="EFR32" s="51"/>
      <c r="EFS32" s="51"/>
      <c r="EFU32" s="51"/>
      <c r="EFV32" s="52"/>
      <c r="EGB32" s="51"/>
      <c r="EGD32" s="51"/>
      <c r="EGE32" s="51"/>
      <c r="EGG32" s="51"/>
      <c r="EGH32" s="52"/>
      <c r="EGN32" s="51"/>
      <c r="EGP32" s="51"/>
      <c r="EGQ32" s="51"/>
      <c r="EGS32" s="51"/>
      <c r="EGT32" s="52"/>
      <c r="EGZ32" s="51"/>
      <c r="EHB32" s="51"/>
      <c r="EHC32" s="51"/>
      <c r="EHE32" s="51"/>
      <c r="EHF32" s="52"/>
      <c r="EHL32" s="51"/>
      <c r="EHN32" s="51"/>
      <c r="EHO32" s="51"/>
      <c r="EHQ32" s="51"/>
      <c r="EHR32" s="52"/>
      <c r="EHX32" s="51"/>
      <c r="EHZ32" s="51"/>
      <c r="EIA32" s="51"/>
      <c r="EIC32" s="51"/>
      <c r="EID32" s="52"/>
      <c r="EIJ32" s="51"/>
      <c r="EIL32" s="51"/>
      <c r="EIM32" s="51"/>
      <c r="EIO32" s="51"/>
      <c r="EIP32" s="52"/>
      <c r="EIV32" s="51"/>
      <c r="EIX32" s="51"/>
      <c r="EIY32" s="51"/>
      <c r="EJA32" s="51"/>
      <c r="EJB32" s="52"/>
      <c r="EJH32" s="51"/>
      <c r="EJJ32" s="51"/>
      <c r="EJK32" s="51"/>
      <c r="EJM32" s="51"/>
      <c r="EJN32" s="52"/>
      <c r="EJT32" s="51"/>
      <c r="EJV32" s="51"/>
      <c r="EJW32" s="51"/>
      <c r="EJY32" s="51"/>
      <c r="EJZ32" s="52"/>
      <c r="EKF32" s="51"/>
      <c r="EKH32" s="51"/>
      <c r="EKI32" s="51"/>
      <c r="EKK32" s="51"/>
      <c r="EKL32" s="52"/>
      <c r="EKR32" s="51"/>
      <c r="EKT32" s="51"/>
      <c r="EKU32" s="51"/>
      <c r="EKW32" s="51"/>
      <c r="EKX32" s="52"/>
      <c r="ELD32" s="51"/>
      <c r="ELF32" s="51"/>
      <c r="ELG32" s="51"/>
      <c r="ELI32" s="51"/>
      <c r="ELJ32" s="52"/>
      <c r="ELP32" s="51"/>
      <c r="ELR32" s="51"/>
      <c r="ELS32" s="51"/>
      <c r="ELU32" s="51"/>
      <c r="ELV32" s="52"/>
      <c r="EMB32" s="51"/>
      <c r="EMD32" s="51"/>
      <c r="EME32" s="51"/>
      <c r="EMG32" s="51"/>
      <c r="EMH32" s="52"/>
      <c r="EMN32" s="51"/>
      <c r="EMP32" s="51"/>
      <c r="EMQ32" s="51"/>
      <c r="EMS32" s="51"/>
      <c r="EMT32" s="52"/>
      <c r="EMZ32" s="51"/>
      <c r="ENB32" s="51"/>
      <c r="ENC32" s="51"/>
      <c r="ENE32" s="51"/>
      <c r="ENF32" s="52"/>
      <c r="ENL32" s="51"/>
      <c r="ENN32" s="51"/>
      <c r="ENO32" s="51"/>
      <c r="ENQ32" s="51"/>
      <c r="ENR32" s="52"/>
      <c r="ENX32" s="51"/>
      <c r="ENZ32" s="51"/>
      <c r="EOA32" s="51"/>
      <c r="EOC32" s="51"/>
      <c r="EOD32" s="52"/>
      <c r="EOJ32" s="51"/>
      <c r="EOL32" s="51"/>
      <c r="EOM32" s="51"/>
      <c r="EOO32" s="51"/>
      <c r="EOP32" s="52"/>
      <c r="EOV32" s="51"/>
      <c r="EOX32" s="51"/>
      <c r="EOY32" s="51"/>
      <c r="EPA32" s="51"/>
      <c r="EPB32" s="52"/>
      <c r="EPH32" s="51"/>
      <c r="EPJ32" s="51"/>
      <c r="EPK32" s="51"/>
      <c r="EPM32" s="51"/>
      <c r="EPN32" s="52"/>
      <c r="EPT32" s="51"/>
      <c r="EPV32" s="51"/>
      <c r="EPW32" s="51"/>
      <c r="EPY32" s="51"/>
      <c r="EPZ32" s="52"/>
      <c r="EQF32" s="51"/>
      <c r="EQH32" s="51"/>
      <c r="EQI32" s="51"/>
      <c r="EQK32" s="51"/>
      <c r="EQL32" s="52"/>
      <c r="EQR32" s="51"/>
      <c r="EQT32" s="51"/>
      <c r="EQU32" s="51"/>
      <c r="EQW32" s="51"/>
      <c r="EQX32" s="52"/>
      <c r="ERD32" s="51"/>
      <c r="ERF32" s="51"/>
      <c r="ERG32" s="51"/>
      <c r="ERI32" s="51"/>
      <c r="ERJ32" s="52"/>
      <c r="ERP32" s="51"/>
      <c r="ERR32" s="51"/>
      <c r="ERS32" s="51"/>
      <c r="ERU32" s="51"/>
      <c r="ERV32" s="52"/>
      <c r="ESB32" s="51"/>
      <c r="ESD32" s="51"/>
      <c r="ESE32" s="51"/>
      <c r="ESG32" s="51"/>
      <c r="ESH32" s="52"/>
      <c r="ESN32" s="51"/>
      <c r="ESP32" s="51"/>
      <c r="ESQ32" s="51"/>
      <c r="ESS32" s="51"/>
      <c r="EST32" s="52"/>
      <c r="ESZ32" s="51"/>
      <c r="ETB32" s="51"/>
      <c r="ETC32" s="51"/>
      <c r="ETE32" s="51"/>
      <c r="ETF32" s="52"/>
      <c r="ETL32" s="51"/>
      <c r="ETN32" s="51"/>
      <c r="ETO32" s="51"/>
      <c r="ETQ32" s="51"/>
      <c r="ETR32" s="52"/>
      <c r="ETX32" s="51"/>
      <c r="ETZ32" s="51"/>
      <c r="EUA32" s="51"/>
      <c r="EUC32" s="51"/>
      <c r="EUD32" s="52"/>
      <c r="EUJ32" s="51"/>
      <c r="EUL32" s="51"/>
      <c r="EUM32" s="51"/>
      <c r="EUO32" s="51"/>
      <c r="EUP32" s="52"/>
      <c r="EUV32" s="51"/>
      <c r="EUX32" s="51"/>
      <c r="EUY32" s="51"/>
      <c r="EVA32" s="51"/>
      <c r="EVB32" s="52"/>
      <c r="EVH32" s="51"/>
      <c r="EVJ32" s="51"/>
      <c r="EVK32" s="51"/>
      <c r="EVM32" s="51"/>
      <c r="EVN32" s="52"/>
      <c r="EVT32" s="51"/>
      <c r="EVV32" s="51"/>
      <c r="EVW32" s="51"/>
      <c r="EVY32" s="51"/>
      <c r="EVZ32" s="52"/>
      <c r="EWF32" s="51"/>
      <c r="EWH32" s="51"/>
      <c r="EWI32" s="51"/>
      <c r="EWK32" s="51"/>
      <c r="EWL32" s="52"/>
      <c r="EWR32" s="51"/>
      <c r="EWT32" s="51"/>
      <c r="EWU32" s="51"/>
      <c r="EWW32" s="51"/>
      <c r="EWX32" s="52"/>
      <c r="EXD32" s="51"/>
      <c r="EXF32" s="51"/>
      <c r="EXG32" s="51"/>
      <c r="EXI32" s="51"/>
      <c r="EXJ32" s="52"/>
      <c r="EXP32" s="51"/>
      <c r="EXR32" s="51"/>
      <c r="EXS32" s="51"/>
      <c r="EXU32" s="51"/>
      <c r="EXV32" s="52"/>
      <c r="EYB32" s="51"/>
      <c r="EYD32" s="51"/>
      <c r="EYE32" s="51"/>
      <c r="EYG32" s="51"/>
      <c r="EYH32" s="52"/>
      <c r="EYN32" s="51"/>
      <c r="EYP32" s="51"/>
      <c r="EYQ32" s="51"/>
      <c r="EYS32" s="51"/>
      <c r="EYT32" s="52"/>
      <c r="EYZ32" s="51"/>
      <c r="EZB32" s="51"/>
      <c r="EZC32" s="51"/>
      <c r="EZE32" s="51"/>
      <c r="EZF32" s="52"/>
      <c r="EZL32" s="51"/>
      <c r="EZN32" s="51"/>
      <c r="EZO32" s="51"/>
      <c r="EZQ32" s="51"/>
      <c r="EZR32" s="52"/>
      <c r="EZX32" s="51"/>
      <c r="EZZ32" s="51"/>
      <c r="FAA32" s="51"/>
      <c r="FAC32" s="51"/>
      <c r="FAD32" s="52"/>
      <c r="FAJ32" s="51"/>
      <c r="FAL32" s="51"/>
      <c r="FAM32" s="51"/>
      <c r="FAO32" s="51"/>
      <c r="FAP32" s="52"/>
      <c r="FAV32" s="51"/>
      <c r="FAX32" s="51"/>
      <c r="FAY32" s="51"/>
      <c r="FBA32" s="51"/>
      <c r="FBB32" s="52"/>
      <c r="FBH32" s="51"/>
      <c r="FBJ32" s="51"/>
      <c r="FBK32" s="51"/>
      <c r="FBM32" s="51"/>
      <c r="FBN32" s="52"/>
      <c r="FBT32" s="51"/>
      <c r="FBV32" s="51"/>
      <c r="FBW32" s="51"/>
      <c r="FBY32" s="51"/>
      <c r="FBZ32" s="52"/>
      <c r="FCF32" s="51"/>
      <c r="FCH32" s="51"/>
      <c r="FCI32" s="51"/>
      <c r="FCK32" s="51"/>
      <c r="FCL32" s="52"/>
      <c r="FCR32" s="51"/>
      <c r="FCT32" s="51"/>
      <c r="FCU32" s="51"/>
      <c r="FCW32" s="51"/>
      <c r="FCX32" s="52"/>
      <c r="FDD32" s="51"/>
      <c r="FDF32" s="51"/>
      <c r="FDG32" s="51"/>
      <c r="FDI32" s="51"/>
      <c r="FDJ32" s="52"/>
      <c r="FDP32" s="51"/>
      <c r="FDR32" s="51"/>
      <c r="FDS32" s="51"/>
      <c r="FDU32" s="51"/>
      <c r="FDV32" s="52"/>
      <c r="FEB32" s="51"/>
      <c r="FED32" s="51"/>
      <c r="FEE32" s="51"/>
      <c r="FEG32" s="51"/>
      <c r="FEH32" s="52"/>
      <c r="FEN32" s="51"/>
      <c r="FEP32" s="51"/>
      <c r="FEQ32" s="51"/>
      <c r="FES32" s="51"/>
      <c r="FET32" s="52"/>
      <c r="FEZ32" s="51"/>
      <c r="FFB32" s="51"/>
      <c r="FFC32" s="51"/>
      <c r="FFE32" s="51"/>
      <c r="FFF32" s="52"/>
      <c r="FFL32" s="51"/>
      <c r="FFN32" s="51"/>
      <c r="FFO32" s="51"/>
      <c r="FFQ32" s="51"/>
      <c r="FFR32" s="52"/>
      <c r="FFX32" s="51"/>
      <c r="FFZ32" s="51"/>
      <c r="FGA32" s="51"/>
      <c r="FGC32" s="51"/>
      <c r="FGD32" s="52"/>
      <c r="FGJ32" s="51"/>
      <c r="FGL32" s="51"/>
      <c r="FGM32" s="51"/>
      <c r="FGO32" s="51"/>
      <c r="FGP32" s="52"/>
      <c r="FGV32" s="51"/>
      <c r="FGX32" s="51"/>
      <c r="FGY32" s="51"/>
      <c r="FHA32" s="51"/>
      <c r="FHB32" s="52"/>
      <c r="FHH32" s="51"/>
      <c r="FHJ32" s="51"/>
      <c r="FHK32" s="51"/>
      <c r="FHM32" s="51"/>
      <c r="FHN32" s="52"/>
      <c r="FHT32" s="51"/>
      <c r="FHV32" s="51"/>
      <c r="FHW32" s="51"/>
      <c r="FHY32" s="51"/>
      <c r="FHZ32" s="52"/>
      <c r="FIF32" s="51"/>
      <c r="FIH32" s="51"/>
      <c r="FII32" s="51"/>
      <c r="FIK32" s="51"/>
      <c r="FIL32" s="52"/>
      <c r="FIR32" s="51"/>
      <c r="FIT32" s="51"/>
      <c r="FIU32" s="51"/>
      <c r="FIW32" s="51"/>
      <c r="FIX32" s="52"/>
      <c r="FJD32" s="51"/>
      <c r="FJF32" s="51"/>
      <c r="FJG32" s="51"/>
      <c r="FJI32" s="51"/>
      <c r="FJJ32" s="52"/>
      <c r="FJP32" s="51"/>
      <c r="FJR32" s="51"/>
      <c r="FJS32" s="51"/>
      <c r="FJU32" s="51"/>
      <c r="FJV32" s="52"/>
      <c r="FKB32" s="51"/>
      <c r="FKD32" s="51"/>
      <c r="FKE32" s="51"/>
      <c r="FKG32" s="51"/>
      <c r="FKH32" s="52"/>
      <c r="FKN32" s="51"/>
      <c r="FKP32" s="51"/>
      <c r="FKQ32" s="51"/>
      <c r="FKS32" s="51"/>
      <c r="FKT32" s="52"/>
      <c r="FKZ32" s="51"/>
      <c r="FLB32" s="51"/>
      <c r="FLC32" s="51"/>
      <c r="FLE32" s="51"/>
      <c r="FLF32" s="52"/>
      <c r="FLL32" s="51"/>
      <c r="FLN32" s="51"/>
      <c r="FLO32" s="51"/>
      <c r="FLQ32" s="51"/>
      <c r="FLR32" s="52"/>
      <c r="FLX32" s="51"/>
      <c r="FLZ32" s="51"/>
      <c r="FMA32" s="51"/>
      <c r="FMC32" s="51"/>
      <c r="FMD32" s="52"/>
      <c r="FMJ32" s="51"/>
      <c r="FML32" s="51"/>
      <c r="FMM32" s="51"/>
      <c r="FMO32" s="51"/>
      <c r="FMP32" s="52"/>
      <c r="FMV32" s="51"/>
      <c r="FMX32" s="51"/>
      <c r="FMY32" s="51"/>
      <c r="FNA32" s="51"/>
      <c r="FNB32" s="52"/>
      <c r="FNH32" s="51"/>
      <c r="FNJ32" s="51"/>
      <c r="FNK32" s="51"/>
      <c r="FNM32" s="51"/>
      <c r="FNN32" s="52"/>
      <c r="FNT32" s="51"/>
      <c r="FNV32" s="51"/>
      <c r="FNW32" s="51"/>
      <c r="FNY32" s="51"/>
      <c r="FNZ32" s="52"/>
      <c r="FOF32" s="51"/>
      <c r="FOH32" s="51"/>
      <c r="FOI32" s="51"/>
      <c r="FOK32" s="51"/>
      <c r="FOL32" s="52"/>
      <c r="FOR32" s="51"/>
      <c r="FOT32" s="51"/>
      <c r="FOU32" s="51"/>
      <c r="FOW32" s="51"/>
      <c r="FOX32" s="52"/>
      <c r="FPD32" s="51"/>
      <c r="FPF32" s="51"/>
      <c r="FPG32" s="51"/>
      <c r="FPI32" s="51"/>
      <c r="FPJ32" s="52"/>
      <c r="FPP32" s="51"/>
      <c r="FPR32" s="51"/>
      <c r="FPS32" s="51"/>
      <c r="FPU32" s="51"/>
      <c r="FPV32" s="52"/>
      <c r="FQB32" s="51"/>
      <c r="FQD32" s="51"/>
      <c r="FQE32" s="51"/>
      <c r="FQG32" s="51"/>
      <c r="FQH32" s="52"/>
      <c r="FQN32" s="51"/>
      <c r="FQP32" s="51"/>
      <c r="FQQ32" s="51"/>
      <c r="FQS32" s="51"/>
      <c r="FQT32" s="52"/>
      <c r="FQZ32" s="51"/>
      <c r="FRB32" s="51"/>
      <c r="FRC32" s="51"/>
      <c r="FRE32" s="51"/>
      <c r="FRF32" s="52"/>
      <c r="FRL32" s="51"/>
      <c r="FRN32" s="51"/>
      <c r="FRO32" s="51"/>
      <c r="FRQ32" s="51"/>
      <c r="FRR32" s="52"/>
      <c r="FRX32" s="51"/>
      <c r="FRZ32" s="51"/>
      <c r="FSA32" s="51"/>
      <c r="FSC32" s="51"/>
      <c r="FSD32" s="52"/>
      <c r="FSJ32" s="51"/>
      <c r="FSL32" s="51"/>
      <c r="FSM32" s="51"/>
      <c r="FSO32" s="51"/>
      <c r="FSP32" s="52"/>
      <c r="FSV32" s="51"/>
      <c r="FSX32" s="51"/>
      <c r="FSY32" s="51"/>
      <c r="FTA32" s="51"/>
      <c r="FTB32" s="52"/>
      <c r="FTH32" s="51"/>
      <c r="FTJ32" s="51"/>
      <c r="FTK32" s="51"/>
      <c r="FTM32" s="51"/>
      <c r="FTN32" s="52"/>
      <c r="FTT32" s="51"/>
      <c r="FTV32" s="51"/>
      <c r="FTW32" s="51"/>
      <c r="FTY32" s="51"/>
      <c r="FTZ32" s="52"/>
      <c r="FUF32" s="51"/>
      <c r="FUH32" s="51"/>
      <c r="FUI32" s="51"/>
      <c r="FUK32" s="51"/>
      <c r="FUL32" s="52"/>
      <c r="FUR32" s="51"/>
      <c r="FUT32" s="51"/>
      <c r="FUU32" s="51"/>
      <c r="FUW32" s="51"/>
      <c r="FUX32" s="52"/>
      <c r="FVD32" s="51"/>
      <c r="FVF32" s="51"/>
      <c r="FVG32" s="51"/>
      <c r="FVI32" s="51"/>
      <c r="FVJ32" s="52"/>
      <c r="FVP32" s="51"/>
      <c r="FVR32" s="51"/>
      <c r="FVS32" s="51"/>
      <c r="FVU32" s="51"/>
      <c r="FVV32" s="52"/>
      <c r="FWB32" s="51"/>
      <c r="FWD32" s="51"/>
      <c r="FWE32" s="51"/>
      <c r="FWG32" s="51"/>
      <c r="FWH32" s="52"/>
      <c r="FWN32" s="51"/>
      <c r="FWP32" s="51"/>
      <c r="FWQ32" s="51"/>
      <c r="FWS32" s="51"/>
      <c r="FWT32" s="52"/>
      <c r="FWZ32" s="51"/>
      <c r="FXB32" s="51"/>
      <c r="FXC32" s="51"/>
      <c r="FXE32" s="51"/>
      <c r="FXF32" s="52"/>
      <c r="FXL32" s="51"/>
      <c r="FXN32" s="51"/>
      <c r="FXO32" s="51"/>
      <c r="FXQ32" s="51"/>
      <c r="FXR32" s="52"/>
      <c r="FXX32" s="51"/>
      <c r="FXZ32" s="51"/>
      <c r="FYA32" s="51"/>
      <c r="FYC32" s="51"/>
      <c r="FYD32" s="52"/>
      <c r="FYJ32" s="51"/>
      <c r="FYL32" s="51"/>
      <c r="FYM32" s="51"/>
      <c r="FYO32" s="51"/>
      <c r="FYP32" s="52"/>
      <c r="FYV32" s="51"/>
      <c r="FYX32" s="51"/>
      <c r="FYY32" s="51"/>
      <c r="FZA32" s="51"/>
      <c r="FZB32" s="52"/>
      <c r="FZH32" s="51"/>
      <c r="FZJ32" s="51"/>
      <c r="FZK32" s="51"/>
      <c r="FZM32" s="51"/>
      <c r="FZN32" s="52"/>
      <c r="FZT32" s="51"/>
      <c r="FZV32" s="51"/>
      <c r="FZW32" s="51"/>
      <c r="FZY32" s="51"/>
      <c r="FZZ32" s="52"/>
      <c r="GAF32" s="51"/>
      <c r="GAH32" s="51"/>
      <c r="GAI32" s="51"/>
      <c r="GAK32" s="51"/>
      <c r="GAL32" s="52"/>
      <c r="GAR32" s="51"/>
      <c r="GAT32" s="51"/>
      <c r="GAU32" s="51"/>
      <c r="GAW32" s="51"/>
      <c r="GAX32" s="52"/>
      <c r="GBD32" s="51"/>
      <c r="GBF32" s="51"/>
      <c r="GBG32" s="51"/>
      <c r="GBI32" s="51"/>
      <c r="GBJ32" s="52"/>
      <c r="GBP32" s="51"/>
      <c r="GBR32" s="51"/>
      <c r="GBS32" s="51"/>
      <c r="GBU32" s="51"/>
      <c r="GBV32" s="52"/>
      <c r="GCB32" s="51"/>
      <c r="GCD32" s="51"/>
      <c r="GCE32" s="51"/>
      <c r="GCG32" s="51"/>
      <c r="GCH32" s="52"/>
      <c r="GCN32" s="51"/>
      <c r="GCP32" s="51"/>
      <c r="GCQ32" s="51"/>
      <c r="GCS32" s="51"/>
      <c r="GCT32" s="52"/>
      <c r="GCZ32" s="51"/>
      <c r="GDB32" s="51"/>
      <c r="GDC32" s="51"/>
      <c r="GDE32" s="51"/>
      <c r="GDF32" s="52"/>
      <c r="GDL32" s="51"/>
      <c r="GDN32" s="51"/>
      <c r="GDO32" s="51"/>
      <c r="GDQ32" s="51"/>
      <c r="GDR32" s="52"/>
      <c r="GDX32" s="51"/>
      <c r="GDZ32" s="51"/>
      <c r="GEA32" s="51"/>
      <c r="GEC32" s="51"/>
      <c r="GED32" s="52"/>
      <c r="GEJ32" s="51"/>
      <c r="GEL32" s="51"/>
      <c r="GEM32" s="51"/>
      <c r="GEO32" s="51"/>
      <c r="GEP32" s="52"/>
      <c r="GEV32" s="51"/>
      <c r="GEX32" s="51"/>
      <c r="GEY32" s="51"/>
      <c r="GFA32" s="51"/>
      <c r="GFB32" s="52"/>
      <c r="GFH32" s="51"/>
      <c r="GFJ32" s="51"/>
      <c r="GFK32" s="51"/>
      <c r="GFM32" s="51"/>
      <c r="GFN32" s="52"/>
      <c r="GFT32" s="51"/>
      <c r="GFV32" s="51"/>
      <c r="GFW32" s="51"/>
      <c r="GFY32" s="51"/>
      <c r="GFZ32" s="52"/>
      <c r="GGF32" s="51"/>
      <c r="GGH32" s="51"/>
      <c r="GGI32" s="51"/>
      <c r="GGK32" s="51"/>
      <c r="GGL32" s="52"/>
      <c r="GGR32" s="51"/>
      <c r="GGT32" s="51"/>
      <c r="GGU32" s="51"/>
      <c r="GGW32" s="51"/>
      <c r="GGX32" s="52"/>
      <c r="GHD32" s="51"/>
      <c r="GHF32" s="51"/>
      <c r="GHG32" s="51"/>
      <c r="GHI32" s="51"/>
      <c r="GHJ32" s="52"/>
      <c r="GHP32" s="51"/>
      <c r="GHR32" s="51"/>
      <c r="GHS32" s="51"/>
      <c r="GHU32" s="51"/>
      <c r="GHV32" s="52"/>
      <c r="GIB32" s="51"/>
      <c r="GID32" s="51"/>
      <c r="GIE32" s="51"/>
      <c r="GIG32" s="51"/>
      <c r="GIH32" s="52"/>
      <c r="GIN32" s="51"/>
      <c r="GIP32" s="51"/>
      <c r="GIQ32" s="51"/>
      <c r="GIS32" s="51"/>
      <c r="GIT32" s="52"/>
      <c r="GIZ32" s="51"/>
      <c r="GJB32" s="51"/>
      <c r="GJC32" s="51"/>
      <c r="GJE32" s="51"/>
      <c r="GJF32" s="52"/>
      <c r="GJL32" s="51"/>
      <c r="GJN32" s="51"/>
      <c r="GJO32" s="51"/>
      <c r="GJQ32" s="51"/>
      <c r="GJR32" s="52"/>
      <c r="GJX32" s="51"/>
      <c r="GJZ32" s="51"/>
      <c r="GKA32" s="51"/>
      <c r="GKC32" s="51"/>
      <c r="GKD32" s="52"/>
      <c r="GKJ32" s="51"/>
      <c r="GKL32" s="51"/>
      <c r="GKM32" s="51"/>
      <c r="GKO32" s="51"/>
      <c r="GKP32" s="52"/>
      <c r="GKV32" s="51"/>
      <c r="GKX32" s="51"/>
      <c r="GKY32" s="51"/>
      <c r="GLA32" s="51"/>
      <c r="GLB32" s="52"/>
      <c r="GLH32" s="51"/>
      <c r="GLJ32" s="51"/>
      <c r="GLK32" s="51"/>
      <c r="GLM32" s="51"/>
      <c r="GLN32" s="52"/>
      <c r="GLT32" s="51"/>
      <c r="GLV32" s="51"/>
      <c r="GLW32" s="51"/>
      <c r="GLY32" s="51"/>
      <c r="GLZ32" s="52"/>
      <c r="GMF32" s="51"/>
      <c r="GMH32" s="51"/>
      <c r="GMI32" s="51"/>
      <c r="GMK32" s="51"/>
      <c r="GML32" s="52"/>
      <c r="GMR32" s="51"/>
      <c r="GMT32" s="51"/>
      <c r="GMU32" s="51"/>
      <c r="GMW32" s="51"/>
      <c r="GMX32" s="52"/>
      <c r="GND32" s="51"/>
      <c r="GNF32" s="51"/>
      <c r="GNG32" s="51"/>
      <c r="GNI32" s="51"/>
      <c r="GNJ32" s="52"/>
      <c r="GNP32" s="51"/>
      <c r="GNR32" s="51"/>
      <c r="GNS32" s="51"/>
      <c r="GNU32" s="51"/>
      <c r="GNV32" s="52"/>
      <c r="GOB32" s="51"/>
      <c r="GOD32" s="51"/>
      <c r="GOE32" s="51"/>
      <c r="GOG32" s="51"/>
      <c r="GOH32" s="52"/>
      <c r="GON32" s="51"/>
      <c r="GOP32" s="51"/>
      <c r="GOQ32" s="51"/>
      <c r="GOS32" s="51"/>
      <c r="GOT32" s="52"/>
      <c r="GOZ32" s="51"/>
      <c r="GPB32" s="51"/>
      <c r="GPC32" s="51"/>
      <c r="GPE32" s="51"/>
      <c r="GPF32" s="52"/>
      <c r="GPL32" s="51"/>
      <c r="GPN32" s="51"/>
      <c r="GPO32" s="51"/>
      <c r="GPQ32" s="51"/>
      <c r="GPR32" s="52"/>
      <c r="GPX32" s="51"/>
      <c r="GPZ32" s="51"/>
      <c r="GQA32" s="51"/>
      <c r="GQC32" s="51"/>
      <c r="GQD32" s="52"/>
      <c r="GQJ32" s="51"/>
      <c r="GQL32" s="51"/>
      <c r="GQM32" s="51"/>
      <c r="GQO32" s="51"/>
      <c r="GQP32" s="52"/>
      <c r="GQV32" s="51"/>
      <c r="GQX32" s="51"/>
      <c r="GQY32" s="51"/>
      <c r="GRA32" s="51"/>
      <c r="GRB32" s="52"/>
      <c r="GRH32" s="51"/>
      <c r="GRJ32" s="51"/>
      <c r="GRK32" s="51"/>
      <c r="GRM32" s="51"/>
      <c r="GRN32" s="52"/>
      <c r="GRT32" s="51"/>
      <c r="GRV32" s="51"/>
      <c r="GRW32" s="51"/>
      <c r="GRY32" s="51"/>
      <c r="GRZ32" s="52"/>
      <c r="GSF32" s="51"/>
      <c r="GSH32" s="51"/>
      <c r="GSI32" s="51"/>
      <c r="GSK32" s="51"/>
      <c r="GSL32" s="52"/>
      <c r="GSR32" s="51"/>
      <c r="GST32" s="51"/>
      <c r="GSU32" s="51"/>
      <c r="GSW32" s="51"/>
      <c r="GSX32" s="52"/>
      <c r="GTD32" s="51"/>
      <c r="GTF32" s="51"/>
      <c r="GTG32" s="51"/>
      <c r="GTI32" s="51"/>
      <c r="GTJ32" s="52"/>
      <c r="GTP32" s="51"/>
      <c r="GTR32" s="51"/>
      <c r="GTS32" s="51"/>
      <c r="GTU32" s="51"/>
      <c r="GTV32" s="52"/>
      <c r="GUB32" s="51"/>
      <c r="GUD32" s="51"/>
      <c r="GUE32" s="51"/>
      <c r="GUG32" s="51"/>
      <c r="GUH32" s="52"/>
      <c r="GUN32" s="51"/>
      <c r="GUP32" s="51"/>
      <c r="GUQ32" s="51"/>
      <c r="GUS32" s="51"/>
      <c r="GUT32" s="52"/>
      <c r="GUZ32" s="51"/>
      <c r="GVB32" s="51"/>
      <c r="GVC32" s="51"/>
      <c r="GVE32" s="51"/>
      <c r="GVF32" s="52"/>
      <c r="GVL32" s="51"/>
      <c r="GVN32" s="51"/>
      <c r="GVO32" s="51"/>
      <c r="GVQ32" s="51"/>
      <c r="GVR32" s="52"/>
      <c r="GVX32" s="51"/>
      <c r="GVZ32" s="51"/>
      <c r="GWA32" s="51"/>
      <c r="GWC32" s="51"/>
      <c r="GWD32" s="52"/>
      <c r="GWJ32" s="51"/>
      <c r="GWL32" s="51"/>
      <c r="GWM32" s="51"/>
      <c r="GWO32" s="51"/>
      <c r="GWP32" s="52"/>
      <c r="GWV32" s="51"/>
      <c r="GWX32" s="51"/>
      <c r="GWY32" s="51"/>
      <c r="GXA32" s="51"/>
      <c r="GXB32" s="52"/>
      <c r="GXH32" s="51"/>
      <c r="GXJ32" s="51"/>
      <c r="GXK32" s="51"/>
      <c r="GXM32" s="51"/>
      <c r="GXN32" s="52"/>
      <c r="GXT32" s="51"/>
      <c r="GXV32" s="51"/>
      <c r="GXW32" s="51"/>
      <c r="GXY32" s="51"/>
      <c r="GXZ32" s="52"/>
      <c r="GYF32" s="51"/>
      <c r="GYH32" s="51"/>
      <c r="GYI32" s="51"/>
      <c r="GYK32" s="51"/>
      <c r="GYL32" s="52"/>
      <c r="GYR32" s="51"/>
      <c r="GYT32" s="51"/>
      <c r="GYU32" s="51"/>
      <c r="GYW32" s="51"/>
      <c r="GYX32" s="52"/>
      <c r="GZD32" s="51"/>
      <c r="GZF32" s="51"/>
      <c r="GZG32" s="51"/>
      <c r="GZI32" s="51"/>
      <c r="GZJ32" s="52"/>
      <c r="GZP32" s="51"/>
      <c r="GZR32" s="51"/>
      <c r="GZS32" s="51"/>
      <c r="GZU32" s="51"/>
      <c r="GZV32" s="52"/>
      <c r="HAB32" s="51"/>
      <c r="HAD32" s="51"/>
      <c r="HAE32" s="51"/>
      <c r="HAG32" s="51"/>
      <c r="HAH32" s="52"/>
      <c r="HAN32" s="51"/>
      <c r="HAP32" s="51"/>
      <c r="HAQ32" s="51"/>
      <c r="HAS32" s="51"/>
      <c r="HAT32" s="52"/>
      <c r="HAZ32" s="51"/>
      <c r="HBB32" s="51"/>
      <c r="HBC32" s="51"/>
      <c r="HBE32" s="51"/>
      <c r="HBF32" s="52"/>
      <c r="HBL32" s="51"/>
      <c r="HBN32" s="51"/>
      <c r="HBO32" s="51"/>
      <c r="HBQ32" s="51"/>
      <c r="HBR32" s="52"/>
      <c r="HBX32" s="51"/>
      <c r="HBZ32" s="51"/>
      <c r="HCA32" s="51"/>
      <c r="HCC32" s="51"/>
      <c r="HCD32" s="52"/>
      <c r="HCJ32" s="51"/>
      <c r="HCL32" s="51"/>
      <c r="HCM32" s="51"/>
      <c r="HCO32" s="51"/>
      <c r="HCP32" s="52"/>
      <c r="HCV32" s="51"/>
      <c r="HCX32" s="51"/>
      <c r="HCY32" s="51"/>
      <c r="HDA32" s="51"/>
      <c r="HDB32" s="52"/>
      <c r="HDH32" s="51"/>
      <c r="HDJ32" s="51"/>
      <c r="HDK32" s="51"/>
      <c r="HDM32" s="51"/>
      <c r="HDN32" s="52"/>
      <c r="HDT32" s="51"/>
      <c r="HDV32" s="51"/>
      <c r="HDW32" s="51"/>
      <c r="HDY32" s="51"/>
      <c r="HDZ32" s="52"/>
      <c r="HEF32" s="51"/>
      <c r="HEH32" s="51"/>
      <c r="HEI32" s="51"/>
      <c r="HEK32" s="51"/>
      <c r="HEL32" s="52"/>
      <c r="HER32" s="51"/>
      <c r="HET32" s="51"/>
      <c r="HEU32" s="51"/>
      <c r="HEW32" s="51"/>
      <c r="HEX32" s="52"/>
      <c r="HFD32" s="51"/>
      <c r="HFF32" s="51"/>
      <c r="HFG32" s="51"/>
      <c r="HFI32" s="51"/>
      <c r="HFJ32" s="52"/>
      <c r="HFP32" s="51"/>
      <c r="HFR32" s="51"/>
      <c r="HFS32" s="51"/>
      <c r="HFU32" s="51"/>
      <c r="HFV32" s="52"/>
      <c r="HGB32" s="51"/>
      <c r="HGD32" s="51"/>
      <c r="HGE32" s="51"/>
      <c r="HGG32" s="51"/>
      <c r="HGH32" s="52"/>
      <c r="HGN32" s="51"/>
      <c r="HGP32" s="51"/>
      <c r="HGQ32" s="51"/>
      <c r="HGS32" s="51"/>
      <c r="HGT32" s="52"/>
      <c r="HGZ32" s="51"/>
      <c r="HHB32" s="51"/>
      <c r="HHC32" s="51"/>
      <c r="HHE32" s="51"/>
      <c r="HHF32" s="52"/>
      <c r="HHL32" s="51"/>
      <c r="HHN32" s="51"/>
      <c r="HHO32" s="51"/>
      <c r="HHQ32" s="51"/>
      <c r="HHR32" s="52"/>
      <c r="HHX32" s="51"/>
      <c r="HHZ32" s="51"/>
      <c r="HIA32" s="51"/>
      <c r="HIC32" s="51"/>
      <c r="HID32" s="52"/>
      <c r="HIJ32" s="51"/>
      <c r="HIL32" s="51"/>
      <c r="HIM32" s="51"/>
      <c r="HIO32" s="51"/>
      <c r="HIP32" s="52"/>
      <c r="HIV32" s="51"/>
      <c r="HIX32" s="51"/>
      <c r="HIY32" s="51"/>
      <c r="HJA32" s="51"/>
      <c r="HJB32" s="52"/>
      <c r="HJH32" s="51"/>
      <c r="HJJ32" s="51"/>
      <c r="HJK32" s="51"/>
      <c r="HJM32" s="51"/>
      <c r="HJN32" s="52"/>
      <c r="HJT32" s="51"/>
      <c r="HJV32" s="51"/>
      <c r="HJW32" s="51"/>
      <c r="HJY32" s="51"/>
      <c r="HJZ32" s="52"/>
      <c r="HKF32" s="51"/>
      <c r="HKH32" s="51"/>
      <c r="HKI32" s="51"/>
      <c r="HKK32" s="51"/>
      <c r="HKL32" s="52"/>
      <c r="HKR32" s="51"/>
      <c r="HKT32" s="51"/>
      <c r="HKU32" s="51"/>
      <c r="HKW32" s="51"/>
      <c r="HKX32" s="52"/>
      <c r="HLD32" s="51"/>
      <c r="HLF32" s="51"/>
      <c r="HLG32" s="51"/>
      <c r="HLI32" s="51"/>
      <c r="HLJ32" s="52"/>
      <c r="HLP32" s="51"/>
      <c r="HLR32" s="51"/>
      <c r="HLS32" s="51"/>
      <c r="HLU32" s="51"/>
      <c r="HLV32" s="52"/>
      <c r="HMB32" s="51"/>
      <c r="HMD32" s="51"/>
      <c r="HME32" s="51"/>
      <c r="HMG32" s="51"/>
      <c r="HMH32" s="52"/>
      <c r="HMN32" s="51"/>
      <c r="HMP32" s="51"/>
      <c r="HMQ32" s="51"/>
      <c r="HMS32" s="51"/>
      <c r="HMT32" s="52"/>
      <c r="HMZ32" s="51"/>
      <c r="HNB32" s="51"/>
      <c r="HNC32" s="51"/>
      <c r="HNE32" s="51"/>
      <c r="HNF32" s="52"/>
      <c r="HNL32" s="51"/>
      <c r="HNN32" s="51"/>
      <c r="HNO32" s="51"/>
      <c r="HNQ32" s="51"/>
      <c r="HNR32" s="52"/>
      <c r="HNX32" s="51"/>
      <c r="HNZ32" s="51"/>
      <c r="HOA32" s="51"/>
      <c r="HOC32" s="51"/>
      <c r="HOD32" s="52"/>
      <c r="HOJ32" s="51"/>
      <c r="HOL32" s="51"/>
      <c r="HOM32" s="51"/>
      <c r="HOO32" s="51"/>
      <c r="HOP32" s="52"/>
      <c r="HOV32" s="51"/>
      <c r="HOX32" s="51"/>
      <c r="HOY32" s="51"/>
      <c r="HPA32" s="51"/>
      <c r="HPB32" s="52"/>
      <c r="HPH32" s="51"/>
      <c r="HPJ32" s="51"/>
      <c r="HPK32" s="51"/>
      <c r="HPM32" s="51"/>
      <c r="HPN32" s="52"/>
      <c r="HPT32" s="51"/>
      <c r="HPV32" s="51"/>
      <c r="HPW32" s="51"/>
      <c r="HPY32" s="51"/>
      <c r="HPZ32" s="52"/>
      <c r="HQF32" s="51"/>
      <c r="HQH32" s="51"/>
      <c r="HQI32" s="51"/>
      <c r="HQK32" s="51"/>
      <c r="HQL32" s="52"/>
      <c r="HQR32" s="51"/>
      <c r="HQT32" s="51"/>
      <c r="HQU32" s="51"/>
      <c r="HQW32" s="51"/>
      <c r="HQX32" s="52"/>
      <c r="HRD32" s="51"/>
      <c r="HRF32" s="51"/>
      <c r="HRG32" s="51"/>
      <c r="HRI32" s="51"/>
      <c r="HRJ32" s="52"/>
      <c r="HRP32" s="51"/>
      <c r="HRR32" s="51"/>
      <c r="HRS32" s="51"/>
      <c r="HRU32" s="51"/>
      <c r="HRV32" s="52"/>
      <c r="HSB32" s="51"/>
      <c r="HSD32" s="51"/>
      <c r="HSE32" s="51"/>
      <c r="HSG32" s="51"/>
      <c r="HSH32" s="52"/>
      <c r="HSN32" s="51"/>
      <c r="HSP32" s="51"/>
      <c r="HSQ32" s="51"/>
      <c r="HSS32" s="51"/>
      <c r="HST32" s="52"/>
      <c r="HSZ32" s="51"/>
      <c r="HTB32" s="51"/>
      <c r="HTC32" s="51"/>
      <c r="HTE32" s="51"/>
      <c r="HTF32" s="52"/>
      <c r="HTL32" s="51"/>
      <c r="HTN32" s="51"/>
      <c r="HTO32" s="51"/>
      <c r="HTQ32" s="51"/>
      <c r="HTR32" s="52"/>
      <c r="HTX32" s="51"/>
      <c r="HTZ32" s="51"/>
      <c r="HUA32" s="51"/>
      <c r="HUC32" s="51"/>
      <c r="HUD32" s="52"/>
      <c r="HUJ32" s="51"/>
      <c r="HUL32" s="51"/>
      <c r="HUM32" s="51"/>
      <c r="HUO32" s="51"/>
      <c r="HUP32" s="52"/>
      <c r="HUV32" s="51"/>
      <c r="HUX32" s="51"/>
      <c r="HUY32" s="51"/>
      <c r="HVA32" s="51"/>
      <c r="HVB32" s="52"/>
      <c r="HVH32" s="51"/>
      <c r="HVJ32" s="51"/>
      <c r="HVK32" s="51"/>
      <c r="HVM32" s="51"/>
      <c r="HVN32" s="52"/>
      <c r="HVT32" s="51"/>
      <c r="HVV32" s="51"/>
      <c r="HVW32" s="51"/>
      <c r="HVY32" s="51"/>
      <c r="HVZ32" s="52"/>
      <c r="HWF32" s="51"/>
      <c r="HWH32" s="51"/>
      <c r="HWI32" s="51"/>
      <c r="HWK32" s="51"/>
      <c r="HWL32" s="52"/>
      <c r="HWR32" s="51"/>
      <c r="HWT32" s="51"/>
      <c r="HWU32" s="51"/>
      <c r="HWW32" s="51"/>
      <c r="HWX32" s="52"/>
      <c r="HXD32" s="51"/>
      <c r="HXF32" s="51"/>
      <c r="HXG32" s="51"/>
      <c r="HXI32" s="51"/>
      <c r="HXJ32" s="52"/>
      <c r="HXP32" s="51"/>
      <c r="HXR32" s="51"/>
      <c r="HXS32" s="51"/>
      <c r="HXU32" s="51"/>
      <c r="HXV32" s="52"/>
      <c r="HYB32" s="51"/>
      <c r="HYD32" s="51"/>
      <c r="HYE32" s="51"/>
      <c r="HYG32" s="51"/>
      <c r="HYH32" s="52"/>
      <c r="HYN32" s="51"/>
      <c r="HYP32" s="51"/>
      <c r="HYQ32" s="51"/>
      <c r="HYS32" s="51"/>
      <c r="HYT32" s="52"/>
      <c r="HYZ32" s="51"/>
      <c r="HZB32" s="51"/>
      <c r="HZC32" s="51"/>
      <c r="HZE32" s="51"/>
      <c r="HZF32" s="52"/>
      <c r="HZL32" s="51"/>
      <c r="HZN32" s="51"/>
      <c r="HZO32" s="51"/>
      <c r="HZQ32" s="51"/>
      <c r="HZR32" s="52"/>
      <c r="HZX32" s="51"/>
      <c r="HZZ32" s="51"/>
      <c r="IAA32" s="51"/>
      <c r="IAC32" s="51"/>
      <c r="IAD32" s="52"/>
      <c r="IAJ32" s="51"/>
      <c r="IAL32" s="51"/>
      <c r="IAM32" s="51"/>
      <c r="IAO32" s="51"/>
      <c r="IAP32" s="52"/>
      <c r="IAV32" s="51"/>
      <c r="IAX32" s="51"/>
      <c r="IAY32" s="51"/>
      <c r="IBA32" s="51"/>
      <c r="IBB32" s="52"/>
      <c r="IBH32" s="51"/>
      <c r="IBJ32" s="51"/>
      <c r="IBK32" s="51"/>
      <c r="IBM32" s="51"/>
      <c r="IBN32" s="52"/>
      <c r="IBT32" s="51"/>
      <c r="IBV32" s="51"/>
      <c r="IBW32" s="51"/>
      <c r="IBY32" s="51"/>
      <c r="IBZ32" s="52"/>
      <c r="ICF32" s="51"/>
      <c r="ICH32" s="51"/>
      <c r="ICI32" s="51"/>
      <c r="ICK32" s="51"/>
      <c r="ICL32" s="52"/>
      <c r="ICR32" s="51"/>
      <c r="ICT32" s="51"/>
      <c r="ICU32" s="51"/>
      <c r="ICW32" s="51"/>
      <c r="ICX32" s="52"/>
      <c r="IDD32" s="51"/>
      <c r="IDF32" s="51"/>
      <c r="IDG32" s="51"/>
      <c r="IDI32" s="51"/>
      <c r="IDJ32" s="52"/>
      <c r="IDP32" s="51"/>
      <c r="IDR32" s="51"/>
      <c r="IDS32" s="51"/>
      <c r="IDU32" s="51"/>
      <c r="IDV32" s="52"/>
      <c r="IEB32" s="51"/>
      <c r="IED32" s="51"/>
      <c r="IEE32" s="51"/>
      <c r="IEG32" s="51"/>
      <c r="IEH32" s="52"/>
      <c r="IEN32" s="51"/>
      <c r="IEP32" s="51"/>
      <c r="IEQ32" s="51"/>
      <c r="IES32" s="51"/>
      <c r="IET32" s="52"/>
      <c r="IEZ32" s="51"/>
      <c r="IFB32" s="51"/>
      <c r="IFC32" s="51"/>
      <c r="IFE32" s="51"/>
      <c r="IFF32" s="52"/>
      <c r="IFL32" s="51"/>
      <c r="IFN32" s="51"/>
      <c r="IFO32" s="51"/>
      <c r="IFQ32" s="51"/>
      <c r="IFR32" s="52"/>
      <c r="IFX32" s="51"/>
      <c r="IFZ32" s="51"/>
      <c r="IGA32" s="51"/>
      <c r="IGC32" s="51"/>
      <c r="IGD32" s="52"/>
      <c r="IGJ32" s="51"/>
      <c r="IGL32" s="51"/>
      <c r="IGM32" s="51"/>
      <c r="IGO32" s="51"/>
      <c r="IGP32" s="52"/>
      <c r="IGV32" s="51"/>
      <c r="IGX32" s="51"/>
      <c r="IGY32" s="51"/>
      <c r="IHA32" s="51"/>
      <c r="IHB32" s="52"/>
      <c r="IHH32" s="51"/>
      <c r="IHJ32" s="51"/>
      <c r="IHK32" s="51"/>
      <c r="IHM32" s="51"/>
      <c r="IHN32" s="52"/>
      <c r="IHT32" s="51"/>
      <c r="IHV32" s="51"/>
      <c r="IHW32" s="51"/>
      <c r="IHY32" s="51"/>
      <c r="IHZ32" s="52"/>
      <c r="IIF32" s="51"/>
      <c r="IIH32" s="51"/>
      <c r="III32" s="51"/>
      <c r="IIK32" s="51"/>
      <c r="IIL32" s="52"/>
      <c r="IIR32" s="51"/>
      <c r="IIT32" s="51"/>
      <c r="IIU32" s="51"/>
      <c r="IIW32" s="51"/>
      <c r="IIX32" s="52"/>
      <c r="IJD32" s="51"/>
      <c r="IJF32" s="51"/>
      <c r="IJG32" s="51"/>
      <c r="IJI32" s="51"/>
      <c r="IJJ32" s="52"/>
      <c r="IJP32" s="51"/>
      <c r="IJR32" s="51"/>
      <c r="IJS32" s="51"/>
      <c r="IJU32" s="51"/>
      <c r="IJV32" s="52"/>
      <c r="IKB32" s="51"/>
      <c r="IKD32" s="51"/>
      <c r="IKE32" s="51"/>
      <c r="IKG32" s="51"/>
      <c r="IKH32" s="52"/>
      <c r="IKN32" s="51"/>
      <c r="IKP32" s="51"/>
      <c r="IKQ32" s="51"/>
      <c r="IKS32" s="51"/>
      <c r="IKT32" s="52"/>
      <c r="IKZ32" s="51"/>
      <c r="ILB32" s="51"/>
      <c r="ILC32" s="51"/>
      <c r="ILE32" s="51"/>
      <c r="ILF32" s="52"/>
      <c r="ILL32" s="51"/>
      <c r="ILN32" s="51"/>
      <c r="ILO32" s="51"/>
      <c r="ILQ32" s="51"/>
      <c r="ILR32" s="52"/>
      <c r="ILX32" s="51"/>
      <c r="ILZ32" s="51"/>
      <c r="IMA32" s="51"/>
      <c r="IMC32" s="51"/>
      <c r="IMD32" s="52"/>
      <c r="IMJ32" s="51"/>
      <c r="IML32" s="51"/>
      <c r="IMM32" s="51"/>
      <c r="IMO32" s="51"/>
      <c r="IMP32" s="52"/>
      <c r="IMV32" s="51"/>
      <c r="IMX32" s="51"/>
      <c r="IMY32" s="51"/>
      <c r="INA32" s="51"/>
      <c r="INB32" s="52"/>
      <c r="INH32" s="51"/>
      <c r="INJ32" s="51"/>
      <c r="INK32" s="51"/>
      <c r="INM32" s="51"/>
      <c r="INN32" s="52"/>
      <c r="INT32" s="51"/>
      <c r="INV32" s="51"/>
      <c r="INW32" s="51"/>
      <c r="INY32" s="51"/>
      <c r="INZ32" s="52"/>
      <c r="IOF32" s="51"/>
      <c r="IOH32" s="51"/>
      <c r="IOI32" s="51"/>
      <c r="IOK32" s="51"/>
      <c r="IOL32" s="52"/>
      <c r="IOR32" s="51"/>
      <c r="IOT32" s="51"/>
      <c r="IOU32" s="51"/>
      <c r="IOW32" s="51"/>
      <c r="IOX32" s="52"/>
      <c r="IPD32" s="51"/>
      <c r="IPF32" s="51"/>
      <c r="IPG32" s="51"/>
      <c r="IPI32" s="51"/>
      <c r="IPJ32" s="52"/>
      <c r="IPP32" s="51"/>
      <c r="IPR32" s="51"/>
      <c r="IPS32" s="51"/>
      <c r="IPU32" s="51"/>
      <c r="IPV32" s="52"/>
      <c r="IQB32" s="51"/>
      <c r="IQD32" s="51"/>
      <c r="IQE32" s="51"/>
      <c r="IQG32" s="51"/>
      <c r="IQH32" s="52"/>
      <c r="IQN32" s="51"/>
      <c r="IQP32" s="51"/>
      <c r="IQQ32" s="51"/>
      <c r="IQS32" s="51"/>
      <c r="IQT32" s="52"/>
      <c r="IQZ32" s="51"/>
      <c r="IRB32" s="51"/>
      <c r="IRC32" s="51"/>
      <c r="IRE32" s="51"/>
      <c r="IRF32" s="52"/>
      <c r="IRL32" s="51"/>
      <c r="IRN32" s="51"/>
      <c r="IRO32" s="51"/>
      <c r="IRQ32" s="51"/>
      <c r="IRR32" s="52"/>
      <c r="IRX32" s="51"/>
      <c r="IRZ32" s="51"/>
      <c r="ISA32" s="51"/>
      <c r="ISC32" s="51"/>
      <c r="ISD32" s="52"/>
      <c r="ISJ32" s="51"/>
      <c r="ISL32" s="51"/>
      <c r="ISM32" s="51"/>
      <c r="ISO32" s="51"/>
      <c r="ISP32" s="52"/>
      <c r="ISV32" s="51"/>
      <c r="ISX32" s="51"/>
      <c r="ISY32" s="51"/>
      <c r="ITA32" s="51"/>
      <c r="ITB32" s="52"/>
      <c r="ITH32" s="51"/>
      <c r="ITJ32" s="51"/>
      <c r="ITK32" s="51"/>
      <c r="ITM32" s="51"/>
      <c r="ITN32" s="52"/>
      <c r="ITT32" s="51"/>
      <c r="ITV32" s="51"/>
      <c r="ITW32" s="51"/>
      <c r="ITY32" s="51"/>
      <c r="ITZ32" s="52"/>
      <c r="IUF32" s="51"/>
      <c r="IUH32" s="51"/>
      <c r="IUI32" s="51"/>
      <c r="IUK32" s="51"/>
      <c r="IUL32" s="52"/>
      <c r="IUR32" s="51"/>
      <c r="IUT32" s="51"/>
      <c r="IUU32" s="51"/>
      <c r="IUW32" s="51"/>
      <c r="IUX32" s="52"/>
      <c r="IVD32" s="51"/>
      <c r="IVF32" s="51"/>
      <c r="IVG32" s="51"/>
      <c r="IVI32" s="51"/>
      <c r="IVJ32" s="52"/>
      <c r="IVP32" s="51"/>
      <c r="IVR32" s="51"/>
      <c r="IVS32" s="51"/>
      <c r="IVU32" s="51"/>
      <c r="IVV32" s="52"/>
      <c r="IWB32" s="51"/>
      <c r="IWD32" s="51"/>
      <c r="IWE32" s="51"/>
      <c r="IWG32" s="51"/>
      <c r="IWH32" s="52"/>
      <c r="IWN32" s="51"/>
      <c r="IWP32" s="51"/>
      <c r="IWQ32" s="51"/>
      <c r="IWS32" s="51"/>
      <c r="IWT32" s="52"/>
      <c r="IWZ32" s="51"/>
      <c r="IXB32" s="51"/>
      <c r="IXC32" s="51"/>
      <c r="IXE32" s="51"/>
      <c r="IXF32" s="52"/>
      <c r="IXL32" s="51"/>
      <c r="IXN32" s="51"/>
      <c r="IXO32" s="51"/>
      <c r="IXQ32" s="51"/>
      <c r="IXR32" s="52"/>
      <c r="IXX32" s="51"/>
      <c r="IXZ32" s="51"/>
      <c r="IYA32" s="51"/>
      <c r="IYC32" s="51"/>
      <c r="IYD32" s="52"/>
      <c r="IYJ32" s="51"/>
      <c r="IYL32" s="51"/>
      <c r="IYM32" s="51"/>
      <c r="IYO32" s="51"/>
      <c r="IYP32" s="52"/>
      <c r="IYV32" s="51"/>
      <c r="IYX32" s="51"/>
      <c r="IYY32" s="51"/>
      <c r="IZA32" s="51"/>
      <c r="IZB32" s="52"/>
      <c r="IZH32" s="51"/>
      <c r="IZJ32" s="51"/>
      <c r="IZK32" s="51"/>
      <c r="IZM32" s="51"/>
      <c r="IZN32" s="52"/>
      <c r="IZT32" s="51"/>
      <c r="IZV32" s="51"/>
      <c r="IZW32" s="51"/>
      <c r="IZY32" s="51"/>
      <c r="IZZ32" s="52"/>
      <c r="JAF32" s="51"/>
      <c r="JAH32" s="51"/>
      <c r="JAI32" s="51"/>
      <c r="JAK32" s="51"/>
      <c r="JAL32" s="52"/>
      <c r="JAR32" s="51"/>
      <c r="JAT32" s="51"/>
      <c r="JAU32" s="51"/>
      <c r="JAW32" s="51"/>
      <c r="JAX32" s="52"/>
      <c r="JBD32" s="51"/>
      <c r="JBF32" s="51"/>
      <c r="JBG32" s="51"/>
      <c r="JBI32" s="51"/>
      <c r="JBJ32" s="52"/>
      <c r="JBP32" s="51"/>
      <c r="JBR32" s="51"/>
      <c r="JBS32" s="51"/>
      <c r="JBU32" s="51"/>
      <c r="JBV32" s="52"/>
      <c r="JCB32" s="51"/>
      <c r="JCD32" s="51"/>
      <c r="JCE32" s="51"/>
      <c r="JCG32" s="51"/>
      <c r="JCH32" s="52"/>
      <c r="JCN32" s="51"/>
      <c r="JCP32" s="51"/>
      <c r="JCQ32" s="51"/>
      <c r="JCS32" s="51"/>
      <c r="JCT32" s="52"/>
      <c r="JCZ32" s="51"/>
      <c r="JDB32" s="51"/>
      <c r="JDC32" s="51"/>
      <c r="JDE32" s="51"/>
      <c r="JDF32" s="52"/>
      <c r="JDL32" s="51"/>
      <c r="JDN32" s="51"/>
      <c r="JDO32" s="51"/>
      <c r="JDQ32" s="51"/>
      <c r="JDR32" s="52"/>
      <c r="JDX32" s="51"/>
      <c r="JDZ32" s="51"/>
      <c r="JEA32" s="51"/>
      <c r="JEC32" s="51"/>
      <c r="JED32" s="52"/>
      <c r="JEJ32" s="51"/>
      <c r="JEL32" s="51"/>
      <c r="JEM32" s="51"/>
      <c r="JEO32" s="51"/>
      <c r="JEP32" s="52"/>
      <c r="JEV32" s="51"/>
      <c r="JEX32" s="51"/>
      <c r="JEY32" s="51"/>
      <c r="JFA32" s="51"/>
      <c r="JFB32" s="52"/>
      <c r="JFH32" s="51"/>
      <c r="JFJ32" s="51"/>
      <c r="JFK32" s="51"/>
      <c r="JFM32" s="51"/>
      <c r="JFN32" s="52"/>
      <c r="JFT32" s="51"/>
      <c r="JFV32" s="51"/>
      <c r="JFW32" s="51"/>
      <c r="JFY32" s="51"/>
      <c r="JFZ32" s="52"/>
      <c r="JGF32" s="51"/>
      <c r="JGH32" s="51"/>
      <c r="JGI32" s="51"/>
      <c r="JGK32" s="51"/>
      <c r="JGL32" s="52"/>
      <c r="JGR32" s="51"/>
      <c r="JGT32" s="51"/>
      <c r="JGU32" s="51"/>
      <c r="JGW32" s="51"/>
      <c r="JGX32" s="52"/>
      <c r="JHD32" s="51"/>
      <c r="JHF32" s="51"/>
      <c r="JHG32" s="51"/>
      <c r="JHI32" s="51"/>
      <c r="JHJ32" s="52"/>
      <c r="JHP32" s="51"/>
      <c r="JHR32" s="51"/>
      <c r="JHS32" s="51"/>
      <c r="JHU32" s="51"/>
      <c r="JHV32" s="52"/>
      <c r="JIB32" s="51"/>
      <c r="JID32" s="51"/>
      <c r="JIE32" s="51"/>
      <c r="JIG32" s="51"/>
      <c r="JIH32" s="52"/>
      <c r="JIN32" s="51"/>
      <c r="JIP32" s="51"/>
      <c r="JIQ32" s="51"/>
      <c r="JIS32" s="51"/>
      <c r="JIT32" s="52"/>
      <c r="JIZ32" s="51"/>
      <c r="JJB32" s="51"/>
      <c r="JJC32" s="51"/>
      <c r="JJE32" s="51"/>
      <c r="JJF32" s="52"/>
      <c r="JJL32" s="51"/>
      <c r="JJN32" s="51"/>
      <c r="JJO32" s="51"/>
      <c r="JJQ32" s="51"/>
      <c r="JJR32" s="52"/>
      <c r="JJX32" s="51"/>
      <c r="JJZ32" s="51"/>
      <c r="JKA32" s="51"/>
      <c r="JKC32" s="51"/>
      <c r="JKD32" s="52"/>
      <c r="JKJ32" s="51"/>
      <c r="JKL32" s="51"/>
      <c r="JKM32" s="51"/>
      <c r="JKO32" s="51"/>
      <c r="JKP32" s="52"/>
      <c r="JKV32" s="51"/>
      <c r="JKX32" s="51"/>
      <c r="JKY32" s="51"/>
      <c r="JLA32" s="51"/>
      <c r="JLB32" s="52"/>
      <c r="JLH32" s="51"/>
      <c r="JLJ32" s="51"/>
      <c r="JLK32" s="51"/>
      <c r="JLM32" s="51"/>
      <c r="JLN32" s="52"/>
      <c r="JLT32" s="51"/>
      <c r="JLV32" s="51"/>
      <c r="JLW32" s="51"/>
      <c r="JLY32" s="51"/>
      <c r="JLZ32" s="52"/>
      <c r="JMF32" s="51"/>
      <c r="JMH32" s="51"/>
      <c r="JMI32" s="51"/>
      <c r="JMK32" s="51"/>
      <c r="JML32" s="52"/>
      <c r="JMR32" s="51"/>
      <c r="JMT32" s="51"/>
      <c r="JMU32" s="51"/>
      <c r="JMW32" s="51"/>
      <c r="JMX32" s="52"/>
      <c r="JND32" s="51"/>
      <c r="JNF32" s="51"/>
      <c r="JNG32" s="51"/>
      <c r="JNI32" s="51"/>
      <c r="JNJ32" s="52"/>
      <c r="JNP32" s="51"/>
      <c r="JNR32" s="51"/>
      <c r="JNS32" s="51"/>
      <c r="JNU32" s="51"/>
      <c r="JNV32" s="52"/>
      <c r="JOB32" s="51"/>
      <c r="JOD32" s="51"/>
      <c r="JOE32" s="51"/>
      <c r="JOG32" s="51"/>
      <c r="JOH32" s="52"/>
      <c r="JON32" s="51"/>
      <c r="JOP32" s="51"/>
      <c r="JOQ32" s="51"/>
      <c r="JOS32" s="51"/>
      <c r="JOT32" s="52"/>
      <c r="JOZ32" s="51"/>
      <c r="JPB32" s="51"/>
      <c r="JPC32" s="51"/>
      <c r="JPE32" s="51"/>
      <c r="JPF32" s="52"/>
      <c r="JPL32" s="51"/>
      <c r="JPN32" s="51"/>
      <c r="JPO32" s="51"/>
      <c r="JPQ32" s="51"/>
      <c r="JPR32" s="52"/>
      <c r="JPX32" s="51"/>
      <c r="JPZ32" s="51"/>
      <c r="JQA32" s="51"/>
      <c r="JQC32" s="51"/>
      <c r="JQD32" s="52"/>
      <c r="JQJ32" s="51"/>
      <c r="JQL32" s="51"/>
      <c r="JQM32" s="51"/>
      <c r="JQO32" s="51"/>
      <c r="JQP32" s="52"/>
      <c r="JQV32" s="51"/>
      <c r="JQX32" s="51"/>
      <c r="JQY32" s="51"/>
      <c r="JRA32" s="51"/>
      <c r="JRB32" s="52"/>
      <c r="JRH32" s="51"/>
      <c r="JRJ32" s="51"/>
      <c r="JRK32" s="51"/>
      <c r="JRM32" s="51"/>
      <c r="JRN32" s="52"/>
      <c r="JRT32" s="51"/>
      <c r="JRV32" s="51"/>
      <c r="JRW32" s="51"/>
      <c r="JRY32" s="51"/>
      <c r="JRZ32" s="52"/>
      <c r="JSF32" s="51"/>
      <c r="JSH32" s="51"/>
      <c r="JSI32" s="51"/>
      <c r="JSK32" s="51"/>
      <c r="JSL32" s="52"/>
      <c r="JSR32" s="51"/>
      <c r="JST32" s="51"/>
      <c r="JSU32" s="51"/>
      <c r="JSW32" s="51"/>
      <c r="JSX32" s="52"/>
      <c r="JTD32" s="51"/>
      <c r="JTF32" s="51"/>
      <c r="JTG32" s="51"/>
      <c r="JTI32" s="51"/>
      <c r="JTJ32" s="52"/>
      <c r="JTP32" s="51"/>
      <c r="JTR32" s="51"/>
      <c r="JTS32" s="51"/>
      <c r="JTU32" s="51"/>
      <c r="JTV32" s="52"/>
      <c r="JUB32" s="51"/>
      <c r="JUD32" s="51"/>
      <c r="JUE32" s="51"/>
      <c r="JUG32" s="51"/>
      <c r="JUH32" s="52"/>
      <c r="JUN32" s="51"/>
      <c r="JUP32" s="51"/>
      <c r="JUQ32" s="51"/>
      <c r="JUS32" s="51"/>
      <c r="JUT32" s="52"/>
      <c r="JUZ32" s="51"/>
      <c r="JVB32" s="51"/>
      <c r="JVC32" s="51"/>
      <c r="JVE32" s="51"/>
      <c r="JVF32" s="52"/>
      <c r="JVL32" s="51"/>
      <c r="JVN32" s="51"/>
      <c r="JVO32" s="51"/>
      <c r="JVQ32" s="51"/>
      <c r="JVR32" s="52"/>
      <c r="JVX32" s="51"/>
      <c r="JVZ32" s="51"/>
      <c r="JWA32" s="51"/>
      <c r="JWC32" s="51"/>
      <c r="JWD32" s="52"/>
      <c r="JWJ32" s="51"/>
      <c r="JWL32" s="51"/>
      <c r="JWM32" s="51"/>
      <c r="JWO32" s="51"/>
      <c r="JWP32" s="52"/>
      <c r="JWV32" s="51"/>
      <c r="JWX32" s="51"/>
      <c r="JWY32" s="51"/>
      <c r="JXA32" s="51"/>
      <c r="JXB32" s="52"/>
      <c r="JXH32" s="51"/>
      <c r="JXJ32" s="51"/>
      <c r="JXK32" s="51"/>
      <c r="JXM32" s="51"/>
      <c r="JXN32" s="52"/>
      <c r="JXT32" s="51"/>
      <c r="JXV32" s="51"/>
      <c r="JXW32" s="51"/>
      <c r="JXY32" s="51"/>
      <c r="JXZ32" s="52"/>
      <c r="JYF32" s="51"/>
      <c r="JYH32" s="51"/>
      <c r="JYI32" s="51"/>
      <c r="JYK32" s="51"/>
      <c r="JYL32" s="52"/>
      <c r="JYR32" s="51"/>
      <c r="JYT32" s="51"/>
      <c r="JYU32" s="51"/>
      <c r="JYW32" s="51"/>
      <c r="JYX32" s="52"/>
      <c r="JZD32" s="51"/>
      <c r="JZF32" s="51"/>
      <c r="JZG32" s="51"/>
      <c r="JZI32" s="51"/>
      <c r="JZJ32" s="52"/>
      <c r="JZP32" s="51"/>
      <c r="JZR32" s="51"/>
      <c r="JZS32" s="51"/>
      <c r="JZU32" s="51"/>
      <c r="JZV32" s="52"/>
      <c r="KAB32" s="51"/>
      <c r="KAD32" s="51"/>
      <c r="KAE32" s="51"/>
      <c r="KAG32" s="51"/>
      <c r="KAH32" s="52"/>
      <c r="KAN32" s="51"/>
      <c r="KAP32" s="51"/>
      <c r="KAQ32" s="51"/>
      <c r="KAS32" s="51"/>
      <c r="KAT32" s="52"/>
      <c r="KAZ32" s="51"/>
      <c r="KBB32" s="51"/>
      <c r="KBC32" s="51"/>
      <c r="KBE32" s="51"/>
      <c r="KBF32" s="52"/>
      <c r="KBL32" s="51"/>
      <c r="KBN32" s="51"/>
      <c r="KBO32" s="51"/>
      <c r="KBQ32" s="51"/>
      <c r="KBR32" s="52"/>
      <c r="KBX32" s="51"/>
      <c r="KBZ32" s="51"/>
      <c r="KCA32" s="51"/>
      <c r="KCC32" s="51"/>
      <c r="KCD32" s="52"/>
      <c r="KCJ32" s="51"/>
      <c r="KCL32" s="51"/>
      <c r="KCM32" s="51"/>
      <c r="KCO32" s="51"/>
      <c r="KCP32" s="52"/>
      <c r="KCV32" s="51"/>
      <c r="KCX32" s="51"/>
      <c r="KCY32" s="51"/>
      <c r="KDA32" s="51"/>
      <c r="KDB32" s="52"/>
      <c r="KDH32" s="51"/>
      <c r="KDJ32" s="51"/>
      <c r="KDK32" s="51"/>
      <c r="KDM32" s="51"/>
      <c r="KDN32" s="52"/>
      <c r="KDT32" s="51"/>
      <c r="KDV32" s="51"/>
      <c r="KDW32" s="51"/>
      <c r="KDY32" s="51"/>
      <c r="KDZ32" s="52"/>
      <c r="KEF32" s="51"/>
      <c r="KEH32" s="51"/>
      <c r="KEI32" s="51"/>
      <c r="KEK32" s="51"/>
      <c r="KEL32" s="52"/>
      <c r="KER32" s="51"/>
      <c r="KET32" s="51"/>
      <c r="KEU32" s="51"/>
      <c r="KEW32" s="51"/>
      <c r="KEX32" s="52"/>
      <c r="KFD32" s="51"/>
      <c r="KFF32" s="51"/>
      <c r="KFG32" s="51"/>
      <c r="KFI32" s="51"/>
      <c r="KFJ32" s="52"/>
      <c r="KFP32" s="51"/>
      <c r="KFR32" s="51"/>
      <c r="KFS32" s="51"/>
      <c r="KFU32" s="51"/>
      <c r="KFV32" s="52"/>
      <c r="KGB32" s="51"/>
      <c r="KGD32" s="51"/>
      <c r="KGE32" s="51"/>
      <c r="KGG32" s="51"/>
      <c r="KGH32" s="52"/>
      <c r="KGN32" s="51"/>
      <c r="KGP32" s="51"/>
      <c r="KGQ32" s="51"/>
      <c r="KGS32" s="51"/>
      <c r="KGT32" s="52"/>
      <c r="KGZ32" s="51"/>
      <c r="KHB32" s="51"/>
      <c r="KHC32" s="51"/>
      <c r="KHE32" s="51"/>
      <c r="KHF32" s="52"/>
      <c r="KHL32" s="51"/>
      <c r="KHN32" s="51"/>
      <c r="KHO32" s="51"/>
      <c r="KHQ32" s="51"/>
      <c r="KHR32" s="52"/>
      <c r="KHX32" s="51"/>
      <c r="KHZ32" s="51"/>
      <c r="KIA32" s="51"/>
      <c r="KIC32" s="51"/>
      <c r="KID32" s="52"/>
      <c r="KIJ32" s="51"/>
      <c r="KIL32" s="51"/>
      <c r="KIM32" s="51"/>
      <c r="KIO32" s="51"/>
      <c r="KIP32" s="52"/>
      <c r="KIV32" s="51"/>
      <c r="KIX32" s="51"/>
      <c r="KIY32" s="51"/>
      <c r="KJA32" s="51"/>
      <c r="KJB32" s="52"/>
      <c r="KJH32" s="51"/>
      <c r="KJJ32" s="51"/>
      <c r="KJK32" s="51"/>
      <c r="KJM32" s="51"/>
      <c r="KJN32" s="52"/>
      <c r="KJT32" s="51"/>
      <c r="KJV32" s="51"/>
      <c r="KJW32" s="51"/>
      <c r="KJY32" s="51"/>
      <c r="KJZ32" s="52"/>
      <c r="KKF32" s="51"/>
      <c r="KKH32" s="51"/>
      <c r="KKI32" s="51"/>
      <c r="KKK32" s="51"/>
      <c r="KKL32" s="52"/>
      <c r="KKR32" s="51"/>
      <c r="KKT32" s="51"/>
      <c r="KKU32" s="51"/>
      <c r="KKW32" s="51"/>
      <c r="KKX32" s="52"/>
      <c r="KLD32" s="51"/>
      <c r="KLF32" s="51"/>
      <c r="KLG32" s="51"/>
      <c r="KLI32" s="51"/>
      <c r="KLJ32" s="52"/>
      <c r="KLP32" s="51"/>
      <c r="KLR32" s="51"/>
      <c r="KLS32" s="51"/>
      <c r="KLU32" s="51"/>
      <c r="KLV32" s="52"/>
      <c r="KMB32" s="51"/>
      <c r="KMD32" s="51"/>
      <c r="KME32" s="51"/>
      <c r="KMG32" s="51"/>
      <c r="KMH32" s="52"/>
      <c r="KMN32" s="51"/>
      <c r="KMP32" s="51"/>
      <c r="KMQ32" s="51"/>
      <c r="KMS32" s="51"/>
      <c r="KMT32" s="52"/>
      <c r="KMZ32" s="51"/>
      <c r="KNB32" s="51"/>
      <c r="KNC32" s="51"/>
      <c r="KNE32" s="51"/>
      <c r="KNF32" s="52"/>
      <c r="KNL32" s="51"/>
      <c r="KNN32" s="51"/>
      <c r="KNO32" s="51"/>
      <c r="KNQ32" s="51"/>
      <c r="KNR32" s="52"/>
      <c r="KNX32" s="51"/>
      <c r="KNZ32" s="51"/>
      <c r="KOA32" s="51"/>
      <c r="KOC32" s="51"/>
      <c r="KOD32" s="52"/>
      <c r="KOJ32" s="51"/>
      <c r="KOL32" s="51"/>
      <c r="KOM32" s="51"/>
      <c r="KOO32" s="51"/>
      <c r="KOP32" s="52"/>
      <c r="KOV32" s="51"/>
      <c r="KOX32" s="51"/>
      <c r="KOY32" s="51"/>
      <c r="KPA32" s="51"/>
      <c r="KPB32" s="52"/>
      <c r="KPH32" s="51"/>
      <c r="KPJ32" s="51"/>
      <c r="KPK32" s="51"/>
      <c r="KPM32" s="51"/>
      <c r="KPN32" s="52"/>
      <c r="KPT32" s="51"/>
      <c r="KPV32" s="51"/>
      <c r="KPW32" s="51"/>
      <c r="KPY32" s="51"/>
      <c r="KPZ32" s="52"/>
      <c r="KQF32" s="51"/>
      <c r="KQH32" s="51"/>
      <c r="KQI32" s="51"/>
      <c r="KQK32" s="51"/>
      <c r="KQL32" s="52"/>
      <c r="KQR32" s="51"/>
      <c r="KQT32" s="51"/>
      <c r="KQU32" s="51"/>
      <c r="KQW32" s="51"/>
      <c r="KQX32" s="52"/>
      <c r="KRD32" s="51"/>
      <c r="KRF32" s="51"/>
      <c r="KRG32" s="51"/>
      <c r="KRI32" s="51"/>
      <c r="KRJ32" s="52"/>
      <c r="KRP32" s="51"/>
      <c r="KRR32" s="51"/>
      <c r="KRS32" s="51"/>
      <c r="KRU32" s="51"/>
      <c r="KRV32" s="52"/>
      <c r="KSB32" s="51"/>
      <c r="KSD32" s="51"/>
      <c r="KSE32" s="51"/>
      <c r="KSG32" s="51"/>
      <c r="KSH32" s="52"/>
      <c r="KSN32" s="51"/>
      <c r="KSP32" s="51"/>
      <c r="KSQ32" s="51"/>
      <c r="KSS32" s="51"/>
      <c r="KST32" s="52"/>
      <c r="KSZ32" s="51"/>
      <c r="KTB32" s="51"/>
      <c r="KTC32" s="51"/>
      <c r="KTE32" s="51"/>
      <c r="KTF32" s="52"/>
      <c r="KTL32" s="51"/>
      <c r="KTN32" s="51"/>
      <c r="KTO32" s="51"/>
      <c r="KTQ32" s="51"/>
      <c r="KTR32" s="52"/>
      <c r="KTX32" s="51"/>
      <c r="KTZ32" s="51"/>
      <c r="KUA32" s="51"/>
      <c r="KUC32" s="51"/>
      <c r="KUD32" s="52"/>
      <c r="KUJ32" s="51"/>
      <c r="KUL32" s="51"/>
      <c r="KUM32" s="51"/>
      <c r="KUO32" s="51"/>
      <c r="KUP32" s="52"/>
      <c r="KUV32" s="51"/>
      <c r="KUX32" s="51"/>
      <c r="KUY32" s="51"/>
      <c r="KVA32" s="51"/>
      <c r="KVB32" s="52"/>
      <c r="KVH32" s="51"/>
      <c r="KVJ32" s="51"/>
      <c r="KVK32" s="51"/>
      <c r="KVM32" s="51"/>
      <c r="KVN32" s="52"/>
      <c r="KVT32" s="51"/>
      <c r="KVV32" s="51"/>
      <c r="KVW32" s="51"/>
      <c r="KVY32" s="51"/>
      <c r="KVZ32" s="52"/>
      <c r="KWF32" s="51"/>
      <c r="KWH32" s="51"/>
      <c r="KWI32" s="51"/>
      <c r="KWK32" s="51"/>
      <c r="KWL32" s="52"/>
      <c r="KWR32" s="51"/>
      <c r="KWT32" s="51"/>
      <c r="KWU32" s="51"/>
      <c r="KWW32" s="51"/>
      <c r="KWX32" s="52"/>
      <c r="KXD32" s="51"/>
      <c r="KXF32" s="51"/>
      <c r="KXG32" s="51"/>
      <c r="KXI32" s="51"/>
      <c r="KXJ32" s="52"/>
      <c r="KXP32" s="51"/>
      <c r="KXR32" s="51"/>
      <c r="KXS32" s="51"/>
      <c r="KXU32" s="51"/>
      <c r="KXV32" s="52"/>
      <c r="KYB32" s="51"/>
      <c r="KYD32" s="51"/>
      <c r="KYE32" s="51"/>
      <c r="KYG32" s="51"/>
      <c r="KYH32" s="52"/>
      <c r="KYN32" s="51"/>
      <c r="KYP32" s="51"/>
      <c r="KYQ32" s="51"/>
      <c r="KYS32" s="51"/>
      <c r="KYT32" s="52"/>
      <c r="KYZ32" s="51"/>
      <c r="KZB32" s="51"/>
      <c r="KZC32" s="51"/>
      <c r="KZE32" s="51"/>
      <c r="KZF32" s="52"/>
      <c r="KZL32" s="51"/>
      <c r="KZN32" s="51"/>
      <c r="KZO32" s="51"/>
      <c r="KZQ32" s="51"/>
      <c r="KZR32" s="52"/>
      <c r="KZX32" s="51"/>
      <c r="KZZ32" s="51"/>
      <c r="LAA32" s="51"/>
      <c r="LAC32" s="51"/>
      <c r="LAD32" s="52"/>
      <c r="LAJ32" s="51"/>
      <c r="LAL32" s="51"/>
      <c r="LAM32" s="51"/>
      <c r="LAO32" s="51"/>
      <c r="LAP32" s="52"/>
      <c r="LAV32" s="51"/>
      <c r="LAX32" s="51"/>
      <c r="LAY32" s="51"/>
      <c r="LBA32" s="51"/>
      <c r="LBB32" s="52"/>
      <c r="LBH32" s="51"/>
      <c r="LBJ32" s="51"/>
      <c r="LBK32" s="51"/>
      <c r="LBM32" s="51"/>
      <c r="LBN32" s="52"/>
      <c r="LBT32" s="51"/>
      <c r="LBV32" s="51"/>
      <c r="LBW32" s="51"/>
      <c r="LBY32" s="51"/>
      <c r="LBZ32" s="52"/>
      <c r="LCF32" s="51"/>
      <c r="LCH32" s="51"/>
      <c r="LCI32" s="51"/>
      <c r="LCK32" s="51"/>
      <c r="LCL32" s="52"/>
      <c r="LCR32" s="51"/>
      <c r="LCT32" s="51"/>
      <c r="LCU32" s="51"/>
      <c r="LCW32" s="51"/>
      <c r="LCX32" s="52"/>
      <c r="LDD32" s="51"/>
      <c r="LDF32" s="51"/>
      <c r="LDG32" s="51"/>
      <c r="LDI32" s="51"/>
      <c r="LDJ32" s="52"/>
      <c r="LDP32" s="51"/>
      <c r="LDR32" s="51"/>
      <c r="LDS32" s="51"/>
      <c r="LDU32" s="51"/>
      <c r="LDV32" s="52"/>
      <c r="LEB32" s="51"/>
      <c r="LED32" s="51"/>
      <c r="LEE32" s="51"/>
      <c r="LEG32" s="51"/>
      <c r="LEH32" s="52"/>
      <c r="LEN32" s="51"/>
      <c r="LEP32" s="51"/>
      <c r="LEQ32" s="51"/>
      <c r="LES32" s="51"/>
      <c r="LET32" s="52"/>
      <c r="LEZ32" s="51"/>
      <c r="LFB32" s="51"/>
      <c r="LFC32" s="51"/>
      <c r="LFE32" s="51"/>
      <c r="LFF32" s="52"/>
      <c r="LFL32" s="51"/>
      <c r="LFN32" s="51"/>
      <c r="LFO32" s="51"/>
      <c r="LFQ32" s="51"/>
      <c r="LFR32" s="52"/>
      <c r="LFX32" s="51"/>
      <c r="LFZ32" s="51"/>
      <c r="LGA32" s="51"/>
      <c r="LGC32" s="51"/>
      <c r="LGD32" s="52"/>
      <c r="LGJ32" s="51"/>
      <c r="LGL32" s="51"/>
      <c r="LGM32" s="51"/>
      <c r="LGO32" s="51"/>
      <c r="LGP32" s="52"/>
      <c r="LGV32" s="51"/>
      <c r="LGX32" s="51"/>
      <c r="LGY32" s="51"/>
      <c r="LHA32" s="51"/>
      <c r="LHB32" s="52"/>
      <c r="LHH32" s="51"/>
      <c r="LHJ32" s="51"/>
      <c r="LHK32" s="51"/>
      <c r="LHM32" s="51"/>
      <c r="LHN32" s="52"/>
      <c r="LHT32" s="51"/>
      <c r="LHV32" s="51"/>
      <c r="LHW32" s="51"/>
      <c r="LHY32" s="51"/>
      <c r="LHZ32" s="52"/>
      <c r="LIF32" s="51"/>
      <c r="LIH32" s="51"/>
      <c r="LII32" s="51"/>
      <c r="LIK32" s="51"/>
      <c r="LIL32" s="52"/>
      <c r="LIR32" s="51"/>
      <c r="LIT32" s="51"/>
      <c r="LIU32" s="51"/>
      <c r="LIW32" s="51"/>
      <c r="LIX32" s="52"/>
      <c r="LJD32" s="51"/>
      <c r="LJF32" s="51"/>
      <c r="LJG32" s="51"/>
      <c r="LJI32" s="51"/>
      <c r="LJJ32" s="52"/>
      <c r="LJP32" s="51"/>
      <c r="LJR32" s="51"/>
      <c r="LJS32" s="51"/>
      <c r="LJU32" s="51"/>
      <c r="LJV32" s="52"/>
      <c r="LKB32" s="51"/>
      <c r="LKD32" s="51"/>
      <c r="LKE32" s="51"/>
      <c r="LKG32" s="51"/>
      <c r="LKH32" s="52"/>
      <c r="LKN32" s="51"/>
      <c r="LKP32" s="51"/>
      <c r="LKQ32" s="51"/>
      <c r="LKS32" s="51"/>
      <c r="LKT32" s="52"/>
      <c r="LKZ32" s="51"/>
      <c r="LLB32" s="51"/>
      <c r="LLC32" s="51"/>
      <c r="LLE32" s="51"/>
      <c r="LLF32" s="52"/>
      <c r="LLL32" s="51"/>
      <c r="LLN32" s="51"/>
      <c r="LLO32" s="51"/>
      <c r="LLQ32" s="51"/>
      <c r="LLR32" s="52"/>
      <c r="LLX32" s="51"/>
      <c r="LLZ32" s="51"/>
      <c r="LMA32" s="51"/>
      <c r="LMC32" s="51"/>
      <c r="LMD32" s="52"/>
      <c r="LMJ32" s="51"/>
      <c r="LML32" s="51"/>
      <c r="LMM32" s="51"/>
      <c r="LMO32" s="51"/>
      <c r="LMP32" s="52"/>
      <c r="LMV32" s="51"/>
      <c r="LMX32" s="51"/>
      <c r="LMY32" s="51"/>
      <c r="LNA32" s="51"/>
      <c r="LNB32" s="52"/>
      <c r="LNH32" s="51"/>
      <c r="LNJ32" s="51"/>
      <c r="LNK32" s="51"/>
      <c r="LNM32" s="51"/>
      <c r="LNN32" s="52"/>
      <c r="LNT32" s="51"/>
      <c r="LNV32" s="51"/>
      <c r="LNW32" s="51"/>
      <c r="LNY32" s="51"/>
      <c r="LNZ32" s="52"/>
      <c r="LOF32" s="51"/>
      <c r="LOH32" s="51"/>
      <c r="LOI32" s="51"/>
      <c r="LOK32" s="51"/>
      <c r="LOL32" s="52"/>
      <c r="LOR32" s="51"/>
      <c r="LOT32" s="51"/>
      <c r="LOU32" s="51"/>
      <c r="LOW32" s="51"/>
      <c r="LOX32" s="52"/>
      <c r="LPD32" s="51"/>
      <c r="LPF32" s="51"/>
      <c r="LPG32" s="51"/>
      <c r="LPI32" s="51"/>
      <c r="LPJ32" s="52"/>
      <c r="LPP32" s="51"/>
      <c r="LPR32" s="51"/>
      <c r="LPS32" s="51"/>
      <c r="LPU32" s="51"/>
      <c r="LPV32" s="52"/>
      <c r="LQB32" s="51"/>
      <c r="LQD32" s="51"/>
      <c r="LQE32" s="51"/>
      <c r="LQG32" s="51"/>
      <c r="LQH32" s="52"/>
      <c r="LQN32" s="51"/>
      <c r="LQP32" s="51"/>
      <c r="LQQ32" s="51"/>
      <c r="LQS32" s="51"/>
      <c r="LQT32" s="52"/>
      <c r="LQZ32" s="51"/>
      <c r="LRB32" s="51"/>
      <c r="LRC32" s="51"/>
      <c r="LRE32" s="51"/>
      <c r="LRF32" s="52"/>
      <c r="LRL32" s="51"/>
      <c r="LRN32" s="51"/>
      <c r="LRO32" s="51"/>
      <c r="LRQ32" s="51"/>
      <c r="LRR32" s="52"/>
      <c r="LRX32" s="51"/>
      <c r="LRZ32" s="51"/>
      <c r="LSA32" s="51"/>
      <c r="LSC32" s="51"/>
      <c r="LSD32" s="52"/>
      <c r="LSJ32" s="51"/>
      <c r="LSL32" s="51"/>
      <c r="LSM32" s="51"/>
      <c r="LSO32" s="51"/>
      <c r="LSP32" s="52"/>
      <c r="LSV32" s="51"/>
      <c r="LSX32" s="51"/>
      <c r="LSY32" s="51"/>
      <c r="LTA32" s="51"/>
      <c r="LTB32" s="52"/>
      <c r="LTH32" s="51"/>
      <c r="LTJ32" s="51"/>
      <c r="LTK32" s="51"/>
      <c r="LTM32" s="51"/>
      <c r="LTN32" s="52"/>
      <c r="LTT32" s="51"/>
      <c r="LTV32" s="51"/>
      <c r="LTW32" s="51"/>
      <c r="LTY32" s="51"/>
      <c r="LTZ32" s="52"/>
      <c r="LUF32" s="51"/>
      <c r="LUH32" s="51"/>
      <c r="LUI32" s="51"/>
      <c r="LUK32" s="51"/>
      <c r="LUL32" s="52"/>
      <c r="LUR32" s="51"/>
      <c r="LUT32" s="51"/>
      <c r="LUU32" s="51"/>
      <c r="LUW32" s="51"/>
      <c r="LUX32" s="52"/>
      <c r="LVD32" s="51"/>
      <c r="LVF32" s="51"/>
      <c r="LVG32" s="51"/>
      <c r="LVI32" s="51"/>
      <c r="LVJ32" s="52"/>
      <c r="LVP32" s="51"/>
      <c r="LVR32" s="51"/>
      <c r="LVS32" s="51"/>
      <c r="LVU32" s="51"/>
      <c r="LVV32" s="52"/>
      <c r="LWB32" s="51"/>
      <c r="LWD32" s="51"/>
      <c r="LWE32" s="51"/>
      <c r="LWG32" s="51"/>
      <c r="LWH32" s="52"/>
      <c r="LWN32" s="51"/>
      <c r="LWP32" s="51"/>
      <c r="LWQ32" s="51"/>
      <c r="LWS32" s="51"/>
      <c r="LWT32" s="52"/>
      <c r="LWZ32" s="51"/>
      <c r="LXB32" s="51"/>
      <c r="LXC32" s="51"/>
      <c r="LXE32" s="51"/>
      <c r="LXF32" s="52"/>
      <c r="LXL32" s="51"/>
      <c r="LXN32" s="51"/>
      <c r="LXO32" s="51"/>
      <c r="LXQ32" s="51"/>
      <c r="LXR32" s="52"/>
      <c r="LXX32" s="51"/>
      <c r="LXZ32" s="51"/>
      <c r="LYA32" s="51"/>
      <c r="LYC32" s="51"/>
      <c r="LYD32" s="52"/>
      <c r="LYJ32" s="51"/>
      <c r="LYL32" s="51"/>
      <c r="LYM32" s="51"/>
      <c r="LYO32" s="51"/>
      <c r="LYP32" s="52"/>
      <c r="LYV32" s="51"/>
      <c r="LYX32" s="51"/>
      <c r="LYY32" s="51"/>
      <c r="LZA32" s="51"/>
      <c r="LZB32" s="52"/>
      <c r="LZH32" s="51"/>
      <c r="LZJ32" s="51"/>
      <c r="LZK32" s="51"/>
      <c r="LZM32" s="51"/>
      <c r="LZN32" s="52"/>
      <c r="LZT32" s="51"/>
      <c r="LZV32" s="51"/>
      <c r="LZW32" s="51"/>
      <c r="LZY32" s="51"/>
      <c r="LZZ32" s="52"/>
      <c r="MAF32" s="51"/>
      <c r="MAH32" s="51"/>
      <c r="MAI32" s="51"/>
      <c r="MAK32" s="51"/>
      <c r="MAL32" s="52"/>
      <c r="MAR32" s="51"/>
      <c r="MAT32" s="51"/>
      <c r="MAU32" s="51"/>
      <c r="MAW32" s="51"/>
      <c r="MAX32" s="52"/>
      <c r="MBD32" s="51"/>
      <c r="MBF32" s="51"/>
      <c r="MBG32" s="51"/>
      <c r="MBI32" s="51"/>
      <c r="MBJ32" s="52"/>
      <c r="MBP32" s="51"/>
      <c r="MBR32" s="51"/>
      <c r="MBS32" s="51"/>
      <c r="MBU32" s="51"/>
      <c r="MBV32" s="52"/>
      <c r="MCB32" s="51"/>
      <c r="MCD32" s="51"/>
      <c r="MCE32" s="51"/>
      <c r="MCG32" s="51"/>
      <c r="MCH32" s="52"/>
      <c r="MCN32" s="51"/>
      <c r="MCP32" s="51"/>
      <c r="MCQ32" s="51"/>
      <c r="MCS32" s="51"/>
      <c r="MCT32" s="52"/>
      <c r="MCZ32" s="51"/>
      <c r="MDB32" s="51"/>
      <c r="MDC32" s="51"/>
      <c r="MDE32" s="51"/>
      <c r="MDF32" s="52"/>
      <c r="MDL32" s="51"/>
      <c r="MDN32" s="51"/>
      <c r="MDO32" s="51"/>
      <c r="MDQ32" s="51"/>
      <c r="MDR32" s="52"/>
      <c r="MDX32" s="51"/>
      <c r="MDZ32" s="51"/>
      <c r="MEA32" s="51"/>
      <c r="MEC32" s="51"/>
      <c r="MED32" s="52"/>
      <c r="MEJ32" s="51"/>
      <c r="MEL32" s="51"/>
      <c r="MEM32" s="51"/>
      <c r="MEO32" s="51"/>
      <c r="MEP32" s="52"/>
      <c r="MEV32" s="51"/>
      <c r="MEX32" s="51"/>
      <c r="MEY32" s="51"/>
      <c r="MFA32" s="51"/>
      <c r="MFB32" s="52"/>
      <c r="MFH32" s="51"/>
      <c r="MFJ32" s="51"/>
      <c r="MFK32" s="51"/>
      <c r="MFM32" s="51"/>
      <c r="MFN32" s="52"/>
      <c r="MFT32" s="51"/>
      <c r="MFV32" s="51"/>
      <c r="MFW32" s="51"/>
      <c r="MFY32" s="51"/>
      <c r="MFZ32" s="52"/>
      <c r="MGF32" s="51"/>
      <c r="MGH32" s="51"/>
      <c r="MGI32" s="51"/>
      <c r="MGK32" s="51"/>
      <c r="MGL32" s="52"/>
      <c r="MGR32" s="51"/>
      <c r="MGT32" s="51"/>
      <c r="MGU32" s="51"/>
      <c r="MGW32" s="51"/>
      <c r="MGX32" s="52"/>
      <c r="MHD32" s="51"/>
      <c r="MHF32" s="51"/>
      <c r="MHG32" s="51"/>
      <c r="MHI32" s="51"/>
      <c r="MHJ32" s="52"/>
      <c r="MHP32" s="51"/>
      <c r="MHR32" s="51"/>
      <c r="MHS32" s="51"/>
      <c r="MHU32" s="51"/>
      <c r="MHV32" s="52"/>
      <c r="MIB32" s="51"/>
      <c r="MID32" s="51"/>
      <c r="MIE32" s="51"/>
      <c r="MIG32" s="51"/>
      <c r="MIH32" s="52"/>
      <c r="MIN32" s="51"/>
      <c r="MIP32" s="51"/>
      <c r="MIQ32" s="51"/>
      <c r="MIS32" s="51"/>
      <c r="MIT32" s="52"/>
      <c r="MIZ32" s="51"/>
      <c r="MJB32" s="51"/>
      <c r="MJC32" s="51"/>
      <c r="MJE32" s="51"/>
      <c r="MJF32" s="52"/>
      <c r="MJL32" s="51"/>
      <c r="MJN32" s="51"/>
      <c r="MJO32" s="51"/>
      <c r="MJQ32" s="51"/>
      <c r="MJR32" s="52"/>
      <c r="MJX32" s="51"/>
      <c r="MJZ32" s="51"/>
      <c r="MKA32" s="51"/>
      <c r="MKC32" s="51"/>
      <c r="MKD32" s="52"/>
      <c r="MKJ32" s="51"/>
      <c r="MKL32" s="51"/>
      <c r="MKM32" s="51"/>
      <c r="MKO32" s="51"/>
      <c r="MKP32" s="52"/>
      <c r="MKV32" s="51"/>
      <c r="MKX32" s="51"/>
      <c r="MKY32" s="51"/>
      <c r="MLA32" s="51"/>
      <c r="MLB32" s="52"/>
      <c r="MLH32" s="51"/>
      <c r="MLJ32" s="51"/>
      <c r="MLK32" s="51"/>
      <c r="MLM32" s="51"/>
      <c r="MLN32" s="52"/>
      <c r="MLT32" s="51"/>
      <c r="MLV32" s="51"/>
      <c r="MLW32" s="51"/>
      <c r="MLY32" s="51"/>
      <c r="MLZ32" s="52"/>
      <c r="MMF32" s="51"/>
      <c r="MMH32" s="51"/>
      <c r="MMI32" s="51"/>
      <c r="MMK32" s="51"/>
      <c r="MML32" s="52"/>
      <c r="MMR32" s="51"/>
      <c r="MMT32" s="51"/>
      <c r="MMU32" s="51"/>
      <c r="MMW32" s="51"/>
      <c r="MMX32" s="52"/>
      <c r="MND32" s="51"/>
      <c r="MNF32" s="51"/>
      <c r="MNG32" s="51"/>
      <c r="MNI32" s="51"/>
      <c r="MNJ32" s="52"/>
      <c r="MNP32" s="51"/>
      <c r="MNR32" s="51"/>
      <c r="MNS32" s="51"/>
      <c r="MNU32" s="51"/>
      <c r="MNV32" s="52"/>
      <c r="MOB32" s="51"/>
      <c r="MOD32" s="51"/>
      <c r="MOE32" s="51"/>
      <c r="MOG32" s="51"/>
      <c r="MOH32" s="52"/>
      <c r="MON32" s="51"/>
      <c r="MOP32" s="51"/>
      <c r="MOQ32" s="51"/>
      <c r="MOS32" s="51"/>
      <c r="MOT32" s="52"/>
      <c r="MOZ32" s="51"/>
      <c r="MPB32" s="51"/>
      <c r="MPC32" s="51"/>
      <c r="MPE32" s="51"/>
      <c r="MPF32" s="52"/>
      <c r="MPL32" s="51"/>
      <c r="MPN32" s="51"/>
      <c r="MPO32" s="51"/>
      <c r="MPQ32" s="51"/>
      <c r="MPR32" s="52"/>
      <c r="MPX32" s="51"/>
      <c r="MPZ32" s="51"/>
      <c r="MQA32" s="51"/>
      <c r="MQC32" s="51"/>
      <c r="MQD32" s="52"/>
      <c r="MQJ32" s="51"/>
      <c r="MQL32" s="51"/>
      <c r="MQM32" s="51"/>
      <c r="MQO32" s="51"/>
      <c r="MQP32" s="52"/>
      <c r="MQV32" s="51"/>
      <c r="MQX32" s="51"/>
      <c r="MQY32" s="51"/>
      <c r="MRA32" s="51"/>
      <c r="MRB32" s="52"/>
      <c r="MRH32" s="51"/>
      <c r="MRJ32" s="51"/>
      <c r="MRK32" s="51"/>
      <c r="MRM32" s="51"/>
      <c r="MRN32" s="52"/>
      <c r="MRT32" s="51"/>
      <c r="MRV32" s="51"/>
      <c r="MRW32" s="51"/>
      <c r="MRY32" s="51"/>
      <c r="MRZ32" s="52"/>
      <c r="MSF32" s="51"/>
      <c r="MSH32" s="51"/>
      <c r="MSI32" s="51"/>
      <c r="MSK32" s="51"/>
      <c r="MSL32" s="52"/>
      <c r="MSR32" s="51"/>
      <c r="MST32" s="51"/>
      <c r="MSU32" s="51"/>
      <c r="MSW32" s="51"/>
      <c r="MSX32" s="52"/>
      <c r="MTD32" s="51"/>
      <c r="MTF32" s="51"/>
      <c r="MTG32" s="51"/>
      <c r="MTI32" s="51"/>
      <c r="MTJ32" s="52"/>
      <c r="MTP32" s="51"/>
      <c r="MTR32" s="51"/>
      <c r="MTS32" s="51"/>
      <c r="MTU32" s="51"/>
      <c r="MTV32" s="52"/>
      <c r="MUB32" s="51"/>
      <c r="MUD32" s="51"/>
      <c r="MUE32" s="51"/>
      <c r="MUG32" s="51"/>
      <c r="MUH32" s="52"/>
      <c r="MUN32" s="51"/>
      <c r="MUP32" s="51"/>
      <c r="MUQ32" s="51"/>
      <c r="MUS32" s="51"/>
      <c r="MUT32" s="52"/>
      <c r="MUZ32" s="51"/>
      <c r="MVB32" s="51"/>
      <c r="MVC32" s="51"/>
      <c r="MVE32" s="51"/>
      <c r="MVF32" s="52"/>
      <c r="MVL32" s="51"/>
      <c r="MVN32" s="51"/>
      <c r="MVO32" s="51"/>
      <c r="MVQ32" s="51"/>
      <c r="MVR32" s="52"/>
      <c r="MVX32" s="51"/>
      <c r="MVZ32" s="51"/>
      <c r="MWA32" s="51"/>
      <c r="MWC32" s="51"/>
      <c r="MWD32" s="52"/>
      <c r="MWJ32" s="51"/>
      <c r="MWL32" s="51"/>
      <c r="MWM32" s="51"/>
      <c r="MWO32" s="51"/>
      <c r="MWP32" s="52"/>
      <c r="MWV32" s="51"/>
      <c r="MWX32" s="51"/>
      <c r="MWY32" s="51"/>
      <c r="MXA32" s="51"/>
      <c r="MXB32" s="52"/>
      <c r="MXH32" s="51"/>
      <c r="MXJ32" s="51"/>
      <c r="MXK32" s="51"/>
      <c r="MXM32" s="51"/>
      <c r="MXN32" s="52"/>
      <c r="MXT32" s="51"/>
      <c r="MXV32" s="51"/>
      <c r="MXW32" s="51"/>
      <c r="MXY32" s="51"/>
      <c r="MXZ32" s="52"/>
      <c r="MYF32" s="51"/>
      <c r="MYH32" s="51"/>
      <c r="MYI32" s="51"/>
      <c r="MYK32" s="51"/>
      <c r="MYL32" s="52"/>
      <c r="MYR32" s="51"/>
      <c r="MYT32" s="51"/>
      <c r="MYU32" s="51"/>
      <c r="MYW32" s="51"/>
      <c r="MYX32" s="52"/>
      <c r="MZD32" s="51"/>
      <c r="MZF32" s="51"/>
      <c r="MZG32" s="51"/>
      <c r="MZI32" s="51"/>
      <c r="MZJ32" s="52"/>
      <c r="MZP32" s="51"/>
      <c r="MZR32" s="51"/>
      <c r="MZS32" s="51"/>
      <c r="MZU32" s="51"/>
      <c r="MZV32" s="52"/>
      <c r="NAB32" s="51"/>
      <c r="NAD32" s="51"/>
      <c r="NAE32" s="51"/>
      <c r="NAG32" s="51"/>
      <c r="NAH32" s="52"/>
      <c r="NAN32" s="51"/>
      <c r="NAP32" s="51"/>
      <c r="NAQ32" s="51"/>
      <c r="NAS32" s="51"/>
      <c r="NAT32" s="52"/>
      <c r="NAZ32" s="51"/>
      <c r="NBB32" s="51"/>
      <c r="NBC32" s="51"/>
      <c r="NBE32" s="51"/>
      <c r="NBF32" s="52"/>
      <c r="NBL32" s="51"/>
      <c r="NBN32" s="51"/>
      <c r="NBO32" s="51"/>
      <c r="NBQ32" s="51"/>
      <c r="NBR32" s="52"/>
      <c r="NBX32" s="51"/>
      <c r="NBZ32" s="51"/>
      <c r="NCA32" s="51"/>
      <c r="NCC32" s="51"/>
      <c r="NCD32" s="52"/>
      <c r="NCJ32" s="51"/>
      <c r="NCL32" s="51"/>
      <c r="NCM32" s="51"/>
      <c r="NCO32" s="51"/>
      <c r="NCP32" s="52"/>
      <c r="NCV32" s="51"/>
      <c r="NCX32" s="51"/>
      <c r="NCY32" s="51"/>
      <c r="NDA32" s="51"/>
      <c r="NDB32" s="52"/>
      <c r="NDH32" s="51"/>
      <c r="NDJ32" s="51"/>
      <c r="NDK32" s="51"/>
      <c r="NDM32" s="51"/>
      <c r="NDN32" s="52"/>
      <c r="NDT32" s="51"/>
      <c r="NDV32" s="51"/>
      <c r="NDW32" s="51"/>
      <c r="NDY32" s="51"/>
      <c r="NDZ32" s="52"/>
      <c r="NEF32" s="51"/>
      <c r="NEH32" s="51"/>
      <c r="NEI32" s="51"/>
      <c r="NEK32" s="51"/>
      <c r="NEL32" s="52"/>
      <c r="NER32" s="51"/>
      <c r="NET32" s="51"/>
      <c r="NEU32" s="51"/>
      <c r="NEW32" s="51"/>
      <c r="NEX32" s="52"/>
      <c r="NFD32" s="51"/>
      <c r="NFF32" s="51"/>
      <c r="NFG32" s="51"/>
      <c r="NFI32" s="51"/>
      <c r="NFJ32" s="52"/>
      <c r="NFP32" s="51"/>
      <c r="NFR32" s="51"/>
      <c r="NFS32" s="51"/>
      <c r="NFU32" s="51"/>
      <c r="NFV32" s="52"/>
      <c r="NGB32" s="51"/>
      <c r="NGD32" s="51"/>
      <c r="NGE32" s="51"/>
      <c r="NGG32" s="51"/>
      <c r="NGH32" s="52"/>
      <c r="NGN32" s="51"/>
      <c r="NGP32" s="51"/>
      <c r="NGQ32" s="51"/>
      <c r="NGS32" s="51"/>
      <c r="NGT32" s="52"/>
      <c r="NGZ32" s="51"/>
      <c r="NHB32" s="51"/>
      <c r="NHC32" s="51"/>
      <c r="NHE32" s="51"/>
      <c r="NHF32" s="52"/>
      <c r="NHL32" s="51"/>
      <c r="NHN32" s="51"/>
      <c r="NHO32" s="51"/>
      <c r="NHQ32" s="51"/>
      <c r="NHR32" s="52"/>
      <c r="NHX32" s="51"/>
      <c r="NHZ32" s="51"/>
      <c r="NIA32" s="51"/>
      <c r="NIC32" s="51"/>
      <c r="NID32" s="52"/>
      <c r="NIJ32" s="51"/>
      <c r="NIL32" s="51"/>
      <c r="NIM32" s="51"/>
      <c r="NIO32" s="51"/>
      <c r="NIP32" s="52"/>
      <c r="NIV32" s="51"/>
      <c r="NIX32" s="51"/>
      <c r="NIY32" s="51"/>
      <c r="NJA32" s="51"/>
      <c r="NJB32" s="52"/>
      <c r="NJH32" s="51"/>
      <c r="NJJ32" s="51"/>
      <c r="NJK32" s="51"/>
      <c r="NJM32" s="51"/>
      <c r="NJN32" s="52"/>
      <c r="NJT32" s="51"/>
      <c r="NJV32" s="51"/>
      <c r="NJW32" s="51"/>
      <c r="NJY32" s="51"/>
      <c r="NJZ32" s="52"/>
      <c r="NKF32" s="51"/>
      <c r="NKH32" s="51"/>
      <c r="NKI32" s="51"/>
      <c r="NKK32" s="51"/>
      <c r="NKL32" s="52"/>
      <c r="NKR32" s="51"/>
      <c r="NKT32" s="51"/>
      <c r="NKU32" s="51"/>
      <c r="NKW32" s="51"/>
      <c r="NKX32" s="52"/>
      <c r="NLD32" s="51"/>
      <c r="NLF32" s="51"/>
      <c r="NLG32" s="51"/>
      <c r="NLI32" s="51"/>
      <c r="NLJ32" s="52"/>
      <c r="NLP32" s="51"/>
      <c r="NLR32" s="51"/>
      <c r="NLS32" s="51"/>
      <c r="NLU32" s="51"/>
      <c r="NLV32" s="52"/>
      <c r="NMB32" s="51"/>
      <c r="NMD32" s="51"/>
      <c r="NME32" s="51"/>
      <c r="NMG32" s="51"/>
      <c r="NMH32" s="52"/>
      <c r="NMN32" s="51"/>
      <c r="NMP32" s="51"/>
      <c r="NMQ32" s="51"/>
      <c r="NMS32" s="51"/>
      <c r="NMT32" s="52"/>
      <c r="NMZ32" s="51"/>
      <c r="NNB32" s="51"/>
      <c r="NNC32" s="51"/>
      <c r="NNE32" s="51"/>
      <c r="NNF32" s="52"/>
      <c r="NNL32" s="51"/>
      <c r="NNN32" s="51"/>
      <c r="NNO32" s="51"/>
      <c r="NNQ32" s="51"/>
      <c r="NNR32" s="52"/>
      <c r="NNX32" s="51"/>
      <c r="NNZ32" s="51"/>
      <c r="NOA32" s="51"/>
      <c r="NOC32" s="51"/>
      <c r="NOD32" s="52"/>
      <c r="NOJ32" s="51"/>
      <c r="NOL32" s="51"/>
      <c r="NOM32" s="51"/>
      <c r="NOO32" s="51"/>
      <c r="NOP32" s="52"/>
      <c r="NOV32" s="51"/>
      <c r="NOX32" s="51"/>
      <c r="NOY32" s="51"/>
      <c r="NPA32" s="51"/>
      <c r="NPB32" s="52"/>
      <c r="NPH32" s="51"/>
      <c r="NPJ32" s="51"/>
      <c r="NPK32" s="51"/>
      <c r="NPM32" s="51"/>
      <c r="NPN32" s="52"/>
      <c r="NPT32" s="51"/>
      <c r="NPV32" s="51"/>
      <c r="NPW32" s="51"/>
      <c r="NPY32" s="51"/>
      <c r="NPZ32" s="52"/>
      <c r="NQF32" s="51"/>
      <c r="NQH32" s="51"/>
      <c r="NQI32" s="51"/>
      <c r="NQK32" s="51"/>
      <c r="NQL32" s="52"/>
      <c r="NQR32" s="51"/>
      <c r="NQT32" s="51"/>
      <c r="NQU32" s="51"/>
      <c r="NQW32" s="51"/>
      <c r="NQX32" s="52"/>
      <c r="NRD32" s="51"/>
      <c r="NRF32" s="51"/>
      <c r="NRG32" s="51"/>
      <c r="NRI32" s="51"/>
      <c r="NRJ32" s="52"/>
      <c r="NRP32" s="51"/>
      <c r="NRR32" s="51"/>
      <c r="NRS32" s="51"/>
      <c r="NRU32" s="51"/>
      <c r="NRV32" s="52"/>
      <c r="NSB32" s="51"/>
      <c r="NSD32" s="51"/>
      <c r="NSE32" s="51"/>
      <c r="NSG32" s="51"/>
      <c r="NSH32" s="52"/>
      <c r="NSN32" s="51"/>
      <c r="NSP32" s="51"/>
      <c r="NSQ32" s="51"/>
      <c r="NSS32" s="51"/>
      <c r="NST32" s="52"/>
      <c r="NSZ32" s="51"/>
      <c r="NTB32" s="51"/>
      <c r="NTC32" s="51"/>
      <c r="NTE32" s="51"/>
      <c r="NTF32" s="52"/>
      <c r="NTL32" s="51"/>
      <c r="NTN32" s="51"/>
      <c r="NTO32" s="51"/>
      <c r="NTQ32" s="51"/>
      <c r="NTR32" s="52"/>
      <c r="NTX32" s="51"/>
      <c r="NTZ32" s="51"/>
      <c r="NUA32" s="51"/>
      <c r="NUC32" s="51"/>
      <c r="NUD32" s="52"/>
      <c r="NUJ32" s="51"/>
      <c r="NUL32" s="51"/>
      <c r="NUM32" s="51"/>
      <c r="NUO32" s="51"/>
      <c r="NUP32" s="52"/>
      <c r="NUV32" s="51"/>
      <c r="NUX32" s="51"/>
      <c r="NUY32" s="51"/>
      <c r="NVA32" s="51"/>
      <c r="NVB32" s="52"/>
      <c r="NVH32" s="51"/>
      <c r="NVJ32" s="51"/>
      <c r="NVK32" s="51"/>
      <c r="NVM32" s="51"/>
      <c r="NVN32" s="52"/>
      <c r="NVT32" s="51"/>
      <c r="NVV32" s="51"/>
      <c r="NVW32" s="51"/>
      <c r="NVY32" s="51"/>
      <c r="NVZ32" s="52"/>
      <c r="NWF32" s="51"/>
      <c r="NWH32" s="51"/>
      <c r="NWI32" s="51"/>
      <c r="NWK32" s="51"/>
      <c r="NWL32" s="52"/>
      <c r="NWR32" s="51"/>
      <c r="NWT32" s="51"/>
      <c r="NWU32" s="51"/>
      <c r="NWW32" s="51"/>
      <c r="NWX32" s="52"/>
      <c r="NXD32" s="51"/>
      <c r="NXF32" s="51"/>
      <c r="NXG32" s="51"/>
      <c r="NXI32" s="51"/>
      <c r="NXJ32" s="52"/>
      <c r="NXP32" s="51"/>
      <c r="NXR32" s="51"/>
      <c r="NXS32" s="51"/>
      <c r="NXU32" s="51"/>
      <c r="NXV32" s="52"/>
      <c r="NYB32" s="51"/>
      <c r="NYD32" s="51"/>
      <c r="NYE32" s="51"/>
      <c r="NYG32" s="51"/>
      <c r="NYH32" s="52"/>
      <c r="NYN32" s="51"/>
      <c r="NYP32" s="51"/>
      <c r="NYQ32" s="51"/>
      <c r="NYS32" s="51"/>
      <c r="NYT32" s="52"/>
      <c r="NYZ32" s="51"/>
      <c r="NZB32" s="51"/>
      <c r="NZC32" s="51"/>
      <c r="NZE32" s="51"/>
      <c r="NZF32" s="52"/>
      <c r="NZL32" s="51"/>
      <c r="NZN32" s="51"/>
      <c r="NZO32" s="51"/>
      <c r="NZQ32" s="51"/>
      <c r="NZR32" s="52"/>
      <c r="NZX32" s="51"/>
      <c r="NZZ32" s="51"/>
      <c r="OAA32" s="51"/>
      <c r="OAC32" s="51"/>
      <c r="OAD32" s="52"/>
      <c r="OAJ32" s="51"/>
      <c r="OAL32" s="51"/>
      <c r="OAM32" s="51"/>
      <c r="OAO32" s="51"/>
      <c r="OAP32" s="52"/>
      <c r="OAV32" s="51"/>
      <c r="OAX32" s="51"/>
      <c r="OAY32" s="51"/>
      <c r="OBA32" s="51"/>
      <c r="OBB32" s="52"/>
      <c r="OBH32" s="51"/>
      <c r="OBJ32" s="51"/>
      <c r="OBK32" s="51"/>
      <c r="OBM32" s="51"/>
      <c r="OBN32" s="52"/>
      <c r="OBT32" s="51"/>
      <c r="OBV32" s="51"/>
      <c r="OBW32" s="51"/>
      <c r="OBY32" s="51"/>
      <c r="OBZ32" s="52"/>
      <c r="OCF32" s="51"/>
      <c r="OCH32" s="51"/>
      <c r="OCI32" s="51"/>
      <c r="OCK32" s="51"/>
      <c r="OCL32" s="52"/>
      <c r="OCR32" s="51"/>
      <c r="OCT32" s="51"/>
      <c r="OCU32" s="51"/>
      <c r="OCW32" s="51"/>
      <c r="OCX32" s="52"/>
      <c r="ODD32" s="51"/>
      <c r="ODF32" s="51"/>
      <c r="ODG32" s="51"/>
      <c r="ODI32" s="51"/>
      <c r="ODJ32" s="52"/>
      <c r="ODP32" s="51"/>
      <c r="ODR32" s="51"/>
      <c r="ODS32" s="51"/>
      <c r="ODU32" s="51"/>
      <c r="ODV32" s="52"/>
      <c r="OEB32" s="51"/>
      <c r="OED32" s="51"/>
      <c r="OEE32" s="51"/>
      <c r="OEG32" s="51"/>
      <c r="OEH32" s="52"/>
      <c r="OEN32" s="51"/>
      <c r="OEP32" s="51"/>
      <c r="OEQ32" s="51"/>
      <c r="OES32" s="51"/>
      <c r="OET32" s="52"/>
      <c r="OEZ32" s="51"/>
      <c r="OFB32" s="51"/>
      <c r="OFC32" s="51"/>
      <c r="OFE32" s="51"/>
      <c r="OFF32" s="52"/>
      <c r="OFL32" s="51"/>
      <c r="OFN32" s="51"/>
      <c r="OFO32" s="51"/>
      <c r="OFQ32" s="51"/>
      <c r="OFR32" s="52"/>
      <c r="OFX32" s="51"/>
      <c r="OFZ32" s="51"/>
      <c r="OGA32" s="51"/>
      <c r="OGC32" s="51"/>
      <c r="OGD32" s="52"/>
      <c r="OGJ32" s="51"/>
      <c r="OGL32" s="51"/>
      <c r="OGM32" s="51"/>
      <c r="OGO32" s="51"/>
      <c r="OGP32" s="52"/>
      <c r="OGV32" s="51"/>
      <c r="OGX32" s="51"/>
      <c r="OGY32" s="51"/>
      <c r="OHA32" s="51"/>
      <c r="OHB32" s="52"/>
      <c r="OHH32" s="51"/>
      <c r="OHJ32" s="51"/>
      <c r="OHK32" s="51"/>
      <c r="OHM32" s="51"/>
      <c r="OHN32" s="52"/>
      <c r="OHT32" s="51"/>
      <c r="OHV32" s="51"/>
      <c r="OHW32" s="51"/>
      <c r="OHY32" s="51"/>
      <c r="OHZ32" s="52"/>
      <c r="OIF32" s="51"/>
      <c r="OIH32" s="51"/>
      <c r="OII32" s="51"/>
      <c r="OIK32" s="51"/>
      <c r="OIL32" s="52"/>
      <c r="OIR32" s="51"/>
      <c r="OIT32" s="51"/>
      <c r="OIU32" s="51"/>
      <c r="OIW32" s="51"/>
      <c r="OIX32" s="52"/>
      <c r="OJD32" s="51"/>
      <c r="OJF32" s="51"/>
      <c r="OJG32" s="51"/>
      <c r="OJI32" s="51"/>
      <c r="OJJ32" s="52"/>
      <c r="OJP32" s="51"/>
      <c r="OJR32" s="51"/>
      <c r="OJS32" s="51"/>
      <c r="OJU32" s="51"/>
      <c r="OJV32" s="52"/>
      <c r="OKB32" s="51"/>
      <c r="OKD32" s="51"/>
      <c r="OKE32" s="51"/>
      <c r="OKG32" s="51"/>
      <c r="OKH32" s="52"/>
      <c r="OKN32" s="51"/>
      <c r="OKP32" s="51"/>
      <c r="OKQ32" s="51"/>
      <c r="OKS32" s="51"/>
      <c r="OKT32" s="52"/>
      <c r="OKZ32" s="51"/>
      <c r="OLB32" s="51"/>
      <c r="OLC32" s="51"/>
      <c r="OLE32" s="51"/>
      <c r="OLF32" s="52"/>
      <c r="OLL32" s="51"/>
      <c r="OLN32" s="51"/>
      <c r="OLO32" s="51"/>
      <c r="OLQ32" s="51"/>
      <c r="OLR32" s="52"/>
      <c r="OLX32" s="51"/>
      <c r="OLZ32" s="51"/>
      <c r="OMA32" s="51"/>
      <c r="OMC32" s="51"/>
      <c r="OMD32" s="52"/>
      <c r="OMJ32" s="51"/>
      <c r="OML32" s="51"/>
      <c r="OMM32" s="51"/>
      <c r="OMO32" s="51"/>
      <c r="OMP32" s="52"/>
      <c r="OMV32" s="51"/>
      <c r="OMX32" s="51"/>
      <c r="OMY32" s="51"/>
      <c r="ONA32" s="51"/>
      <c r="ONB32" s="52"/>
      <c r="ONH32" s="51"/>
      <c r="ONJ32" s="51"/>
      <c r="ONK32" s="51"/>
      <c r="ONM32" s="51"/>
      <c r="ONN32" s="52"/>
      <c r="ONT32" s="51"/>
      <c r="ONV32" s="51"/>
      <c r="ONW32" s="51"/>
      <c r="ONY32" s="51"/>
      <c r="ONZ32" s="52"/>
      <c r="OOF32" s="51"/>
      <c r="OOH32" s="51"/>
      <c r="OOI32" s="51"/>
      <c r="OOK32" s="51"/>
      <c r="OOL32" s="52"/>
      <c r="OOR32" s="51"/>
      <c r="OOT32" s="51"/>
      <c r="OOU32" s="51"/>
      <c r="OOW32" s="51"/>
      <c r="OOX32" s="52"/>
      <c r="OPD32" s="51"/>
      <c r="OPF32" s="51"/>
      <c r="OPG32" s="51"/>
      <c r="OPI32" s="51"/>
      <c r="OPJ32" s="52"/>
      <c r="OPP32" s="51"/>
      <c r="OPR32" s="51"/>
      <c r="OPS32" s="51"/>
      <c r="OPU32" s="51"/>
      <c r="OPV32" s="52"/>
      <c r="OQB32" s="51"/>
      <c r="OQD32" s="51"/>
      <c r="OQE32" s="51"/>
      <c r="OQG32" s="51"/>
      <c r="OQH32" s="52"/>
      <c r="OQN32" s="51"/>
      <c r="OQP32" s="51"/>
      <c r="OQQ32" s="51"/>
      <c r="OQS32" s="51"/>
      <c r="OQT32" s="52"/>
      <c r="OQZ32" s="51"/>
      <c r="ORB32" s="51"/>
      <c r="ORC32" s="51"/>
      <c r="ORE32" s="51"/>
      <c r="ORF32" s="52"/>
      <c r="ORL32" s="51"/>
      <c r="ORN32" s="51"/>
      <c r="ORO32" s="51"/>
      <c r="ORQ32" s="51"/>
      <c r="ORR32" s="52"/>
      <c r="ORX32" s="51"/>
      <c r="ORZ32" s="51"/>
      <c r="OSA32" s="51"/>
      <c r="OSC32" s="51"/>
      <c r="OSD32" s="52"/>
      <c r="OSJ32" s="51"/>
      <c r="OSL32" s="51"/>
      <c r="OSM32" s="51"/>
      <c r="OSO32" s="51"/>
      <c r="OSP32" s="52"/>
      <c r="OSV32" s="51"/>
      <c r="OSX32" s="51"/>
      <c r="OSY32" s="51"/>
      <c r="OTA32" s="51"/>
      <c r="OTB32" s="52"/>
      <c r="OTH32" s="51"/>
      <c r="OTJ32" s="51"/>
      <c r="OTK32" s="51"/>
      <c r="OTM32" s="51"/>
      <c r="OTN32" s="52"/>
      <c r="OTT32" s="51"/>
      <c r="OTV32" s="51"/>
      <c r="OTW32" s="51"/>
      <c r="OTY32" s="51"/>
      <c r="OTZ32" s="52"/>
      <c r="OUF32" s="51"/>
      <c r="OUH32" s="51"/>
      <c r="OUI32" s="51"/>
      <c r="OUK32" s="51"/>
      <c r="OUL32" s="52"/>
      <c r="OUR32" s="51"/>
      <c r="OUT32" s="51"/>
      <c r="OUU32" s="51"/>
      <c r="OUW32" s="51"/>
      <c r="OUX32" s="52"/>
      <c r="OVD32" s="51"/>
      <c r="OVF32" s="51"/>
      <c r="OVG32" s="51"/>
      <c r="OVI32" s="51"/>
      <c r="OVJ32" s="52"/>
      <c r="OVP32" s="51"/>
      <c r="OVR32" s="51"/>
      <c r="OVS32" s="51"/>
      <c r="OVU32" s="51"/>
      <c r="OVV32" s="52"/>
      <c r="OWB32" s="51"/>
      <c r="OWD32" s="51"/>
      <c r="OWE32" s="51"/>
      <c r="OWG32" s="51"/>
      <c r="OWH32" s="52"/>
      <c r="OWN32" s="51"/>
      <c r="OWP32" s="51"/>
      <c r="OWQ32" s="51"/>
      <c r="OWS32" s="51"/>
      <c r="OWT32" s="52"/>
      <c r="OWZ32" s="51"/>
      <c r="OXB32" s="51"/>
      <c r="OXC32" s="51"/>
      <c r="OXE32" s="51"/>
      <c r="OXF32" s="52"/>
      <c r="OXL32" s="51"/>
      <c r="OXN32" s="51"/>
      <c r="OXO32" s="51"/>
      <c r="OXQ32" s="51"/>
      <c r="OXR32" s="52"/>
      <c r="OXX32" s="51"/>
      <c r="OXZ32" s="51"/>
      <c r="OYA32" s="51"/>
      <c r="OYC32" s="51"/>
      <c r="OYD32" s="52"/>
      <c r="OYJ32" s="51"/>
      <c r="OYL32" s="51"/>
      <c r="OYM32" s="51"/>
      <c r="OYO32" s="51"/>
      <c r="OYP32" s="52"/>
      <c r="OYV32" s="51"/>
      <c r="OYX32" s="51"/>
      <c r="OYY32" s="51"/>
      <c r="OZA32" s="51"/>
      <c r="OZB32" s="52"/>
      <c r="OZH32" s="51"/>
      <c r="OZJ32" s="51"/>
      <c r="OZK32" s="51"/>
      <c r="OZM32" s="51"/>
      <c r="OZN32" s="52"/>
      <c r="OZT32" s="51"/>
      <c r="OZV32" s="51"/>
      <c r="OZW32" s="51"/>
      <c r="OZY32" s="51"/>
      <c r="OZZ32" s="52"/>
      <c r="PAF32" s="51"/>
      <c r="PAH32" s="51"/>
      <c r="PAI32" s="51"/>
      <c r="PAK32" s="51"/>
      <c r="PAL32" s="52"/>
      <c r="PAR32" s="51"/>
      <c r="PAT32" s="51"/>
      <c r="PAU32" s="51"/>
      <c r="PAW32" s="51"/>
      <c r="PAX32" s="52"/>
      <c r="PBD32" s="51"/>
      <c r="PBF32" s="51"/>
      <c r="PBG32" s="51"/>
      <c r="PBI32" s="51"/>
      <c r="PBJ32" s="52"/>
      <c r="PBP32" s="51"/>
      <c r="PBR32" s="51"/>
      <c r="PBS32" s="51"/>
      <c r="PBU32" s="51"/>
      <c r="PBV32" s="52"/>
      <c r="PCB32" s="51"/>
      <c r="PCD32" s="51"/>
      <c r="PCE32" s="51"/>
      <c r="PCG32" s="51"/>
      <c r="PCH32" s="52"/>
      <c r="PCN32" s="51"/>
      <c r="PCP32" s="51"/>
      <c r="PCQ32" s="51"/>
      <c r="PCS32" s="51"/>
      <c r="PCT32" s="52"/>
      <c r="PCZ32" s="51"/>
      <c r="PDB32" s="51"/>
      <c r="PDC32" s="51"/>
      <c r="PDE32" s="51"/>
      <c r="PDF32" s="52"/>
      <c r="PDL32" s="51"/>
      <c r="PDN32" s="51"/>
      <c r="PDO32" s="51"/>
      <c r="PDQ32" s="51"/>
      <c r="PDR32" s="52"/>
      <c r="PDX32" s="51"/>
      <c r="PDZ32" s="51"/>
      <c r="PEA32" s="51"/>
      <c r="PEC32" s="51"/>
      <c r="PED32" s="52"/>
      <c r="PEJ32" s="51"/>
      <c r="PEL32" s="51"/>
      <c r="PEM32" s="51"/>
      <c r="PEO32" s="51"/>
      <c r="PEP32" s="52"/>
      <c r="PEV32" s="51"/>
      <c r="PEX32" s="51"/>
      <c r="PEY32" s="51"/>
      <c r="PFA32" s="51"/>
      <c r="PFB32" s="52"/>
      <c r="PFH32" s="51"/>
      <c r="PFJ32" s="51"/>
      <c r="PFK32" s="51"/>
      <c r="PFM32" s="51"/>
      <c r="PFN32" s="52"/>
      <c r="PFT32" s="51"/>
      <c r="PFV32" s="51"/>
      <c r="PFW32" s="51"/>
      <c r="PFY32" s="51"/>
      <c r="PFZ32" s="52"/>
      <c r="PGF32" s="51"/>
      <c r="PGH32" s="51"/>
      <c r="PGI32" s="51"/>
      <c r="PGK32" s="51"/>
      <c r="PGL32" s="52"/>
      <c r="PGR32" s="51"/>
      <c r="PGT32" s="51"/>
      <c r="PGU32" s="51"/>
      <c r="PGW32" s="51"/>
      <c r="PGX32" s="52"/>
      <c r="PHD32" s="51"/>
      <c r="PHF32" s="51"/>
      <c r="PHG32" s="51"/>
      <c r="PHI32" s="51"/>
      <c r="PHJ32" s="52"/>
      <c r="PHP32" s="51"/>
      <c r="PHR32" s="51"/>
      <c r="PHS32" s="51"/>
      <c r="PHU32" s="51"/>
      <c r="PHV32" s="52"/>
      <c r="PIB32" s="51"/>
      <c r="PID32" s="51"/>
      <c r="PIE32" s="51"/>
      <c r="PIG32" s="51"/>
      <c r="PIH32" s="52"/>
      <c r="PIN32" s="51"/>
      <c r="PIP32" s="51"/>
      <c r="PIQ32" s="51"/>
      <c r="PIS32" s="51"/>
      <c r="PIT32" s="52"/>
      <c r="PIZ32" s="51"/>
      <c r="PJB32" s="51"/>
      <c r="PJC32" s="51"/>
      <c r="PJE32" s="51"/>
      <c r="PJF32" s="52"/>
      <c r="PJL32" s="51"/>
      <c r="PJN32" s="51"/>
      <c r="PJO32" s="51"/>
      <c r="PJQ32" s="51"/>
      <c r="PJR32" s="52"/>
      <c r="PJX32" s="51"/>
      <c r="PJZ32" s="51"/>
      <c r="PKA32" s="51"/>
      <c r="PKC32" s="51"/>
      <c r="PKD32" s="52"/>
      <c r="PKJ32" s="51"/>
      <c r="PKL32" s="51"/>
      <c r="PKM32" s="51"/>
      <c r="PKO32" s="51"/>
      <c r="PKP32" s="52"/>
      <c r="PKV32" s="51"/>
      <c r="PKX32" s="51"/>
      <c r="PKY32" s="51"/>
      <c r="PLA32" s="51"/>
      <c r="PLB32" s="52"/>
      <c r="PLH32" s="51"/>
      <c r="PLJ32" s="51"/>
      <c r="PLK32" s="51"/>
      <c r="PLM32" s="51"/>
      <c r="PLN32" s="52"/>
      <c r="PLT32" s="51"/>
      <c r="PLV32" s="51"/>
      <c r="PLW32" s="51"/>
      <c r="PLY32" s="51"/>
      <c r="PLZ32" s="52"/>
      <c r="PMF32" s="51"/>
      <c r="PMH32" s="51"/>
      <c r="PMI32" s="51"/>
      <c r="PMK32" s="51"/>
      <c r="PML32" s="52"/>
      <c r="PMR32" s="51"/>
      <c r="PMT32" s="51"/>
      <c r="PMU32" s="51"/>
      <c r="PMW32" s="51"/>
      <c r="PMX32" s="52"/>
      <c r="PND32" s="51"/>
      <c r="PNF32" s="51"/>
      <c r="PNG32" s="51"/>
      <c r="PNI32" s="51"/>
      <c r="PNJ32" s="52"/>
      <c r="PNP32" s="51"/>
      <c r="PNR32" s="51"/>
      <c r="PNS32" s="51"/>
      <c r="PNU32" s="51"/>
      <c r="PNV32" s="52"/>
      <c r="POB32" s="51"/>
      <c r="POD32" s="51"/>
      <c r="POE32" s="51"/>
      <c r="POG32" s="51"/>
      <c r="POH32" s="52"/>
      <c r="PON32" s="51"/>
      <c r="POP32" s="51"/>
      <c r="POQ32" s="51"/>
      <c r="POS32" s="51"/>
      <c r="POT32" s="52"/>
      <c r="POZ32" s="51"/>
      <c r="PPB32" s="51"/>
      <c r="PPC32" s="51"/>
      <c r="PPE32" s="51"/>
      <c r="PPF32" s="52"/>
      <c r="PPL32" s="51"/>
      <c r="PPN32" s="51"/>
      <c r="PPO32" s="51"/>
      <c r="PPQ32" s="51"/>
      <c r="PPR32" s="52"/>
      <c r="PPX32" s="51"/>
      <c r="PPZ32" s="51"/>
      <c r="PQA32" s="51"/>
      <c r="PQC32" s="51"/>
      <c r="PQD32" s="52"/>
      <c r="PQJ32" s="51"/>
      <c r="PQL32" s="51"/>
      <c r="PQM32" s="51"/>
      <c r="PQO32" s="51"/>
      <c r="PQP32" s="52"/>
      <c r="PQV32" s="51"/>
      <c r="PQX32" s="51"/>
      <c r="PQY32" s="51"/>
      <c r="PRA32" s="51"/>
      <c r="PRB32" s="52"/>
      <c r="PRH32" s="51"/>
      <c r="PRJ32" s="51"/>
      <c r="PRK32" s="51"/>
      <c r="PRM32" s="51"/>
      <c r="PRN32" s="52"/>
      <c r="PRT32" s="51"/>
      <c r="PRV32" s="51"/>
      <c r="PRW32" s="51"/>
      <c r="PRY32" s="51"/>
      <c r="PRZ32" s="52"/>
      <c r="PSF32" s="51"/>
      <c r="PSH32" s="51"/>
      <c r="PSI32" s="51"/>
      <c r="PSK32" s="51"/>
      <c r="PSL32" s="52"/>
      <c r="PSR32" s="51"/>
      <c r="PST32" s="51"/>
      <c r="PSU32" s="51"/>
      <c r="PSW32" s="51"/>
      <c r="PSX32" s="52"/>
      <c r="PTD32" s="51"/>
      <c r="PTF32" s="51"/>
      <c r="PTG32" s="51"/>
      <c r="PTI32" s="51"/>
      <c r="PTJ32" s="52"/>
      <c r="PTP32" s="51"/>
      <c r="PTR32" s="51"/>
      <c r="PTS32" s="51"/>
      <c r="PTU32" s="51"/>
      <c r="PTV32" s="52"/>
      <c r="PUB32" s="51"/>
      <c r="PUD32" s="51"/>
      <c r="PUE32" s="51"/>
      <c r="PUG32" s="51"/>
      <c r="PUH32" s="52"/>
      <c r="PUN32" s="51"/>
      <c r="PUP32" s="51"/>
      <c r="PUQ32" s="51"/>
      <c r="PUS32" s="51"/>
      <c r="PUT32" s="52"/>
      <c r="PUZ32" s="51"/>
      <c r="PVB32" s="51"/>
      <c r="PVC32" s="51"/>
      <c r="PVE32" s="51"/>
      <c r="PVF32" s="52"/>
      <c r="PVL32" s="51"/>
      <c r="PVN32" s="51"/>
      <c r="PVO32" s="51"/>
      <c r="PVQ32" s="51"/>
      <c r="PVR32" s="52"/>
      <c r="PVX32" s="51"/>
      <c r="PVZ32" s="51"/>
      <c r="PWA32" s="51"/>
      <c r="PWC32" s="51"/>
      <c r="PWD32" s="52"/>
      <c r="PWJ32" s="51"/>
      <c r="PWL32" s="51"/>
      <c r="PWM32" s="51"/>
      <c r="PWO32" s="51"/>
      <c r="PWP32" s="52"/>
      <c r="PWV32" s="51"/>
      <c r="PWX32" s="51"/>
      <c r="PWY32" s="51"/>
      <c r="PXA32" s="51"/>
      <c r="PXB32" s="52"/>
      <c r="PXH32" s="51"/>
      <c r="PXJ32" s="51"/>
      <c r="PXK32" s="51"/>
      <c r="PXM32" s="51"/>
      <c r="PXN32" s="52"/>
      <c r="PXT32" s="51"/>
      <c r="PXV32" s="51"/>
      <c r="PXW32" s="51"/>
      <c r="PXY32" s="51"/>
      <c r="PXZ32" s="52"/>
      <c r="PYF32" s="51"/>
      <c r="PYH32" s="51"/>
      <c r="PYI32" s="51"/>
      <c r="PYK32" s="51"/>
      <c r="PYL32" s="52"/>
      <c r="PYR32" s="51"/>
      <c r="PYT32" s="51"/>
      <c r="PYU32" s="51"/>
      <c r="PYW32" s="51"/>
      <c r="PYX32" s="52"/>
      <c r="PZD32" s="51"/>
      <c r="PZF32" s="51"/>
      <c r="PZG32" s="51"/>
      <c r="PZI32" s="51"/>
      <c r="PZJ32" s="52"/>
      <c r="PZP32" s="51"/>
      <c r="PZR32" s="51"/>
      <c r="PZS32" s="51"/>
      <c r="PZU32" s="51"/>
      <c r="PZV32" s="52"/>
      <c r="QAB32" s="51"/>
      <c r="QAD32" s="51"/>
      <c r="QAE32" s="51"/>
      <c r="QAG32" s="51"/>
      <c r="QAH32" s="52"/>
      <c r="QAN32" s="51"/>
      <c r="QAP32" s="51"/>
      <c r="QAQ32" s="51"/>
      <c r="QAS32" s="51"/>
      <c r="QAT32" s="52"/>
      <c r="QAZ32" s="51"/>
      <c r="QBB32" s="51"/>
      <c r="QBC32" s="51"/>
      <c r="QBE32" s="51"/>
      <c r="QBF32" s="52"/>
      <c r="QBL32" s="51"/>
      <c r="QBN32" s="51"/>
      <c r="QBO32" s="51"/>
      <c r="QBQ32" s="51"/>
      <c r="QBR32" s="52"/>
      <c r="QBX32" s="51"/>
      <c r="QBZ32" s="51"/>
      <c r="QCA32" s="51"/>
      <c r="QCC32" s="51"/>
      <c r="QCD32" s="52"/>
      <c r="QCJ32" s="51"/>
      <c r="QCL32" s="51"/>
      <c r="QCM32" s="51"/>
      <c r="QCO32" s="51"/>
      <c r="QCP32" s="52"/>
      <c r="QCV32" s="51"/>
      <c r="QCX32" s="51"/>
      <c r="QCY32" s="51"/>
      <c r="QDA32" s="51"/>
      <c r="QDB32" s="52"/>
      <c r="QDH32" s="51"/>
      <c r="QDJ32" s="51"/>
      <c r="QDK32" s="51"/>
      <c r="QDM32" s="51"/>
      <c r="QDN32" s="52"/>
      <c r="QDT32" s="51"/>
      <c r="QDV32" s="51"/>
      <c r="QDW32" s="51"/>
      <c r="QDY32" s="51"/>
      <c r="QDZ32" s="52"/>
      <c r="QEF32" s="51"/>
      <c r="QEH32" s="51"/>
      <c r="QEI32" s="51"/>
      <c r="QEK32" s="51"/>
      <c r="QEL32" s="52"/>
      <c r="QER32" s="51"/>
      <c r="QET32" s="51"/>
      <c r="QEU32" s="51"/>
      <c r="QEW32" s="51"/>
      <c r="QEX32" s="52"/>
      <c r="QFD32" s="51"/>
      <c r="QFF32" s="51"/>
      <c r="QFG32" s="51"/>
      <c r="QFI32" s="51"/>
      <c r="QFJ32" s="52"/>
      <c r="QFP32" s="51"/>
      <c r="QFR32" s="51"/>
      <c r="QFS32" s="51"/>
      <c r="QFU32" s="51"/>
      <c r="QFV32" s="52"/>
      <c r="QGB32" s="51"/>
      <c r="QGD32" s="51"/>
      <c r="QGE32" s="51"/>
      <c r="QGG32" s="51"/>
      <c r="QGH32" s="52"/>
      <c r="QGN32" s="51"/>
      <c r="QGP32" s="51"/>
      <c r="QGQ32" s="51"/>
      <c r="QGS32" s="51"/>
      <c r="QGT32" s="52"/>
      <c r="QGZ32" s="51"/>
      <c r="QHB32" s="51"/>
      <c r="QHC32" s="51"/>
      <c r="QHE32" s="51"/>
      <c r="QHF32" s="52"/>
      <c r="QHL32" s="51"/>
      <c r="QHN32" s="51"/>
      <c r="QHO32" s="51"/>
      <c r="QHQ32" s="51"/>
      <c r="QHR32" s="52"/>
      <c r="QHX32" s="51"/>
      <c r="QHZ32" s="51"/>
      <c r="QIA32" s="51"/>
      <c r="QIC32" s="51"/>
      <c r="QID32" s="52"/>
      <c r="QIJ32" s="51"/>
      <c r="QIL32" s="51"/>
      <c r="QIM32" s="51"/>
      <c r="QIO32" s="51"/>
      <c r="QIP32" s="52"/>
      <c r="QIV32" s="51"/>
      <c r="QIX32" s="51"/>
      <c r="QIY32" s="51"/>
      <c r="QJA32" s="51"/>
      <c r="QJB32" s="52"/>
      <c r="QJH32" s="51"/>
      <c r="QJJ32" s="51"/>
      <c r="QJK32" s="51"/>
      <c r="QJM32" s="51"/>
      <c r="QJN32" s="52"/>
      <c r="QJT32" s="51"/>
      <c r="QJV32" s="51"/>
      <c r="QJW32" s="51"/>
      <c r="QJY32" s="51"/>
      <c r="QJZ32" s="52"/>
      <c r="QKF32" s="51"/>
      <c r="QKH32" s="51"/>
      <c r="QKI32" s="51"/>
      <c r="QKK32" s="51"/>
      <c r="QKL32" s="52"/>
      <c r="QKR32" s="51"/>
      <c r="QKT32" s="51"/>
      <c r="QKU32" s="51"/>
      <c r="QKW32" s="51"/>
      <c r="QKX32" s="52"/>
      <c r="QLD32" s="51"/>
      <c r="QLF32" s="51"/>
      <c r="QLG32" s="51"/>
      <c r="QLI32" s="51"/>
      <c r="QLJ32" s="52"/>
      <c r="QLP32" s="51"/>
      <c r="QLR32" s="51"/>
      <c r="QLS32" s="51"/>
      <c r="QLU32" s="51"/>
      <c r="QLV32" s="52"/>
      <c r="QMB32" s="51"/>
      <c r="QMD32" s="51"/>
      <c r="QME32" s="51"/>
      <c r="QMG32" s="51"/>
      <c r="QMH32" s="52"/>
      <c r="QMN32" s="51"/>
      <c r="QMP32" s="51"/>
      <c r="QMQ32" s="51"/>
      <c r="QMS32" s="51"/>
      <c r="QMT32" s="52"/>
      <c r="QMZ32" s="51"/>
      <c r="QNB32" s="51"/>
      <c r="QNC32" s="51"/>
      <c r="QNE32" s="51"/>
      <c r="QNF32" s="52"/>
      <c r="QNL32" s="51"/>
      <c r="QNN32" s="51"/>
      <c r="QNO32" s="51"/>
      <c r="QNQ32" s="51"/>
      <c r="QNR32" s="52"/>
      <c r="QNX32" s="51"/>
      <c r="QNZ32" s="51"/>
      <c r="QOA32" s="51"/>
      <c r="QOC32" s="51"/>
      <c r="QOD32" s="52"/>
      <c r="QOJ32" s="51"/>
      <c r="QOL32" s="51"/>
      <c r="QOM32" s="51"/>
      <c r="QOO32" s="51"/>
      <c r="QOP32" s="52"/>
      <c r="QOV32" s="51"/>
      <c r="QOX32" s="51"/>
      <c r="QOY32" s="51"/>
      <c r="QPA32" s="51"/>
      <c r="QPB32" s="52"/>
      <c r="QPH32" s="51"/>
      <c r="QPJ32" s="51"/>
      <c r="QPK32" s="51"/>
      <c r="QPM32" s="51"/>
      <c r="QPN32" s="52"/>
      <c r="QPT32" s="51"/>
      <c r="QPV32" s="51"/>
      <c r="QPW32" s="51"/>
      <c r="QPY32" s="51"/>
      <c r="QPZ32" s="52"/>
      <c r="QQF32" s="51"/>
      <c r="QQH32" s="51"/>
      <c r="QQI32" s="51"/>
      <c r="QQK32" s="51"/>
      <c r="QQL32" s="52"/>
      <c r="QQR32" s="51"/>
      <c r="QQT32" s="51"/>
      <c r="QQU32" s="51"/>
      <c r="QQW32" s="51"/>
      <c r="QQX32" s="52"/>
      <c r="QRD32" s="51"/>
      <c r="QRF32" s="51"/>
      <c r="QRG32" s="51"/>
      <c r="QRI32" s="51"/>
      <c r="QRJ32" s="52"/>
      <c r="QRP32" s="51"/>
      <c r="QRR32" s="51"/>
      <c r="QRS32" s="51"/>
      <c r="QRU32" s="51"/>
      <c r="QRV32" s="52"/>
      <c r="QSB32" s="51"/>
      <c r="QSD32" s="51"/>
      <c r="QSE32" s="51"/>
      <c r="QSG32" s="51"/>
      <c r="QSH32" s="52"/>
      <c r="QSN32" s="51"/>
      <c r="QSP32" s="51"/>
      <c r="QSQ32" s="51"/>
      <c r="QSS32" s="51"/>
      <c r="QST32" s="52"/>
      <c r="QSZ32" s="51"/>
      <c r="QTB32" s="51"/>
      <c r="QTC32" s="51"/>
      <c r="QTE32" s="51"/>
      <c r="QTF32" s="52"/>
      <c r="QTL32" s="51"/>
      <c r="QTN32" s="51"/>
      <c r="QTO32" s="51"/>
      <c r="QTQ32" s="51"/>
      <c r="QTR32" s="52"/>
      <c r="QTX32" s="51"/>
      <c r="QTZ32" s="51"/>
      <c r="QUA32" s="51"/>
      <c r="QUC32" s="51"/>
      <c r="QUD32" s="52"/>
      <c r="QUJ32" s="51"/>
      <c r="QUL32" s="51"/>
      <c r="QUM32" s="51"/>
      <c r="QUO32" s="51"/>
      <c r="QUP32" s="52"/>
      <c r="QUV32" s="51"/>
      <c r="QUX32" s="51"/>
      <c r="QUY32" s="51"/>
      <c r="QVA32" s="51"/>
      <c r="QVB32" s="52"/>
      <c r="QVH32" s="51"/>
      <c r="QVJ32" s="51"/>
      <c r="QVK32" s="51"/>
      <c r="QVM32" s="51"/>
      <c r="QVN32" s="52"/>
      <c r="QVT32" s="51"/>
      <c r="QVV32" s="51"/>
      <c r="QVW32" s="51"/>
      <c r="QVY32" s="51"/>
      <c r="QVZ32" s="52"/>
      <c r="QWF32" s="51"/>
      <c r="QWH32" s="51"/>
      <c r="QWI32" s="51"/>
      <c r="QWK32" s="51"/>
      <c r="QWL32" s="52"/>
      <c r="QWR32" s="51"/>
      <c r="QWT32" s="51"/>
      <c r="QWU32" s="51"/>
      <c r="QWW32" s="51"/>
      <c r="QWX32" s="52"/>
      <c r="QXD32" s="51"/>
      <c r="QXF32" s="51"/>
      <c r="QXG32" s="51"/>
      <c r="QXI32" s="51"/>
      <c r="QXJ32" s="52"/>
      <c r="QXP32" s="51"/>
      <c r="QXR32" s="51"/>
      <c r="QXS32" s="51"/>
      <c r="QXU32" s="51"/>
      <c r="QXV32" s="52"/>
      <c r="QYB32" s="51"/>
      <c r="QYD32" s="51"/>
      <c r="QYE32" s="51"/>
      <c r="QYG32" s="51"/>
      <c r="QYH32" s="52"/>
      <c r="QYN32" s="51"/>
      <c r="QYP32" s="51"/>
      <c r="QYQ32" s="51"/>
      <c r="QYS32" s="51"/>
      <c r="QYT32" s="52"/>
      <c r="QYZ32" s="51"/>
      <c r="QZB32" s="51"/>
      <c r="QZC32" s="51"/>
      <c r="QZE32" s="51"/>
      <c r="QZF32" s="52"/>
      <c r="QZL32" s="51"/>
      <c r="QZN32" s="51"/>
      <c r="QZO32" s="51"/>
      <c r="QZQ32" s="51"/>
      <c r="QZR32" s="52"/>
      <c r="QZX32" s="51"/>
      <c r="QZZ32" s="51"/>
      <c r="RAA32" s="51"/>
      <c r="RAC32" s="51"/>
      <c r="RAD32" s="52"/>
      <c r="RAJ32" s="51"/>
      <c r="RAL32" s="51"/>
      <c r="RAM32" s="51"/>
      <c r="RAO32" s="51"/>
      <c r="RAP32" s="52"/>
      <c r="RAV32" s="51"/>
      <c r="RAX32" s="51"/>
      <c r="RAY32" s="51"/>
      <c r="RBA32" s="51"/>
      <c r="RBB32" s="52"/>
      <c r="RBH32" s="51"/>
      <c r="RBJ32" s="51"/>
      <c r="RBK32" s="51"/>
      <c r="RBM32" s="51"/>
      <c r="RBN32" s="52"/>
      <c r="RBT32" s="51"/>
      <c r="RBV32" s="51"/>
      <c r="RBW32" s="51"/>
      <c r="RBY32" s="51"/>
      <c r="RBZ32" s="52"/>
      <c r="RCF32" s="51"/>
      <c r="RCH32" s="51"/>
      <c r="RCI32" s="51"/>
      <c r="RCK32" s="51"/>
      <c r="RCL32" s="52"/>
      <c r="RCR32" s="51"/>
      <c r="RCT32" s="51"/>
      <c r="RCU32" s="51"/>
      <c r="RCW32" s="51"/>
      <c r="RCX32" s="52"/>
      <c r="RDD32" s="51"/>
      <c r="RDF32" s="51"/>
      <c r="RDG32" s="51"/>
      <c r="RDI32" s="51"/>
      <c r="RDJ32" s="52"/>
      <c r="RDP32" s="51"/>
      <c r="RDR32" s="51"/>
      <c r="RDS32" s="51"/>
      <c r="RDU32" s="51"/>
      <c r="RDV32" s="52"/>
      <c r="REB32" s="51"/>
      <c r="RED32" s="51"/>
      <c r="REE32" s="51"/>
      <c r="REG32" s="51"/>
      <c r="REH32" s="52"/>
      <c r="REN32" s="51"/>
      <c r="REP32" s="51"/>
      <c r="REQ32" s="51"/>
      <c r="RES32" s="51"/>
      <c r="RET32" s="52"/>
      <c r="REZ32" s="51"/>
      <c r="RFB32" s="51"/>
      <c r="RFC32" s="51"/>
      <c r="RFE32" s="51"/>
      <c r="RFF32" s="52"/>
      <c r="RFL32" s="51"/>
      <c r="RFN32" s="51"/>
      <c r="RFO32" s="51"/>
      <c r="RFQ32" s="51"/>
      <c r="RFR32" s="52"/>
      <c r="RFX32" s="51"/>
      <c r="RFZ32" s="51"/>
      <c r="RGA32" s="51"/>
      <c r="RGC32" s="51"/>
      <c r="RGD32" s="52"/>
      <c r="RGJ32" s="51"/>
      <c r="RGL32" s="51"/>
      <c r="RGM32" s="51"/>
      <c r="RGO32" s="51"/>
      <c r="RGP32" s="52"/>
      <c r="RGV32" s="51"/>
      <c r="RGX32" s="51"/>
      <c r="RGY32" s="51"/>
      <c r="RHA32" s="51"/>
      <c r="RHB32" s="52"/>
      <c r="RHH32" s="51"/>
      <c r="RHJ32" s="51"/>
      <c r="RHK32" s="51"/>
      <c r="RHM32" s="51"/>
      <c r="RHN32" s="52"/>
      <c r="RHT32" s="51"/>
      <c r="RHV32" s="51"/>
      <c r="RHW32" s="51"/>
      <c r="RHY32" s="51"/>
      <c r="RHZ32" s="52"/>
      <c r="RIF32" s="51"/>
      <c r="RIH32" s="51"/>
      <c r="RII32" s="51"/>
      <c r="RIK32" s="51"/>
      <c r="RIL32" s="52"/>
      <c r="RIR32" s="51"/>
      <c r="RIT32" s="51"/>
      <c r="RIU32" s="51"/>
      <c r="RIW32" s="51"/>
      <c r="RIX32" s="52"/>
      <c r="RJD32" s="51"/>
      <c r="RJF32" s="51"/>
      <c r="RJG32" s="51"/>
      <c r="RJI32" s="51"/>
      <c r="RJJ32" s="52"/>
      <c r="RJP32" s="51"/>
      <c r="RJR32" s="51"/>
      <c r="RJS32" s="51"/>
      <c r="RJU32" s="51"/>
      <c r="RJV32" s="52"/>
      <c r="RKB32" s="51"/>
      <c r="RKD32" s="51"/>
      <c r="RKE32" s="51"/>
      <c r="RKG32" s="51"/>
      <c r="RKH32" s="52"/>
      <c r="RKN32" s="51"/>
      <c r="RKP32" s="51"/>
      <c r="RKQ32" s="51"/>
      <c r="RKS32" s="51"/>
      <c r="RKT32" s="52"/>
      <c r="RKZ32" s="51"/>
      <c r="RLB32" s="51"/>
      <c r="RLC32" s="51"/>
      <c r="RLE32" s="51"/>
      <c r="RLF32" s="52"/>
      <c r="RLL32" s="51"/>
      <c r="RLN32" s="51"/>
      <c r="RLO32" s="51"/>
      <c r="RLQ32" s="51"/>
      <c r="RLR32" s="52"/>
      <c r="RLX32" s="51"/>
      <c r="RLZ32" s="51"/>
      <c r="RMA32" s="51"/>
      <c r="RMC32" s="51"/>
      <c r="RMD32" s="52"/>
      <c r="RMJ32" s="51"/>
      <c r="RML32" s="51"/>
      <c r="RMM32" s="51"/>
      <c r="RMO32" s="51"/>
      <c r="RMP32" s="52"/>
      <c r="RMV32" s="51"/>
      <c r="RMX32" s="51"/>
      <c r="RMY32" s="51"/>
      <c r="RNA32" s="51"/>
      <c r="RNB32" s="52"/>
      <c r="RNH32" s="51"/>
      <c r="RNJ32" s="51"/>
      <c r="RNK32" s="51"/>
      <c r="RNM32" s="51"/>
      <c r="RNN32" s="52"/>
      <c r="RNT32" s="51"/>
      <c r="RNV32" s="51"/>
      <c r="RNW32" s="51"/>
      <c r="RNY32" s="51"/>
      <c r="RNZ32" s="52"/>
      <c r="ROF32" s="51"/>
      <c r="ROH32" s="51"/>
      <c r="ROI32" s="51"/>
      <c r="ROK32" s="51"/>
      <c r="ROL32" s="52"/>
      <c r="ROR32" s="51"/>
      <c r="ROT32" s="51"/>
      <c r="ROU32" s="51"/>
      <c r="ROW32" s="51"/>
      <c r="ROX32" s="52"/>
      <c r="RPD32" s="51"/>
      <c r="RPF32" s="51"/>
      <c r="RPG32" s="51"/>
      <c r="RPI32" s="51"/>
      <c r="RPJ32" s="52"/>
      <c r="RPP32" s="51"/>
      <c r="RPR32" s="51"/>
      <c r="RPS32" s="51"/>
      <c r="RPU32" s="51"/>
      <c r="RPV32" s="52"/>
      <c r="RQB32" s="51"/>
      <c r="RQD32" s="51"/>
      <c r="RQE32" s="51"/>
      <c r="RQG32" s="51"/>
      <c r="RQH32" s="52"/>
      <c r="RQN32" s="51"/>
      <c r="RQP32" s="51"/>
      <c r="RQQ32" s="51"/>
      <c r="RQS32" s="51"/>
      <c r="RQT32" s="52"/>
      <c r="RQZ32" s="51"/>
      <c r="RRB32" s="51"/>
      <c r="RRC32" s="51"/>
      <c r="RRE32" s="51"/>
      <c r="RRF32" s="52"/>
      <c r="RRL32" s="51"/>
      <c r="RRN32" s="51"/>
      <c r="RRO32" s="51"/>
      <c r="RRQ32" s="51"/>
      <c r="RRR32" s="52"/>
      <c r="RRX32" s="51"/>
      <c r="RRZ32" s="51"/>
      <c r="RSA32" s="51"/>
      <c r="RSC32" s="51"/>
      <c r="RSD32" s="52"/>
      <c r="RSJ32" s="51"/>
      <c r="RSL32" s="51"/>
      <c r="RSM32" s="51"/>
      <c r="RSO32" s="51"/>
      <c r="RSP32" s="52"/>
      <c r="RSV32" s="51"/>
      <c r="RSX32" s="51"/>
      <c r="RSY32" s="51"/>
      <c r="RTA32" s="51"/>
      <c r="RTB32" s="52"/>
      <c r="RTH32" s="51"/>
      <c r="RTJ32" s="51"/>
      <c r="RTK32" s="51"/>
      <c r="RTM32" s="51"/>
      <c r="RTN32" s="52"/>
      <c r="RTT32" s="51"/>
      <c r="RTV32" s="51"/>
      <c r="RTW32" s="51"/>
      <c r="RTY32" s="51"/>
      <c r="RTZ32" s="52"/>
      <c r="RUF32" s="51"/>
      <c r="RUH32" s="51"/>
      <c r="RUI32" s="51"/>
      <c r="RUK32" s="51"/>
      <c r="RUL32" s="52"/>
      <c r="RUR32" s="51"/>
      <c r="RUT32" s="51"/>
      <c r="RUU32" s="51"/>
      <c r="RUW32" s="51"/>
      <c r="RUX32" s="52"/>
      <c r="RVD32" s="51"/>
      <c r="RVF32" s="51"/>
      <c r="RVG32" s="51"/>
      <c r="RVI32" s="51"/>
      <c r="RVJ32" s="52"/>
      <c r="RVP32" s="51"/>
      <c r="RVR32" s="51"/>
      <c r="RVS32" s="51"/>
      <c r="RVU32" s="51"/>
      <c r="RVV32" s="52"/>
      <c r="RWB32" s="51"/>
      <c r="RWD32" s="51"/>
      <c r="RWE32" s="51"/>
      <c r="RWG32" s="51"/>
      <c r="RWH32" s="52"/>
      <c r="RWN32" s="51"/>
      <c r="RWP32" s="51"/>
      <c r="RWQ32" s="51"/>
      <c r="RWS32" s="51"/>
      <c r="RWT32" s="52"/>
      <c r="RWZ32" s="51"/>
      <c r="RXB32" s="51"/>
      <c r="RXC32" s="51"/>
      <c r="RXE32" s="51"/>
      <c r="RXF32" s="52"/>
      <c r="RXL32" s="51"/>
      <c r="RXN32" s="51"/>
      <c r="RXO32" s="51"/>
      <c r="RXQ32" s="51"/>
      <c r="RXR32" s="52"/>
      <c r="RXX32" s="51"/>
      <c r="RXZ32" s="51"/>
      <c r="RYA32" s="51"/>
      <c r="RYC32" s="51"/>
      <c r="RYD32" s="52"/>
      <c r="RYJ32" s="51"/>
      <c r="RYL32" s="51"/>
      <c r="RYM32" s="51"/>
      <c r="RYO32" s="51"/>
      <c r="RYP32" s="52"/>
      <c r="RYV32" s="51"/>
      <c r="RYX32" s="51"/>
      <c r="RYY32" s="51"/>
      <c r="RZA32" s="51"/>
      <c r="RZB32" s="52"/>
      <c r="RZH32" s="51"/>
      <c r="RZJ32" s="51"/>
      <c r="RZK32" s="51"/>
      <c r="RZM32" s="51"/>
      <c r="RZN32" s="52"/>
      <c r="RZT32" s="51"/>
      <c r="RZV32" s="51"/>
      <c r="RZW32" s="51"/>
      <c r="RZY32" s="51"/>
      <c r="RZZ32" s="52"/>
      <c r="SAF32" s="51"/>
      <c r="SAH32" s="51"/>
      <c r="SAI32" s="51"/>
      <c r="SAK32" s="51"/>
      <c r="SAL32" s="52"/>
      <c r="SAR32" s="51"/>
      <c r="SAT32" s="51"/>
      <c r="SAU32" s="51"/>
      <c r="SAW32" s="51"/>
      <c r="SAX32" s="52"/>
      <c r="SBD32" s="51"/>
      <c r="SBF32" s="51"/>
      <c r="SBG32" s="51"/>
      <c r="SBI32" s="51"/>
      <c r="SBJ32" s="52"/>
      <c r="SBP32" s="51"/>
      <c r="SBR32" s="51"/>
      <c r="SBS32" s="51"/>
      <c r="SBU32" s="51"/>
      <c r="SBV32" s="52"/>
      <c r="SCB32" s="51"/>
      <c r="SCD32" s="51"/>
      <c r="SCE32" s="51"/>
      <c r="SCG32" s="51"/>
      <c r="SCH32" s="52"/>
      <c r="SCN32" s="51"/>
      <c r="SCP32" s="51"/>
      <c r="SCQ32" s="51"/>
      <c r="SCS32" s="51"/>
      <c r="SCT32" s="52"/>
      <c r="SCZ32" s="51"/>
      <c r="SDB32" s="51"/>
      <c r="SDC32" s="51"/>
      <c r="SDE32" s="51"/>
      <c r="SDF32" s="52"/>
      <c r="SDL32" s="51"/>
      <c r="SDN32" s="51"/>
      <c r="SDO32" s="51"/>
      <c r="SDQ32" s="51"/>
      <c r="SDR32" s="52"/>
      <c r="SDX32" s="51"/>
      <c r="SDZ32" s="51"/>
      <c r="SEA32" s="51"/>
      <c r="SEC32" s="51"/>
      <c r="SED32" s="52"/>
      <c r="SEJ32" s="51"/>
      <c r="SEL32" s="51"/>
      <c r="SEM32" s="51"/>
      <c r="SEO32" s="51"/>
      <c r="SEP32" s="52"/>
      <c r="SEV32" s="51"/>
      <c r="SEX32" s="51"/>
      <c r="SEY32" s="51"/>
      <c r="SFA32" s="51"/>
      <c r="SFB32" s="52"/>
      <c r="SFH32" s="51"/>
      <c r="SFJ32" s="51"/>
      <c r="SFK32" s="51"/>
      <c r="SFM32" s="51"/>
      <c r="SFN32" s="52"/>
      <c r="SFT32" s="51"/>
      <c r="SFV32" s="51"/>
      <c r="SFW32" s="51"/>
      <c r="SFY32" s="51"/>
      <c r="SFZ32" s="52"/>
      <c r="SGF32" s="51"/>
      <c r="SGH32" s="51"/>
      <c r="SGI32" s="51"/>
      <c r="SGK32" s="51"/>
      <c r="SGL32" s="52"/>
      <c r="SGR32" s="51"/>
      <c r="SGT32" s="51"/>
      <c r="SGU32" s="51"/>
      <c r="SGW32" s="51"/>
      <c r="SGX32" s="52"/>
      <c r="SHD32" s="51"/>
      <c r="SHF32" s="51"/>
      <c r="SHG32" s="51"/>
      <c r="SHI32" s="51"/>
      <c r="SHJ32" s="52"/>
      <c r="SHP32" s="51"/>
      <c r="SHR32" s="51"/>
      <c r="SHS32" s="51"/>
      <c r="SHU32" s="51"/>
      <c r="SHV32" s="52"/>
      <c r="SIB32" s="51"/>
      <c r="SID32" s="51"/>
      <c r="SIE32" s="51"/>
      <c r="SIG32" s="51"/>
      <c r="SIH32" s="52"/>
      <c r="SIN32" s="51"/>
      <c r="SIP32" s="51"/>
      <c r="SIQ32" s="51"/>
      <c r="SIS32" s="51"/>
      <c r="SIT32" s="52"/>
      <c r="SIZ32" s="51"/>
      <c r="SJB32" s="51"/>
      <c r="SJC32" s="51"/>
      <c r="SJE32" s="51"/>
      <c r="SJF32" s="52"/>
      <c r="SJL32" s="51"/>
      <c r="SJN32" s="51"/>
      <c r="SJO32" s="51"/>
      <c r="SJQ32" s="51"/>
      <c r="SJR32" s="52"/>
      <c r="SJX32" s="51"/>
      <c r="SJZ32" s="51"/>
      <c r="SKA32" s="51"/>
      <c r="SKC32" s="51"/>
      <c r="SKD32" s="52"/>
      <c r="SKJ32" s="51"/>
      <c r="SKL32" s="51"/>
      <c r="SKM32" s="51"/>
      <c r="SKO32" s="51"/>
      <c r="SKP32" s="52"/>
      <c r="SKV32" s="51"/>
      <c r="SKX32" s="51"/>
      <c r="SKY32" s="51"/>
      <c r="SLA32" s="51"/>
      <c r="SLB32" s="52"/>
      <c r="SLH32" s="51"/>
      <c r="SLJ32" s="51"/>
      <c r="SLK32" s="51"/>
      <c r="SLM32" s="51"/>
      <c r="SLN32" s="52"/>
      <c r="SLT32" s="51"/>
      <c r="SLV32" s="51"/>
      <c r="SLW32" s="51"/>
      <c r="SLY32" s="51"/>
      <c r="SLZ32" s="52"/>
      <c r="SMF32" s="51"/>
      <c r="SMH32" s="51"/>
      <c r="SMI32" s="51"/>
      <c r="SMK32" s="51"/>
      <c r="SML32" s="52"/>
      <c r="SMR32" s="51"/>
      <c r="SMT32" s="51"/>
      <c r="SMU32" s="51"/>
      <c r="SMW32" s="51"/>
      <c r="SMX32" s="52"/>
      <c r="SND32" s="51"/>
      <c r="SNF32" s="51"/>
      <c r="SNG32" s="51"/>
      <c r="SNI32" s="51"/>
      <c r="SNJ32" s="52"/>
      <c r="SNP32" s="51"/>
      <c r="SNR32" s="51"/>
      <c r="SNS32" s="51"/>
      <c r="SNU32" s="51"/>
      <c r="SNV32" s="52"/>
      <c r="SOB32" s="51"/>
      <c r="SOD32" s="51"/>
      <c r="SOE32" s="51"/>
      <c r="SOG32" s="51"/>
      <c r="SOH32" s="52"/>
      <c r="SON32" s="51"/>
      <c r="SOP32" s="51"/>
      <c r="SOQ32" s="51"/>
      <c r="SOS32" s="51"/>
      <c r="SOT32" s="52"/>
      <c r="SOZ32" s="51"/>
      <c r="SPB32" s="51"/>
      <c r="SPC32" s="51"/>
      <c r="SPE32" s="51"/>
      <c r="SPF32" s="52"/>
      <c r="SPL32" s="51"/>
      <c r="SPN32" s="51"/>
      <c r="SPO32" s="51"/>
      <c r="SPQ32" s="51"/>
      <c r="SPR32" s="52"/>
      <c r="SPX32" s="51"/>
      <c r="SPZ32" s="51"/>
      <c r="SQA32" s="51"/>
      <c r="SQC32" s="51"/>
      <c r="SQD32" s="52"/>
      <c r="SQJ32" s="51"/>
      <c r="SQL32" s="51"/>
      <c r="SQM32" s="51"/>
      <c r="SQO32" s="51"/>
      <c r="SQP32" s="52"/>
      <c r="SQV32" s="51"/>
      <c r="SQX32" s="51"/>
      <c r="SQY32" s="51"/>
      <c r="SRA32" s="51"/>
      <c r="SRB32" s="52"/>
      <c r="SRH32" s="51"/>
      <c r="SRJ32" s="51"/>
      <c r="SRK32" s="51"/>
      <c r="SRM32" s="51"/>
      <c r="SRN32" s="52"/>
      <c r="SRT32" s="51"/>
      <c r="SRV32" s="51"/>
      <c r="SRW32" s="51"/>
      <c r="SRY32" s="51"/>
      <c r="SRZ32" s="52"/>
      <c r="SSF32" s="51"/>
      <c r="SSH32" s="51"/>
      <c r="SSI32" s="51"/>
      <c r="SSK32" s="51"/>
      <c r="SSL32" s="52"/>
      <c r="SSR32" s="51"/>
      <c r="SST32" s="51"/>
      <c r="SSU32" s="51"/>
      <c r="SSW32" s="51"/>
      <c r="SSX32" s="52"/>
      <c r="STD32" s="51"/>
      <c r="STF32" s="51"/>
      <c r="STG32" s="51"/>
      <c r="STI32" s="51"/>
      <c r="STJ32" s="52"/>
      <c r="STP32" s="51"/>
      <c r="STR32" s="51"/>
      <c r="STS32" s="51"/>
      <c r="STU32" s="51"/>
      <c r="STV32" s="52"/>
      <c r="SUB32" s="51"/>
      <c r="SUD32" s="51"/>
      <c r="SUE32" s="51"/>
      <c r="SUG32" s="51"/>
      <c r="SUH32" s="52"/>
      <c r="SUN32" s="51"/>
      <c r="SUP32" s="51"/>
      <c r="SUQ32" s="51"/>
      <c r="SUS32" s="51"/>
      <c r="SUT32" s="52"/>
      <c r="SUZ32" s="51"/>
      <c r="SVB32" s="51"/>
      <c r="SVC32" s="51"/>
      <c r="SVE32" s="51"/>
      <c r="SVF32" s="52"/>
      <c r="SVL32" s="51"/>
      <c r="SVN32" s="51"/>
      <c r="SVO32" s="51"/>
      <c r="SVQ32" s="51"/>
      <c r="SVR32" s="52"/>
      <c r="SVX32" s="51"/>
      <c r="SVZ32" s="51"/>
      <c r="SWA32" s="51"/>
      <c r="SWC32" s="51"/>
      <c r="SWD32" s="52"/>
      <c r="SWJ32" s="51"/>
      <c r="SWL32" s="51"/>
      <c r="SWM32" s="51"/>
      <c r="SWO32" s="51"/>
      <c r="SWP32" s="52"/>
      <c r="SWV32" s="51"/>
      <c r="SWX32" s="51"/>
      <c r="SWY32" s="51"/>
      <c r="SXA32" s="51"/>
      <c r="SXB32" s="52"/>
      <c r="SXH32" s="51"/>
      <c r="SXJ32" s="51"/>
      <c r="SXK32" s="51"/>
      <c r="SXM32" s="51"/>
      <c r="SXN32" s="52"/>
      <c r="SXT32" s="51"/>
      <c r="SXV32" s="51"/>
      <c r="SXW32" s="51"/>
      <c r="SXY32" s="51"/>
      <c r="SXZ32" s="52"/>
      <c r="SYF32" s="51"/>
      <c r="SYH32" s="51"/>
      <c r="SYI32" s="51"/>
      <c r="SYK32" s="51"/>
      <c r="SYL32" s="52"/>
      <c r="SYR32" s="51"/>
      <c r="SYT32" s="51"/>
      <c r="SYU32" s="51"/>
      <c r="SYW32" s="51"/>
      <c r="SYX32" s="52"/>
      <c r="SZD32" s="51"/>
      <c r="SZF32" s="51"/>
      <c r="SZG32" s="51"/>
      <c r="SZI32" s="51"/>
      <c r="SZJ32" s="52"/>
      <c r="SZP32" s="51"/>
      <c r="SZR32" s="51"/>
      <c r="SZS32" s="51"/>
      <c r="SZU32" s="51"/>
      <c r="SZV32" s="52"/>
      <c r="TAB32" s="51"/>
      <c r="TAD32" s="51"/>
      <c r="TAE32" s="51"/>
      <c r="TAG32" s="51"/>
      <c r="TAH32" s="52"/>
      <c r="TAN32" s="51"/>
      <c r="TAP32" s="51"/>
      <c r="TAQ32" s="51"/>
      <c r="TAS32" s="51"/>
      <c r="TAT32" s="52"/>
      <c r="TAZ32" s="51"/>
      <c r="TBB32" s="51"/>
      <c r="TBC32" s="51"/>
      <c r="TBE32" s="51"/>
      <c r="TBF32" s="52"/>
      <c r="TBL32" s="51"/>
      <c r="TBN32" s="51"/>
      <c r="TBO32" s="51"/>
      <c r="TBQ32" s="51"/>
      <c r="TBR32" s="52"/>
      <c r="TBX32" s="51"/>
      <c r="TBZ32" s="51"/>
      <c r="TCA32" s="51"/>
      <c r="TCC32" s="51"/>
      <c r="TCD32" s="52"/>
      <c r="TCJ32" s="51"/>
      <c r="TCL32" s="51"/>
      <c r="TCM32" s="51"/>
      <c r="TCO32" s="51"/>
      <c r="TCP32" s="52"/>
      <c r="TCV32" s="51"/>
      <c r="TCX32" s="51"/>
      <c r="TCY32" s="51"/>
      <c r="TDA32" s="51"/>
      <c r="TDB32" s="52"/>
      <c r="TDH32" s="51"/>
      <c r="TDJ32" s="51"/>
      <c r="TDK32" s="51"/>
      <c r="TDM32" s="51"/>
      <c r="TDN32" s="52"/>
      <c r="TDT32" s="51"/>
      <c r="TDV32" s="51"/>
      <c r="TDW32" s="51"/>
      <c r="TDY32" s="51"/>
      <c r="TDZ32" s="52"/>
      <c r="TEF32" s="51"/>
      <c r="TEH32" s="51"/>
      <c r="TEI32" s="51"/>
      <c r="TEK32" s="51"/>
      <c r="TEL32" s="52"/>
      <c r="TER32" s="51"/>
      <c r="TET32" s="51"/>
      <c r="TEU32" s="51"/>
      <c r="TEW32" s="51"/>
      <c r="TEX32" s="52"/>
      <c r="TFD32" s="51"/>
      <c r="TFF32" s="51"/>
      <c r="TFG32" s="51"/>
      <c r="TFI32" s="51"/>
      <c r="TFJ32" s="52"/>
      <c r="TFP32" s="51"/>
      <c r="TFR32" s="51"/>
      <c r="TFS32" s="51"/>
      <c r="TFU32" s="51"/>
      <c r="TFV32" s="52"/>
      <c r="TGB32" s="51"/>
      <c r="TGD32" s="51"/>
      <c r="TGE32" s="51"/>
      <c r="TGG32" s="51"/>
      <c r="TGH32" s="52"/>
      <c r="TGN32" s="51"/>
      <c r="TGP32" s="51"/>
      <c r="TGQ32" s="51"/>
      <c r="TGS32" s="51"/>
      <c r="TGT32" s="52"/>
      <c r="TGZ32" s="51"/>
      <c r="THB32" s="51"/>
      <c r="THC32" s="51"/>
      <c r="THE32" s="51"/>
      <c r="THF32" s="52"/>
      <c r="THL32" s="51"/>
      <c r="THN32" s="51"/>
      <c r="THO32" s="51"/>
      <c r="THQ32" s="51"/>
      <c r="THR32" s="52"/>
      <c r="THX32" s="51"/>
      <c r="THZ32" s="51"/>
      <c r="TIA32" s="51"/>
      <c r="TIC32" s="51"/>
      <c r="TID32" s="52"/>
      <c r="TIJ32" s="51"/>
      <c r="TIL32" s="51"/>
      <c r="TIM32" s="51"/>
      <c r="TIO32" s="51"/>
      <c r="TIP32" s="52"/>
      <c r="TIV32" s="51"/>
      <c r="TIX32" s="51"/>
      <c r="TIY32" s="51"/>
      <c r="TJA32" s="51"/>
      <c r="TJB32" s="52"/>
      <c r="TJH32" s="51"/>
      <c r="TJJ32" s="51"/>
      <c r="TJK32" s="51"/>
      <c r="TJM32" s="51"/>
      <c r="TJN32" s="52"/>
      <c r="TJT32" s="51"/>
      <c r="TJV32" s="51"/>
      <c r="TJW32" s="51"/>
      <c r="TJY32" s="51"/>
      <c r="TJZ32" s="52"/>
      <c r="TKF32" s="51"/>
      <c r="TKH32" s="51"/>
      <c r="TKI32" s="51"/>
      <c r="TKK32" s="51"/>
      <c r="TKL32" s="52"/>
      <c r="TKR32" s="51"/>
      <c r="TKT32" s="51"/>
      <c r="TKU32" s="51"/>
      <c r="TKW32" s="51"/>
      <c r="TKX32" s="52"/>
      <c r="TLD32" s="51"/>
      <c r="TLF32" s="51"/>
      <c r="TLG32" s="51"/>
      <c r="TLI32" s="51"/>
      <c r="TLJ32" s="52"/>
      <c r="TLP32" s="51"/>
      <c r="TLR32" s="51"/>
      <c r="TLS32" s="51"/>
      <c r="TLU32" s="51"/>
      <c r="TLV32" s="52"/>
      <c r="TMB32" s="51"/>
      <c r="TMD32" s="51"/>
      <c r="TME32" s="51"/>
      <c r="TMG32" s="51"/>
      <c r="TMH32" s="52"/>
      <c r="TMN32" s="51"/>
      <c r="TMP32" s="51"/>
      <c r="TMQ32" s="51"/>
      <c r="TMS32" s="51"/>
      <c r="TMT32" s="52"/>
      <c r="TMZ32" s="51"/>
      <c r="TNB32" s="51"/>
      <c r="TNC32" s="51"/>
      <c r="TNE32" s="51"/>
      <c r="TNF32" s="52"/>
      <c r="TNL32" s="51"/>
      <c r="TNN32" s="51"/>
      <c r="TNO32" s="51"/>
      <c r="TNQ32" s="51"/>
      <c r="TNR32" s="52"/>
      <c r="TNX32" s="51"/>
      <c r="TNZ32" s="51"/>
      <c r="TOA32" s="51"/>
      <c r="TOC32" s="51"/>
      <c r="TOD32" s="52"/>
      <c r="TOJ32" s="51"/>
      <c r="TOL32" s="51"/>
      <c r="TOM32" s="51"/>
      <c r="TOO32" s="51"/>
      <c r="TOP32" s="52"/>
      <c r="TOV32" s="51"/>
      <c r="TOX32" s="51"/>
      <c r="TOY32" s="51"/>
      <c r="TPA32" s="51"/>
      <c r="TPB32" s="52"/>
      <c r="TPH32" s="51"/>
      <c r="TPJ32" s="51"/>
      <c r="TPK32" s="51"/>
      <c r="TPM32" s="51"/>
      <c r="TPN32" s="52"/>
      <c r="TPT32" s="51"/>
      <c r="TPV32" s="51"/>
      <c r="TPW32" s="51"/>
      <c r="TPY32" s="51"/>
      <c r="TPZ32" s="52"/>
      <c r="TQF32" s="51"/>
      <c r="TQH32" s="51"/>
      <c r="TQI32" s="51"/>
      <c r="TQK32" s="51"/>
      <c r="TQL32" s="52"/>
      <c r="TQR32" s="51"/>
      <c r="TQT32" s="51"/>
      <c r="TQU32" s="51"/>
      <c r="TQW32" s="51"/>
      <c r="TQX32" s="52"/>
      <c r="TRD32" s="51"/>
      <c r="TRF32" s="51"/>
      <c r="TRG32" s="51"/>
      <c r="TRI32" s="51"/>
      <c r="TRJ32" s="52"/>
      <c r="TRP32" s="51"/>
      <c r="TRR32" s="51"/>
      <c r="TRS32" s="51"/>
      <c r="TRU32" s="51"/>
      <c r="TRV32" s="52"/>
      <c r="TSB32" s="51"/>
      <c r="TSD32" s="51"/>
      <c r="TSE32" s="51"/>
      <c r="TSG32" s="51"/>
      <c r="TSH32" s="52"/>
      <c r="TSN32" s="51"/>
      <c r="TSP32" s="51"/>
      <c r="TSQ32" s="51"/>
      <c r="TSS32" s="51"/>
      <c r="TST32" s="52"/>
      <c r="TSZ32" s="51"/>
      <c r="TTB32" s="51"/>
      <c r="TTC32" s="51"/>
      <c r="TTE32" s="51"/>
      <c r="TTF32" s="52"/>
      <c r="TTL32" s="51"/>
      <c r="TTN32" s="51"/>
      <c r="TTO32" s="51"/>
      <c r="TTQ32" s="51"/>
      <c r="TTR32" s="52"/>
      <c r="TTX32" s="51"/>
      <c r="TTZ32" s="51"/>
      <c r="TUA32" s="51"/>
      <c r="TUC32" s="51"/>
      <c r="TUD32" s="52"/>
      <c r="TUJ32" s="51"/>
      <c r="TUL32" s="51"/>
      <c r="TUM32" s="51"/>
      <c r="TUO32" s="51"/>
      <c r="TUP32" s="52"/>
      <c r="TUV32" s="51"/>
      <c r="TUX32" s="51"/>
      <c r="TUY32" s="51"/>
      <c r="TVA32" s="51"/>
      <c r="TVB32" s="52"/>
      <c r="TVH32" s="51"/>
      <c r="TVJ32" s="51"/>
      <c r="TVK32" s="51"/>
      <c r="TVM32" s="51"/>
      <c r="TVN32" s="52"/>
      <c r="TVT32" s="51"/>
      <c r="TVV32" s="51"/>
      <c r="TVW32" s="51"/>
      <c r="TVY32" s="51"/>
      <c r="TVZ32" s="52"/>
      <c r="TWF32" s="51"/>
      <c r="TWH32" s="51"/>
      <c r="TWI32" s="51"/>
      <c r="TWK32" s="51"/>
      <c r="TWL32" s="52"/>
      <c r="TWR32" s="51"/>
      <c r="TWT32" s="51"/>
      <c r="TWU32" s="51"/>
      <c r="TWW32" s="51"/>
      <c r="TWX32" s="52"/>
      <c r="TXD32" s="51"/>
      <c r="TXF32" s="51"/>
      <c r="TXG32" s="51"/>
      <c r="TXI32" s="51"/>
      <c r="TXJ32" s="52"/>
      <c r="TXP32" s="51"/>
      <c r="TXR32" s="51"/>
      <c r="TXS32" s="51"/>
      <c r="TXU32" s="51"/>
      <c r="TXV32" s="52"/>
      <c r="TYB32" s="51"/>
      <c r="TYD32" s="51"/>
      <c r="TYE32" s="51"/>
      <c r="TYG32" s="51"/>
      <c r="TYH32" s="52"/>
      <c r="TYN32" s="51"/>
      <c r="TYP32" s="51"/>
      <c r="TYQ32" s="51"/>
      <c r="TYS32" s="51"/>
      <c r="TYT32" s="52"/>
      <c r="TYZ32" s="51"/>
      <c r="TZB32" s="51"/>
      <c r="TZC32" s="51"/>
      <c r="TZE32" s="51"/>
      <c r="TZF32" s="52"/>
      <c r="TZL32" s="51"/>
      <c r="TZN32" s="51"/>
      <c r="TZO32" s="51"/>
      <c r="TZQ32" s="51"/>
      <c r="TZR32" s="52"/>
      <c r="TZX32" s="51"/>
      <c r="TZZ32" s="51"/>
      <c r="UAA32" s="51"/>
      <c r="UAC32" s="51"/>
      <c r="UAD32" s="52"/>
      <c r="UAJ32" s="51"/>
      <c r="UAL32" s="51"/>
      <c r="UAM32" s="51"/>
      <c r="UAO32" s="51"/>
      <c r="UAP32" s="52"/>
      <c r="UAV32" s="51"/>
      <c r="UAX32" s="51"/>
      <c r="UAY32" s="51"/>
      <c r="UBA32" s="51"/>
      <c r="UBB32" s="52"/>
      <c r="UBH32" s="51"/>
      <c r="UBJ32" s="51"/>
      <c r="UBK32" s="51"/>
      <c r="UBM32" s="51"/>
      <c r="UBN32" s="52"/>
      <c r="UBT32" s="51"/>
      <c r="UBV32" s="51"/>
      <c r="UBW32" s="51"/>
      <c r="UBY32" s="51"/>
      <c r="UBZ32" s="52"/>
      <c r="UCF32" s="51"/>
      <c r="UCH32" s="51"/>
      <c r="UCI32" s="51"/>
      <c r="UCK32" s="51"/>
      <c r="UCL32" s="52"/>
      <c r="UCR32" s="51"/>
      <c r="UCT32" s="51"/>
      <c r="UCU32" s="51"/>
      <c r="UCW32" s="51"/>
      <c r="UCX32" s="52"/>
      <c r="UDD32" s="51"/>
      <c r="UDF32" s="51"/>
      <c r="UDG32" s="51"/>
      <c r="UDI32" s="51"/>
      <c r="UDJ32" s="52"/>
      <c r="UDP32" s="51"/>
      <c r="UDR32" s="51"/>
      <c r="UDS32" s="51"/>
      <c r="UDU32" s="51"/>
      <c r="UDV32" s="52"/>
      <c r="UEB32" s="51"/>
      <c r="UED32" s="51"/>
      <c r="UEE32" s="51"/>
      <c r="UEG32" s="51"/>
      <c r="UEH32" s="52"/>
      <c r="UEN32" s="51"/>
      <c r="UEP32" s="51"/>
      <c r="UEQ32" s="51"/>
      <c r="UES32" s="51"/>
      <c r="UET32" s="52"/>
      <c r="UEZ32" s="51"/>
      <c r="UFB32" s="51"/>
      <c r="UFC32" s="51"/>
      <c r="UFE32" s="51"/>
      <c r="UFF32" s="52"/>
      <c r="UFL32" s="51"/>
      <c r="UFN32" s="51"/>
      <c r="UFO32" s="51"/>
      <c r="UFQ32" s="51"/>
      <c r="UFR32" s="52"/>
      <c r="UFX32" s="51"/>
      <c r="UFZ32" s="51"/>
      <c r="UGA32" s="51"/>
      <c r="UGC32" s="51"/>
      <c r="UGD32" s="52"/>
      <c r="UGJ32" s="51"/>
      <c r="UGL32" s="51"/>
      <c r="UGM32" s="51"/>
      <c r="UGO32" s="51"/>
      <c r="UGP32" s="52"/>
      <c r="UGV32" s="51"/>
      <c r="UGX32" s="51"/>
      <c r="UGY32" s="51"/>
      <c r="UHA32" s="51"/>
      <c r="UHB32" s="52"/>
      <c r="UHH32" s="51"/>
      <c r="UHJ32" s="51"/>
      <c r="UHK32" s="51"/>
      <c r="UHM32" s="51"/>
      <c r="UHN32" s="52"/>
      <c r="UHT32" s="51"/>
      <c r="UHV32" s="51"/>
      <c r="UHW32" s="51"/>
      <c r="UHY32" s="51"/>
      <c r="UHZ32" s="52"/>
      <c r="UIF32" s="51"/>
      <c r="UIH32" s="51"/>
      <c r="UII32" s="51"/>
      <c r="UIK32" s="51"/>
      <c r="UIL32" s="52"/>
      <c r="UIR32" s="51"/>
      <c r="UIT32" s="51"/>
      <c r="UIU32" s="51"/>
      <c r="UIW32" s="51"/>
      <c r="UIX32" s="52"/>
      <c r="UJD32" s="51"/>
      <c r="UJF32" s="51"/>
      <c r="UJG32" s="51"/>
      <c r="UJI32" s="51"/>
      <c r="UJJ32" s="52"/>
      <c r="UJP32" s="51"/>
      <c r="UJR32" s="51"/>
      <c r="UJS32" s="51"/>
      <c r="UJU32" s="51"/>
      <c r="UJV32" s="52"/>
      <c r="UKB32" s="51"/>
      <c r="UKD32" s="51"/>
      <c r="UKE32" s="51"/>
      <c r="UKG32" s="51"/>
      <c r="UKH32" s="52"/>
      <c r="UKN32" s="51"/>
      <c r="UKP32" s="51"/>
      <c r="UKQ32" s="51"/>
      <c r="UKS32" s="51"/>
      <c r="UKT32" s="52"/>
      <c r="UKZ32" s="51"/>
      <c r="ULB32" s="51"/>
      <c r="ULC32" s="51"/>
      <c r="ULE32" s="51"/>
      <c r="ULF32" s="52"/>
      <c r="ULL32" s="51"/>
      <c r="ULN32" s="51"/>
      <c r="ULO32" s="51"/>
      <c r="ULQ32" s="51"/>
      <c r="ULR32" s="52"/>
      <c r="ULX32" s="51"/>
      <c r="ULZ32" s="51"/>
      <c r="UMA32" s="51"/>
      <c r="UMC32" s="51"/>
      <c r="UMD32" s="52"/>
      <c r="UMJ32" s="51"/>
      <c r="UML32" s="51"/>
      <c r="UMM32" s="51"/>
      <c r="UMO32" s="51"/>
      <c r="UMP32" s="52"/>
      <c r="UMV32" s="51"/>
      <c r="UMX32" s="51"/>
      <c r="UMY32" s="51"/>
      <c r="UNA32" s="51"/>
      <c r="UNB32" s="52"/>
      <c r="UNH32" s="51"/>
      <c r="UNJ32" s="51"/>
      <c r="UNK32" s="51"/>
      <c r="UNM32" s="51"/>
      <c r="UNN32" s="52"/>
      <c r="UNT32" s="51"/>
      <c r="UNV32" s="51"/>
      <c r="UNW32" s="51"/>
      <c r="UNY32" s="51"/>
      <c r="UNZ32" s="52"/>
      <c r="UOF32" s="51"/>
      <c r="UOH32" s="51"/>
      <c r="UOI32" s="51"/>
      <c r="UOK32" s="51"/>
      <c r="UOL32" s="52"/>
      <c r="UOR32" s="51"/>
      <c r="UOT32" s="51"/>
      <c r="UOU32" s="51"/>
      <c r="UOW32" s="51"/>
      <c r="UOX32" s="52"/>
      <c r="UPD32" s="51"/>
      <c r="UPF32" s="51"/>
      <c r="UPG32" s="51"/>
      <c r="UPI32" s="51"/>
      <c r="UPJ32" s="52"/>
      <c r="UPP32" s="51"/>
      <c r="UPR32" s="51"/>
      <c r="UPS32" s="51"/>
      <c r="UPU32" s="51"/>
      <c r="UPV32" s="52"/>
      <c r="UQB32" s="51"/>
      <c r="UQD32" s="51"/>
      <c r="UQE32" s="51"/>
      <c r="UQG32" s="51"/>
      <c r="UQH32" s="52"/>
      <c r="UQN32" s="51"/>
      <c r="UQP32" s="51"/>
      <c r="UQQ32" s="51"/>
      <c r="UQS32" s="51"/>
      <c r="UQT32" s="52"/>
      <c r="UQZ32" s="51"/>
      <c r="URB32" s="51"/>
      <c r="URC32" s="51"/>
      <c r="URE32" s="51"/>
      <c r="URF32" s="52"/>
      <c r="URL32" s="51"/>
      <c r="URN32" s="51"/>
      <c r="URO32" s="51"/>
      <c r="URQ32" s="51"/>
      <c r="URR32" s="52"/>
      <c r="URX32" s="51"/>
      <c r="URZ32" s="51"/>
      <c r="USA32" s="51"/>
      <c r="USC32" s="51"/>
      <c r="USD32" s="52"/>
      <c r="USJ32" s="51"/>
      <c r="USL32" s="51"/>
      <c r="USM32" s="51"/>
      <c r="USO32" s="51"/>
      <c r="USP32" s="52"/>
      <c r="USV32" s="51"/>
      <c r="USX32" s="51"/>
      <c r="USY32" s="51"/>
      <c r="UTA32" s="51"/>
      <c r="UTB32" s="52"/>
      <c r="UTH32" s="51"/>
      <c r="UTJ32" s="51"/>
      <c r="UTK32" s="51"/>
      <c r="UTM32" s="51"/>
      <c r="UTN32" s="52"/>
      <c r="UTT32" s="51"/>
      <c r="UTV32" s="51"/>
      <c r="UTW32" s="51"/>
      <c r="UTY32" s="51"/>
      <c r="UTZ32" s="52"/>
      <c r="UUF32" s="51"/>
      <c r="UUH32" s="51"/>
      <c r="UUI32" s="51"/>
      <c r="UUK32" s="51"/>
      <c r="UUL32" s="52"/>
      <c r="UUR32" s="51"/>
      <c r="UUT32" s="51"/>
      <c r="UUU32" s="51"/>
      <c r="UUW32" s="51"/>
      <c r="UUX32" s="52"/>
      <c r="UVD32" s="51"/>
      <c r="UVF32" s="51"/>
      <c r="UVG32" s="51"/>
      <c r="UVI32" s="51"/>
      <c r="UVJ32" s="52"/>
      <c r="UVP32" s="51"/>
      <c r="UVR32" s="51"/>
      <c r="UVS32" s="51"/>
      <c r="UVU32" s="51"/>
      <c r="UVV32" s="52"/>
      <c r="UWB32" s="51"/>
      <c r="UWD32" s="51"/>
      <c r="UWE32" s="51"/>
      <c r="UWG32" s="51"/>
      <c r="UWH32" s="52"/>
      <c r="UWN32" s="51"/>
      <c r="UWP32" s="51"/>
      <c r="UWQ32" s="51"/>
      <c r="UWS32" s="51"/>
      <c r="UWT32" s="52"/>
      <c r="UWZ32" s="51"/>
      <c r="UXB32" s="51"/>
      <c r="UXC32" s="51"/>
      <c r="UXE32" s="51"/>
      <c r="UXF32" s="52"/>
      <c r="UXL32" s="51"/>
      <c r="UXN32" s="51"/>
      <c r="UXO32" s="51"/>
      <c r="UXQ32" s="51"/>
      <c r="UXR32" s="52"/>
      <c r="UXX32" s="51"/>
      <c r="UXZ32" s="51"/>
      <c r="UYA32" s="51"/>
      <c r="UYC32" s="51"/>
      <c r="UYD32" s="52"/>
      <c r="UYJ32" s="51"/>
      <c r="UYL32" s="51"/>
      <c r="UYM32" s="51"/>
      <c r="UYO32" s="51"/>
      <c r="UYP32" s="52"/>
      <c r="UYV32" s="51"/>
      <c r="UYX32" s="51"/>
      <c r="UYY32" s="51"/>
      <c r="UZA32" s="51"/>
      <c r="UZB32" s="52"/>
      <c r="UZH32" s="51"/>
      <c r="UZJ32" s="51"/>
      <c r="UZK32" s="51"/>
      <c r="UZM32" s="51"/>
      <c r="UZN32" s="52"/>
      <c r="UZT32" s="51"/>
      <c r="UZV32" s="51"/>
      <c r="UZW32" s="51"/>
      <c r="UZY32" s="51"/>
      <c r="UZZ32" s="52"/>
      <c r="VAF32" s="51"/>
      <c r="VAH32" s="51"/>
      <c r="VAI32" s="51"/>
      <c r="VAK32" s="51"/>
      <c r="VAL32" s="52"/>
      <c r="VAR32" s="51"/>
      <c r="VAT32" s="51"/>
      <c r="VAU32" s="51"/>
      <c r="VAW32" s="51"/>
      <c r="VAX32" s="52"/>
      <c r="VBD32" s="51"/>
      <c r="VBF32" s="51"/>
      <c r="VBG32" s="51"/>
      <c r="VBI32" s="51"/>
      <c r="VBJ32" s="52"/>
      <c r="VBP32" s="51"/>
      <c r="VBR32" s="51"/>
      <c r="VBS32" s="51"/>
      <c r="VBU32" s="51"/>
      <c r="VBV32" s="52"/>
      <c r="VCB32" s="51"/>
      <c r="VCD32" s="51"/>
      <c r="VCE32" s="51"/>
      <c r="VCG32" s="51"/>
      <c r="VCH32" s="52"/>
      <c r="VCN32" s="51"/>
      <c r="VCP32" s="51"/>
      <c r="VCQ32" s="51"/>
      <c r="VCS32" s="51"/>
      <c r="VCT32" s="52"/>
      <c r="VCZ32" s="51"/>
      <c r="VDB32" s="51"/>
      <c r="VDC32" s="51"/>
      <c r="VDE32" s="51"/>
      <c r="VDF32" s="52"/>
      <c r="VDL32" s="51"/>
      <c r="VDN32" s="51"/>
      <c r="VDO32" s="51"/>
      <c r="VDQ32" s="51"/>
      <c r="VDR32" s="52"/>
      <c r="VDX32" s="51"/>
      <c r="VDZ32" s="51"/>
      <c r="VEA32" s="51"/>
      <c r="VEC32" s="51"/>
      <c r="VED32" s="52"/>
      <c r="VEJ32" s="51"/>
      <c r="VEL32" s="51"/>
      <c r="VEM32" s="51"/>
      <c r="VEO32" s="51"/>
      <c r="VEP32" s="52"/>
      <c r="VEV32" s="51"/>
      <c r="VEX32" s="51"/>
      <c r="VEY32" s="51"/>
      <c r="VFA32" s="51"/>
      <c r="VFB32" s="52"/>
      <c r="VFH32" s="51"/>
      <c r="VFJ32" s="51"/>
      <c r="VFK32" s="51"/>
      <c r="VFM32" s="51"/>
      <c r="VFN32" s="52"/>
      <c r="VFT32" s="51"/>
      <c r="VFV32" s="51"/>
      <c r="VFW32" s="51"/>
      <c r="VFY32" s="51"/>
      <c r="VFZ32" s="52"/>
      <c r="VGF32" s="51"/>
      <c r="VGH32" s="51"/>
      <c r="VGI32" s="51"/>
      <c r="VGK32" s="51"/>
      <c r="VGL32" s="52"/>
      <c r="VGR32" s="51"/>
      <c r="VGT32" s="51"/>
      <c r="VGU32" s="51"/>
      <c r="VGW32" s="51"/>
      <c r="VGX32" s="52"/>
      <c r="VHD32" s="51"/>
      <c r="VHF32" s="51"/>
      <c r="VHG32" s="51"/>
      <c r="VHI32" s="51"/>
      <c r="VHJ32" s="52"/>
      <c r="VHP32" s="51"/>
      <c r="VHR32" s="51"/>
      <c r="VHS32" s="51"/>
      <c r="VHU32" s="51"/>
      <c r="VHV32" s="52"/>
      <c r="VIB32" s="51"/>
      <c r="VID32" s="51"/>
      <c r="VIE32" s="51"/>
      <c r="VIG32" s="51"/>
      <c r="VIH32" s="52"/>
      <c r="VIN32" s="51"/>
      <c r="VIP32" s="51"/>
      <c r="VIQ32" s="51"/>
      <c r="VIS32" s="51"/>
      <c r="VIT32" s="52"/>
      <c r="VIZ32" s="51"/>
      <c r="VJB32" s="51"/>
      <c r="VJC32" s="51"/>
      <c r="VJE32" s="51"/>
      <c r="VJF32" s="52"/>
      <c r="VJL32" s="51"/>
      <c r="VJN32" s="51"/>
      <c r="VJO32" s="51"/>
      <c r="VJQ32" s="51"/>
      <c r="VJR32" s="52"/>
      <c r="VJX32" s="51"/>
      <c r="VJZ32" s="51"/>
      <c r="VKA32" s="51"/>
      <c r="VKC32" s="51"/>
      <c r="VKD32" s="52"/>
      <c r="VKJ32" s="51"/>
      <c r="VKL32" s="51"/>
      <c r="VKM32" s="51"/>
      <c r="VKO32" s="51"/>
      <c r="VKP32" s="52"/>
      <c r="VKV32" s="51"/>
      <c r="VKX32" s="51"/>
      <c r="VKY32" s="51"/>
      <c r="VLA32" s="51"/>
      <c r="VLB32" s="52"/>
      <c r="VLH32" s="51"/>
      <c r="VLJ32" s="51"/>
      <c r="VLK32" s="51"/>
      <c r="VLM32" s="51"/>
      <c r="VLN32" s="52"/>
      <c r="VLT32" s="51"/>
      <c r="VLV32" s="51"/>
      <c r="VLW32" s="51"/>
      <c r="VLY32" s="51"/>
      <c r="VLZ32" s="52"/>
      <c r="VMF32" s="51"/>
      <c r="VMH32" s="51"/>
      <c r="VMI32" s="51"/>
      <c r="VMK32" s="51"/>
      <c r="VML32" s="52"/>
      <c r="VMR32" s="51"/>
      <c r="VMT32" s="51"/>
      <c r="VMU32" s="51"/>
      <c r="VMW32" s="51"/>
      <c r="VMX32" s="52"/>
      <c r="VND32" s="51"/>
      <c r="VNF32" s="51"/>
      <c r="VNG32" s="51"/>
      <c r="VNI32" s="51"/>
      <c r="VNJ32" s="52"/>
      <c r="VNP32" s="51"/>
      <c r="VNR32" s="51"/>
      <c r="VNS32" s="51"/>
      <c r="VNU32" s="51"/>
      <c r="VNV32" s="52"/>
      <c r="VOB32" s="51"/>
      <c r="VOD32" s="51"/>
      <c r="VOE32" s="51"/>
      <c r="VOG32" s="51"/>
      <c r="VOH32" s="52"/>
      <c r="VON32" s="51"/>
      <c r="VOP32" s="51"/>
      <c r="VOQ32" s="51"/>
      <c r="VOS32" s="51"/>
      <c r="VOT32" s="52"/>
      <c r="VOZ32" s="51"/>
      <c r="VPB32" s="51"/>
      <c r="VPC32" s="51"/>
      <c r="VPE32" s="51"/>
      <c r="VPF32" s="52"/>
      <c r="VPL32" s="51"/>
      <c r="VPN32" s="51"/>
      <c r="VPO32" s="51"/>
      <c r="VPQ32" s="51"/>
      <c r="VPR32" s="52"/>
      <c r="VPX32" s="51"/>
      <c r="VPZ32" s="51"/>
      <c r="VQA32" s="51"/>
      <c r="VQC32" s="51"/>
      <c r="VQD32" s="52"/>
      <c r="VQJ32" s="51"/>
      <c r="VQL32" s="51"/>
      <c r="VQM32" s="51"/>
      <c r="VQO32" s="51"/>
      <c r="VQP32" s="52"/>
      <c r="VQV32" s="51"/>
      <c r="VQX32" s="51"/>
      <c r="VQY32" s="51"/>
      <c r="VRA32" s="51"/>
      <c r="VRB32" s="52"/>
      <c r="VRH32" s="51"/>
      <c r="VRJ32" s="51"/>
      <c r="VRK32" s="51"/>
      <c r="VRM32" s="51"/>
      <c r="VRN32" s="52"/>
      <c r="VRT32" s="51"/>
      <c r="VRV32" s="51"/>
      <c r="VRW32" s="51"/>
      <c r="VRY32" s="51"/>
      <c r="VRZ32" s="52"/>
      <c r="VSF32" s="51"/>
      <c r="VSH32" s="51"/>
      <c r="VSI32" s="51"/>
      <c r="VSK32" s="51"/>
      <c r="VSL32" s="52"/>
      <c r="VSR32" s="51"/>
      <c r="VST32" s="51"/>
      <c r="VSU32" s="51"/>
      <c r="VSW32" s="51"/>
      <c r="VSX32" s="52"/>
      <c r="VTD32" s="51"/>
      <c r="VTF32" s="51"/>
      <c r="VTG32" s="51"/>
      <c r="VTI32" s="51"/>
      <c r="VTJ32" s="52"/>
      <c r="VTP32" s="51"/>
      <c r="VTR32" s="51"/>
      <c r="VTS32" s="51"/>
      <c r="VTU32" s="51"/>
      <c r="VTV32" s="52"/>
      <c r="VUB32" s="51"/>
      <c r="VUD32" s="51"/>
      <c r="VUE32" s="51"/>
      <c r="VUG32" s="51"/>
      <c r="VUH32" s="52"/>
      <c r="VUN32" s="51"/>
      <c r="VUP32" s="51"/>
      <c r="VUQ32" s="51"/>
      <c r="VUS32" s="51"/>
      <c r="VUT32" s="52"/>
      <c r="VUZ32" s="51"/>
      <c r="VVB32" s="51"/>
      <c r="VVC32" s="51"/>
      <c r="VVE32" s="51"/>
      <c r="VVF32" s="52"/>
      <c r="VVL32" s="51"/>
      <c r="VVN32" s="51"/>
      <c r="VVO32" s="51"/>
      <c r="VVQ32" s="51"/>
      <c r="VVR32" s="52"/>
      <c r="VVX32" s="51"/>
      <c r="VVZ32" s="51"/>
      <c r="VWA32" s="51"/>
      <c r="VWC32" s="51"/>
      <c r="VWD32" s="52"/>
      <c r="VWJ32" s="51"/>
      <c r="VWL32" s="51"/>
      <c r="VWM32" s="51"/>
      <c r="VWO32" s="51"/>
      <c r="VWP32" s="52"/>
      <c r="VWV32" s="51"/>
      <c r="VWX32" s="51"/>
      <c r="VWY32" s="51"/>
      <c r="VXA32" s="51"/>
      <c r="VXB32" s="52"/>
      <c r="VXH32" s="51"/>
      <c r="VXJ32" s="51"/>
      <c r="VXK32" s="51"/>
      <c r="VXM32" s="51"/>
      <c r="VXN32" s="52"/>
      <c r="VXT32" s="51"/>
      <c r="VXV32" s="51"/>
      <c r="VXW32" s="51"/>
      <c r="VXY32" s="51"/>
      <c r="VXZ32" s="52"/>
      <c r="VYF32" s="51"/>
      <c r="VYH32" s="51"/>
      <c r="VYI32" s="51"/>
      <c r="VYK32" s="51"/>
      <c r="VYL32" s="52"/>
      <c r="VYR32" s="51"/>
      <c r="VYT32" s="51"/>
      <c r="VYU32" s="51"/>
      <c r="VYW32" s="51"/>
      <c r="VYX32" s="52"/>
      <c r="VZD32" s="51"/>
      <c r="VZF32" s="51"/>
      <c r="VZG32" s="51"/>
      <c r="VZI32" s="51"/>
      <c r="VZJ32" s="52"/>
      <c r="VZP32" s="51"/>
      <c r="VZR32" s="51"/>
      <c r="VZS32" s="51"/>
      <c r="VZU32" s="51"/>
      <c r="VZV32" s="52"/>
      <c r="WAB32" s="51"/>
      <c r="WAD32" s="51"/>
      <c r="WAE32" s="51"/>
      <c r="WAG32" s="51"/>
      <c r="WAH32" s="52"/>
      <c r="WAN32" s="51"/>
      <c r="WAP32" s="51"/>
      <c r="WAQ32" s="51"/>
      <c r="WAS32" s="51"/>
      <c r="WAT32" s="52"/>
      <c r="WAZ32" s="51"/>
      <c r="WBB32" s="51"/>
      <c r="WBC32" s="51"/>
      <c r="WBE32" s="51"/>
      <c r="WBF32" s="52"/>
      <c r="WBL32" s="51"/>
      <c r="WBN32" s="51"/>
      <c r="WBO32" s="51"/>
      <c r="WBQ32" s="51"/>
      <c r="WBR32" s="52"/>
      <c r="WBX32" s="51"/>
      <c r="WBZ32" s="51"/>
      <c r="WCA32" s="51"/>
      <c r="WCC32" s="51"/>
      <c r="WCD32" s="52"/>
      <c r="WCJ32" s="51"/>
      <c r="WCL32" s="51"/>
      <c r="WCM32" s="51"/>
      <c r="WCO32" s="51"/>
      <c r="WCP32" s="52"/>
      <c r="WCV32" s="51"/>
      <c r="WCX32" s="51"/>
      <c r="WCY32" s="51"/>
      <c r="WDA32" s="51"/>
      <c r="WDB32" s="52"/>
      <c r="WDH32" s="51"/>
      <c r="WDJ32" s="51"/>
      <c r="WDK32" s="51"/>
      <c r="WDM32" s="51"/>
      <c r="WDN32" s="52"/>
      <c r="WDT32" s="51"/>
      <c r="WDV32" s="51"/>
      <c r="WDW32" s="51"/>
      <c r="WDY32" s="51"/>
      <c r="WDZ32" s="52"/>
      <c r="WEF32" s="51"/>
      <c r="WEH32" s="51"/>
      <c r="WEI32" s="51"/>
      <c r="WEK32" s="51"/>
      <c r="WEL32" s="52"/>
      <c r="WER32" s="51"/>
      <c r="WET32" s="51"/>
      <c r="WEU32" s="51"/>
      <c r="WEW32" s="51"/>
      <c r="WEX32" s="52"/>
      <c r="WFD32" s="51"/>
      <c r="WFF32" s="51"/>
      <c r="WFG32" s="51"/>
      <c r="WFI32" s="51"/>
      <c r="WFJ32" s="52"/>
      <c r="WFP32" s="51"/>
      <c r="WFR32" s="51"/>
      <c r="WFS32" s="51"/>
      <c r="WFU32" s="51"/>
      <c r="WFV32" s="52"/>
      <c r="WGB32" s="51"/>
      <c r="WGD32" s="51"/>
      <c r="WGE32" s="51"/>
      <c r="WGG32" s="51"/>
      <c r="WGH32" s="52"/>
      <c r="WGN32" s="51"/>
      <c r="WGP32" s="51"/>
      <c r="WGQ32" s="51"/>
      <c r="WGS32" s="51"/>
      <c r="WGT32" s="52"/>
      <c r="WGZ32" s="51"/>
      <c r="WHB32" s="51"/>
      <c r="WHC32" s="51"/>
      <c r="WHE32" s="51"/>
      <c r="WHF32" s="52"/>
      <c r="WHL32" s="51"/>
      <c r="WHN32" s="51"/>
      <c r="WHO32" s="51"/>
      <c r="WHQ32" s="51"/>
      <c r="WHR32" s="52"/>
      <c r="WHX32" s="51"/>
      <c r="WHZ32" s="51"/>
      <c r="WIA32" s="51"/>
      <c r="WIC32" s="51"/>
      <c r="WID32" s="52"/>
      <c r="WIJ32" s="51"/>
      <c r="WIL32" s="51"/>
      <c r="WIM32" s="51"/>
      <c r="WIO32" s="51"/>
      <c r="WIP32" s="52"/>
      <c r="WIV32" s="51"/>
      <c r="WIX32" s="51"/>
      <c r="WIY32" s="51"/>
      <c r="WJA32" s="51"/>
      <c r="WJB32" s="52"/>
      <c r="WJH32" s="51"/>
      <c r="WJJ32" s="51"/>
      <c r="WJK32" s="51"/>
      <c r="WJM32" s="51"/>
      <c r="WJN32" s="52"/>
      <c r="WJT32" s="51"/>
      <c r="WJV32" s="51"/>
      <c r="WJW32" s="51"/>
      <c r="WJY32" s="51"/>
      <c r="WJZ32" s="52"/>
      <c r="WKF32" s="51"/>
      <c r="WKH32" s="51"/>
      <c r="WKI32" s="51"/>
      <c r="WKK32" s="51"/>
      <c r="WKL32" s="52"/>
      <c r="WKR32" s="51"/>
      <c r="WKT32" s="51"/>
      <c r="WKU32" s="51"/>
      <c r="WKW32" s="51"/>
      <c r="WKX32" s="52"/>
      <c r="WLD32" s="51"/>
      <c r="WLF32" s="51"/>
      <c r="WLG32" s="51"/>
      <c r="WLI32" s="51"/>
      <c r="WLJ32" s="52"/>
      <c r="WLP32" s="51"/>
      <c r="WLR32" s="51"/>
      <c r="WLS32" s="51"/>
      <c r="WLU32" s="51"/>
      <c r="WLV32" s="52"/>
      <c r="WMB32" s="51"/>
      <c r="WMD32" s="51"/>
      <c r="WME32" s="51"/>
      <c r="WMG32" s="51"/>
      <c r="WMH32" s="52"/>
      <c r="WMN32" s="51"/>
      <c r="WMP32" s="51"/>
      <c r="WMQ32" s="51"/>
      <c r="WMS32" s="51"/>
      <c r="WMT32" s="52"/>
      <c r="WMZ32" s="51"/>
      <c r="WNB32" s="51"/>
      <c r="WNC32" s="51"/>
      <c r="WNE32" s="51"/>
      <c r="WNF32" s="52"/>
      <c r="WNL32" s="51"/>
      <c r="WNN32" s="51"/>
      <c r="WNO32" s="51"/>
      <c r="WNQ32" s="51"/>
      <c r="WNR32" s="52"/>
      <c r="WNX32" s="51"/>
      <c r="WNZ32" s="51"/>
      <c r="WOA32" s="51"/>
      <c r="WOC32" s="51"/>
      <c r="WOD32" s="52"/>
      <c r="WOJ32" s="51"/>
      <c r="WOL32" s="51"/>
      <c r="WOM32" s="51"/>
      <c r="WOO32" s="51"/>
      <c r="WOP32" s="52"/>
      <c r="WOV32" s="51"/>
      <c r="WOX32" s="51"/>
      <c r="WOY32" s="51"/>
      <c r="WPA32" s="51"/>
      <c r="WPB32" s="52"/>
      <c r="WPH32" s="51"/>
      <c r="WPJ32" s="51"/>
      <c r="WPK32" s="51"/>
      <c r="WPM32" s="51"/>
      <c r="WPN32" s="52"/>
      <c r="WPT32" s="51"/>
      <c r="WPV32" s="51"/>
      <c r="WPW32" s="51"/>
      <c r="WPY32" s="51"/>
      <c r="WPZ32" s="52"/>
      <c r="WQF32" s="51"/>
      <c r="WQH32" s="51"/>
      <c r="WQI32" s="51"/>
      <c r="WQK32" s="51"/>
      <c r="WQL32" s="52"/>
      <c r="WQR32" s="51"/>
      <c r="WQT32" s="51"/>
      <c r="WQU32" s="51"/>
      <c r="WQW32" s="51"/>
      <c r="WQX32" s="52"/>
      <c r="WRD32" s="51"/>
      <c r="WRF32" s="51"/>
      <c r="WRG32" s="51"/>
      <c r="WRI32" s="51"/>
      <c r="WRJ32" s="52"/>
      <c r="WRP32" s="51"/>
      <c r="WRR32" s="51"/>
      <c r="WRS32" s="51"/>
      <c r="WRU32" s="51"/>
      <c r="WRV32" s="52"/>
      <c r="WSB32" s="51"/>
      <c r="WSD32" s="51"/>
      <c r="WSE32" s="51"/>
      <c r="WSG32" s="51"/>
      <c r="WSH32" s="52"/>
      <c r="WSN32" s="51"/>
      <c r="WSP32" s="51"/>
      <c r="WSQ32" s="51"/>
      <c r="WSS32" s="51"/>
      <c r="WST32" s="52"/>
      <c r="WSZ32" s="51"/>
      <c r="WTB32" s="51"/>
      <c r="WTC32" s="51"/>
      <c r="WTE32" s="51"/>
      <c r="WTF32" s="52"/>
      <c r="WTL32" s="51"/>
      <c r="WTN32" s="51"/>
      <c r="WTO32" s="51"/>
      <c r="WTQ32" s="51"/>
      <c r="WTR32" s="52"/>
      <c r="WTX32" s="51"/>
      <c r="WTZ32" s="51"/>
      <c r="WUA32" s="51"/>
      <c r="WUC32" s="51"/>
      <c r="WUD32" s="52"/>
      <c r="WUJ32" s="51"/>
      <c r="WUL32" s="51"/>
      <c r="WUM32" s="51"/>
      <c r="WUO32" s="51"/>
      <c r="WUP32" s="52"/>
      <c r="WUV32" s="51"/>
      <c r="WUX32" s="51"/>
      <c r="WUY32" s="51"/>
      <c r="WVA32" s="51"/>
      <c r="WVB32" s="52"/>
      <c r="WVH32" s="51"/>
      <c r="WVJ32" s="51"/>
      <c r="WVK32" s="51"/>
      <c r="WVM32" s="51"/>
      <c r="WVN32" s="52"/>
      <c r="WVT32" s="51"/>
      <c r="WVV32" s="51"/>
      <c r="WVW32" s="51"/>
      <c r="WVY32" s="51"/>
      <c r="WVZ32" s="52"/>
      <c r="WWF32" s="51"/>
      <c r="WWH32" s="51"/>
      <c r="WWI32" s="51"/>
      <c r="WWK32" s="51"/>
      <c r="WWL32" s="52"/>
      <c r="WWR32" s="51"/>
      <c r="WWT32" s="51"/>
      <c r="WWU32" s="51"/>
      <c r="WWW32" s="51"/>
      <c r="WWX32" s="52"/>
      <c r="WXD32" s="51"/>
      <c r="WXF32" s="51"/>
      <c r="WXG32" s="51"/>
      <c r="WXI32" s="51"/>
      <c r="WXJ32" s="52"/>
      <c r="WXP32" s="51"/>
      <c r="WXR32" s="51"/>
      <c r="WXS32" s="51"/>
      <c r="WXU32" s="51"/>
      <c r="WXV32" s="52"/>
      <c r="WYB32" s="51"/>
      <c r="WYD32" s="51"/>
      <c r="WYE32" s="51"/>
      <c r="WYG32" s="51"/>
      <c r="WYH32" s="52"/>
      <c r="WYN32" s="51"/>
      <c r="WYP32" s="51"/>
      <c r="WYQ32" s="51"/>
      <c r="WYS32" s="51"/>
      <c r="WYT32" s="52"/>
      <c r="WYZ32" s="51"/>
      <c r="WZB32" s="51"/>
      <c r="WZC32" s="51"/>
      <c r="WZE32" s="51"/>
      <c r="WZF32" s="52"/>
      <c r="WZL32" s="51"/>
      <c r="WZN32" s="51"/>
      <c r="WZO32" s="51"/>
      <c r="WZQ32" s="51"/>
      <c r="WZR32" s="52"/>
      <c r="WZX32" s="51"/>
      <c r="WZZ32" s="51"/>
      <c r="XAA32" s="51"/>
      <c r="XAC32" s="51"/>
      <c r="XAD32" s="52"/>
      <c r="XAJ32" s="51"/>
      <c r="XAL32" s="51"/>
      <c r="XAM32" s="51"/>
      <c r="XAO32" s="51"/>
      <c r="XAP32" s="52"/>
      <c r="XAV32" s="51"/>
      <c r="XAX32" s="51"/>
      <c r="XAY32" s="51"/>
      <c r="XBA32" s="51"/>
      <c r="XBB32" s="52"/>
      <c r="XBH32" s="51"/>
      <c r="XBJ32" s="51"/>
      <c r="XBK32" s="51"/>
      <c r="XBM32" s="51"/>
      <c r="XBN32" s="52"/>
      <c r="XBT32" s="51"/>
      <c r="XBV32" s="51"/>
      <c r="XBW32" s="51"/>
      <c r="XBY32" s="51"/>
      <c r="XBZ32" s="52"/>
      <c r="XCF32" s="51"/>
      <c r="XCH32" s="51"/>
      <c r="XCI32" s="51"/>
      <c r="XCK32" s="51"/>
      <c r="XCL32" s="52"/>
      <c r="XCR32" s="51"/>
      <c r="XCT32" s="51"/>
      <c r="XCU32" s="51"/>
      <c r="XCW32" s="51"/>
      <c r="XCX32" s="52"/>
      <c r="XDD32" s="51"/>
      <c r="XDF32" s="51"/>
      <c r="XDG32" s="51"/>
      <c r="XDI32" s="51"/>
      <c r="XDJ32" s="52"/>
      <c r="XDP32" s="51"/>
      <c r="XDR32" s="51"/>
      <c r="XDS32" s="51"/>
      <c r="XDU32" s="51"/>
      <c r="XDV32" s="52"/>
      <c r="XEB32" s="51"/>
      <c r="XED32" s="51"/>
      <c r="XEE32" s="51"/>
      <c r="XEG32" s="51"/>
      <c r="XEH32" s="52"/>
      <c r="XEN32" s="51"/>
      <c r="XEP32" s="51"/>
      <c r="XEQ32" s="51"/>
      <c r="XES32" s="51"/>
      <c r="XET32" s="52"/>
      <c r="XEZ32" s="51"/>
    </row>
    <row r="33" spans="1:12" ht="14.25" customHeight="1" x14ac:dyDescent="0.3">
      <c r="A33" s="25" t="s">
        <v>280</v>
      </c>
      <c r="B33" s="108" t="s">
        <v>281</v>
      </c>
      <c r="C33" s="180">
        <v>2</v>
      </c>
      <c r="D33" s="109" t="s">
        <v>279</v>
      </c>
      <c r="E33" s="171">
        <v>2</v>
      </c>
      <c r="F33" s="171">
        <v>2</v>
      </c>
      <c r="G33" s="109" t="s">
        <v>279</v>
      </c>
      <c r="H33" s="268"/>
      <c r="I33" s="271"/>
      <c r="J33" s="109"/>
      <c r="K33" s="273"/>
      <c r="L33" s="26"/>
    </row>
    <row r="34" spans="1:12" x14ac:dyDescent="0.3">
      <c r="A34" s="25" t="s">
        <v>282</v>
      </c>
      <c r="B34" s="108" t="s">
        <v>283</v>
      </c>
      <c r="C34" s="180">
        <v>5</v>
      </c>
      <c r="D34" s="109" t="s">
        <v>279</v>
      </c>
      <c r="E34" s="171">
        <v>5</v>
      </c>
      <c r="F34" s="171">
        <v>5</v>
      </c>
      <c r="G34" s="109" t="s">
        <v>279</v>
      </c>
      <c r="H34" s="268"/>
      <c r="I34" s="271"/>
      <c r="J34" s="109"/>
      <c r="K34" s="273"/>
      <c r="L34" s="26"/>
    </row>
    <row r="35" spans="1:12" ht="14.5" thickBot="1" x14ac:dyDescent="0.35">
      <c r="A35" s="27" t="s">
        <v>284</v>
      </c>
      <c r="B35" s="28" t="s">
        <v>285</v>
      </c>
      <c r="C35" s="181">
        <v>3</v>
      </c>
      <c r="D35" s="29" t="s">
        <v>279</v>
      </c>
      <c r="E35" s="172">
        <v>3</v>
      </c>
      <c r="F35" s="172">
        <v>3</v>
      </c>
      <c r="G35" s="29" t="s">
        <v>279</v>
      </c>
      <c r="H35" s="269"/>
      <c r="I35" s="258"/>
      <c r="J35" s="29"/>
      <c r="K35" s="274"/>
      <c r="L35" s="30"/>
    </row>
    <row r="36" spans="1:12" s="18" customFormat="1" ht="16.149999999999999" customHeight="1" thickBot="1" x14ac:dyDescent="0.4">
      <c r="A36" s="32" t="s">
        <v>286</v>
      </c>
      <c r="B36" s="33" t="s">
        <v>287</v>
      </c>
      <c r="C36" s="34">
        <v>42</v>
      </c>
      <c r="D36" s="35" t="s">
        <v>288</v>
      </c>
      <c r="E36" s="36">
        <v>42</v>
      </c>
      <c r="F36" s="36">
        <v>42</v>
      </c>
      <c r="G36" s="35" t="s">
        <v>288</v>
      </c>
      <c r="H36" s="36">
        <v>42</v>
      </c>
      <c r="I36" s="37">
        <f>H36/H42</f>
        <v>1.1164274322169059E-2</v>
      </c>
      <c r="J36" s="35"/>
      <c r="K36" s="38"/>
      <c r="L36" s="39"/>
    </row>
    <row r="37" spans="1:12" s="18" customFormat="1" ht="16.149999999999999" customHeight="1" thickBot="1" x14ac:dyDescent="0.4">
      <c r="A37" s="40" t="s">
        <v>289</v>
      </c>
      <c r="B37" s="41" t="s">
        <v>290</v>
      </c>
      <c r="C37" s="178">
        <v>131</v>
      </c>
      <c r="D37" s="42" t="s">
        <v>291</v>
      </c>
      <c r="E37" s="105">
        <v>131</v>
      </c>
      <c r="F37" s="43">
        <v>131</v>
      </c>
      <c r="G37" s="42" t="s">
        <v>291</v>
      </c>
      <c r="H37" s="172">
        <v>131</v>
      </c>
      <c r="I37" s="45">
        <f>H37/H42</f>
        <v>3.4821903242955872E-2</v>
      </c>
      <c r="J37" s="44"/>
      <c r="K37" s="28"/>
      <c r="L37" s="106"/>
    </row>
    <row r="38" spans="1:12" s="18" customFormat="1" ht="16.149999999999999" customHeight="1" thickBot="1" x14ac:dyDescent="0.4">
      <c r="A38" s="203" t="s">
        <v>292</v>
      </c>
      <c r="B38" s="33" t="s">
        <v>293</v>
      </c>
      <c r="C38" s="36">
        <v>138</v>
      </c>
      <c r="D38" s="35" t="s">
        <v>294</v>
      </c>
      <c r="E38" s="36">
        <v>138</v>
      </c>
      <c r="F38" s="36">
        <v>138</v>
      </c>
      <c r="G38" s="35" t="s">
        <v>294</v>
      </c>
      <c r="H38" s="36">
        <v>138</v>
      </c>
      <c r="I38" s="37">
        <f>H38/H42</f>
        <v>3.6682615629984053E-2</v>
      </c>
      <c r="J38" s="35"/>
      <c r="K38" s="38"/>
      <c r="L38" s="39"/>
    </row>
    <row r="39" spans="1:12" s="216" customFormat="1" ht="16" customHeight="1" thickBot="1" x14ac:dyDescent="0.4">
      <c r="A39" s="206" t="s">
        <v>309</v>
      </c>
      <c r="B39" s="207" t="s">
        <v>310</v>
      </c>
      <c r="C39" s="208">
        <v>90</v>
      </c>
      <c r="D39" s="209" t="s">
        <v>311</v>
      </c>
      <c r="E39" s="210">
        <v>90</v>
      </c>
      <c r="F39" s="211">
        <v>90</v>
      </c>
      <c r="G39" s="209" t="s">
        <v>311</v>
      </c>
      <c r="H39" s="212">
        <v>90</v>
      </c>
      <c r="I39" s="45">
        <f>H39/H42</f>
        <v>2.3923444976076555E-2</v>
      </c>
      <c r="J39" s="213"/>
      <c r="K39" s="214"/>
      <c r="L39" s="215"/>
    </row>
    <row r="40" spans="1:12" s="17" customFormat="1" ht="16.149999999999999" customHeight="1" thickBot="1" x14ac:dyDescent="0.4">
      <c r="A40" s="32" t="s">
        <v>302</v>
      </c>
      <c r="B40" s="33" t="s">
        <v>303</v>
      </c>
      <c r="C40" s="36">
        <v>217</v>
      </c>
      <c r="D40" s="35" t="s">
        <v>304</v>
      </c>
      <c r="E40" s="36">
        <v>217</v>
      </c>
      <c r="F40" s="36">
        <v>217</v>
      </c>
      <c r="G40" s="35" t="s">
        <v>305</v>
      </c>
      <c r="H40" s="36">
        <v>217</v>
      </c>
      <c r="I40" s="202">
        <f>H40/H42</f>
        <v>5.7682083997873473E-2</v>
      </c>
      <c r="J40" s="35"/>
      <c r="K40" s="38"/>
      <c r="L40" s="39"/>
    </row>
    <row r="41" spans="1:12" x14ac:dyDescent="0.3">
      <c r="A41" s="31"/>
      <c r="B41" s="46"/>
      <c r="C41" s="47"/>
      <c r="D41" s="31"/>
      <c r="E41" s="48"/>
      <c r="F41" s="48"/>
      <c r="G41" s="31"/>
      <c r="H41" s="48"/>
      <c r="I41" s="49"/>
      <c r="J41" s="31"/>
      <c r="K41" s="173"/>
      <c r="L41" s="31"/>
    </row>
    <row r="42" spans="1:12" ht="18" x14ac:dyDescent="0.3">
      <c r="A42" s="50" t="s">
        <v>126</v>
      </c>
      <c r="B42" s="51"/>
      <c r="C42" s="55">
        <f>SUM(C5:C40)</f>
        <v>3762</v>
      </c>
      <c r="D42" s="56"/>
      <c r="E42" s="55">
        <f>SUM(E5:E40)</f>
        <v>3762</v>
      </c>
      <c r="F42" s="55">
        <f>SUM(F5:F40)</f>
        <v>3762</v>
      </c>
      <c r="G42" s="50"/>
      <c r="H42" s="55">
        <f>SUM(H5:H40)</f>
        <v>3762</v>
      </c>
      <c r="I42" s="57">
        <f>SUM(I5:I40)</f>
        <v>0.99999999999999989</v>
      </c>
      <c r="J42" s="50"/>
      <c r="K42" s="51"/>
      <c r="L42" s="50"/>
    </row>
  </sheetData>
  <mergeCells count="21">
    <mergeCell ref="H28:H30"/>
    <mergeCell ref="I28:I30"/>
    <mergeCell ref="K28:K30"/>
    <mergeCell ref="H32:H35"/>
    <mergeCell ref="I32:I35"/>
    <mergeCell ref="K32:K35"/>
    <mergeCell ref="L5:L9"/>
    <mergeCell ref="H10:H15"/>
    <mergeCell ref="I10:I15"/>
    <mergeCell ref="K10:K15"/>
    <mergeCell ref="H18:H24"/>
    <mergeCell ref="I18:I24"/>
    <mergeCell ref="K18:K24"/>
    <mergeCell ref="H16:H17"/>
    <mergeCell ref="I16:I17"/>
    <mergeCell ref="A1:C1"/>
    <mergeCell ref="B3:G3"/>
    <mergeCell ref="H3:K3"/>
    <mergeCell ref="H5:H9"/>
    <mergeCell ref="I5:I9"/>
    <mergeCell ref="K5:K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MLO periods</vt:lpstr>
      <vt:lpstr>NSW 2027-28</vt:lpstr>
      <vt:lpstr>VIC 2027-28</vt:lpstr>
      <vt:lpstr>SA 2028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2026-07-27T00:00:58Z</dcterms:created>
  <dcterms:modified xsi:type="dcterms:W3CDTF">2026-07-27T00:02:20Z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d5a995-dfdf-4407-9a97-edbbc68c9f53_Enabled">
    <vt:lpwstr>true</vt:lpwstr>
  </property>
  <property fmtid="{D5CDD505-2E9C-101B-9397-08002B2CF9AE}" pid="3" name="MSIP_Label_d9d5a995-dfdf-4407-9a97-edbbc68c9f53_SetDate">
    <vt:lpwstr>2026-07-27T00:01:16Z</vt:lpwstr>
  </property>
  <property fmtid="{D5CDD505-2E9C-101B-9397-08002B2CF9AE}" pid="4" name="MSIP_Label_d9d5a995-dfdf-4407-9a97-edbbc68c9f53_Method">
    <vt:lpwstr>Privileged</vt:lpwstr>
  </property>
  <property fmtid="{D5CDD505-2E9C-101B-9397-08002B2CF9AE}" pid="5" name="MSIP_Label_d9d5a995-dfdf-4407-9a97-edbbc68c9f53_Name">
    <vt:lpwstr>OFFICIAL</vt:lpwstr>
  </property>
  <property fmtid="{D5CDD505-2E9C-101B-9397-08002B2CF9AE}" pid="6" name="MSIP_Label_d9d5a995-dfdf-4407-9a97-edbbc68c9f53_SiteId">
    <vt:lpwstr>b33e9e1a-e443-4edd-9789-24bed26d38d6</vt:lpwstr>
  </property>
  <property fmtid="{D5CDD505-2E9C-101B-9397-08002B2CF9AE}" pid="7" name="MSIP_Label_d9d5a995-dfdf-4407-9a97-edbbc68c9f53_ActionId">
    <vt:lpwstr>8259c48e-4292-4ad5-8a25-cc51d394ee10</vt:lpwstr>
  </property>
  <property fmtid="{D5CDD505-2E9C-101B-9397-08002B2CF9AE}" pid="8" name="MSIP_Label_d9d5a995-dfdf-4407-9a97-edbbc68c9f53_ContentBits">
    <vt:lpwstr>0</vt:lpwstr>
  </property>
  <property fmtid="{D5CDD505-2E9C-101B-9397-08002B2CF9AE}" pid="9" name="MSIP_Label_d9d5a995-dfdf-4407-9a97-edbbc68c9f53_Tag">
    <vt:lpwstr>10, 0, 1, 1</vt:lpwstr>
  </property>
</Properties>
</file>