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pausnet.sharepoint.com/sites/TRR2028-32/Shared Documents/General/12. September 2026 Revised Proposal development/1.03 Capital expenditure/Property/For submission/"/>
    </mc:Choice>
  </mc:AlternateContent>
  <xr:revisionPtr revIDLastSave="15" documentId="8_{A8BD3448-F7EA-4A2C-B92E-6F4C638DE640}" xr6:coauthVersionLast="47" xr6:coauthVersionMax="47" xr10:uidLastSave="{26F2901C-E199-4A37-90B7-3892A5F0D0C4}"/>
  <bookViews>
    <workbookView xWindow="-13275" yWindow="-16425" windowWidth="29040" windowHeight="15720" firstSheet="2" activeTab="10" xr2:uid="{BE7F2882-113A-4A30-AF07-028215045A25}"/>
  </bookViews>
  <sheets>
    <sheet name="COVER" sheetId="4" r:id="rId1"/>
    <sheet name="OUTPUTS --&gt;" sheetId="5" r:id="rId2"/>
    <sheet name="Capex" sheetId="10" r:id="rId3"/>
    <sheet name="Proposal tables" sheetId="13" r:id="rId4"/>
    <sheet name="CAPEX CALCS --&gt;" sheetId="14" r:id="rId5"/>
    <sheet name="ROU asset" sheetId="12" r:id="rId6"/>
    <sheet name="Allocation" sheetId="9" r:id="rId7"/>
    <sheet name="OPTION ANALYSIS --&gt;" sheetId="6" r:id="rId8"/>
    <sheet name="Summary" sheetId="3" r:id="rId9"/>
    <sheet name="Calcs" sheetId="2" r:id="rId10"/>
    <sheet name="Inputs" sheetId="7" r:id="rId11"/>
  </sheets>
  <calcPr calcId="191028" iterateDelta="1.0000000000000001E-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2" i="10" l="1"/>
  <c r="G22" i="10" l="1"/>
  <c r="I22" i="10"/>
  <c r="F22" i="10"/>
</calcChain>
</file>

<file path=xl/sharedStrings.xml><?xml version="1.0" encoding="utf-8"?>
<sst xmlns="http://schemas.openxmlformats.org/spreadsheetml/2006/main" count="327" uniqueCount="125">
  <si>
    <t>AusNet TRR 2027-32 Revised Proposal | Head office NPV model</t>
  </si>
  <si>
    <t>COVER</t>
  </si>
  <si>
    <t>This model outlines the quantitative analysis of head office location options, and supports the Capital Expenditure chapter of the Revised Proposal</t>
  </si>
  <si>
    <t>To support the AER in understanding this model, we provide below a few answers to likely questions that may arise regarding the model's functionality:</t>
  </si>
  <si>
    <t>1)</t>
  </si>
  <si>
    <t>Why is the discount rate in this model inconsistent with NPV analyses in other parts of the proposal?</t>
  </si>
  <si>
    <t>When this analysis was done to support AusNet's decision making and Board approval, a different discount rate was used. To allow the AER to better "trace" the numbers from the submitted Board materials, we have retained this discount rate in the model. However, we confirm that using the standard discount rate of 7% (from the IASR) does not change the outcomes of the analysis. The discount rate in this model can be updated on the inputs sheet.</t>
  </si>
  <si>
    <t>2)</t>
  </si>
  <si>
    <t>Why does the fitout cost per sqm in this model differ slightly from the cost shown in the provided quote?</t>
  </si>
  <si>
    <t>This analysis was done at a point in time to support AusNet's decision making and Board approval, based on the best available quantity surveyor outputs. Since the decision on relocation was confirmed, we have been able to refine our view of the scope of the fitout, and have since received updated quotes. The quotes provided with our Revised Proposal are the latest available at the time of submission, and therefore differ slightly from those included in this model. Nevertheless, we confirm that updating the fitout cost does not change the outcome of the analysis.</t>
  </si>
  <si>
    <t>3)</t>
  </si>
  <si>
    <t>Why do incentive calculations change in the outer years?</t>
  </si>
  <si>
    <t>A detailed calculation is done within the known lease term, reflecting the lease conditions. However, incentive arrangements in the later years are less certain, and will depend on market movements. Furthermore, most options considered are based on an arrangement where incentives are used to offset fitout/refurbishment costs, rather than "spread" across the lease payments. However, in the longer term, we expect that incentives would be used to offset lease payments. 
We have therefore assumed that in the long term, incentives will be based on a fixed percentage of lease payments.</t>
  </si>
  <si>
    <t>Capex</t>
  </si>
  <si>
    <t>ED</t>
  </si>
  <si>
    <t>Tx</t>
  </si>
  <si>
    <t>G&amp;M</t>
  </si>
  <si>
    <t>DFN</t>
  </si>
  <si>
    <t>Lease</t>
  </si>
  <si>
    <t>&lt;-- updated based on latest headcount analysis</t>
  </si>
  <si>
    <t>Control room</t>
  </si>
  <si>
    <t>&lt;-- consistent with EDPR Revised Proposal</t>
  </si>
  <si>
    <t>Item</t>
  </si>
  <si>
    <t>Units</t>
  </si>
  <si>
    <t>Treatment</t>
  </si>
  <si>
    <t>Value</t>
  </si>
  <si>
    <t>Rent (incl. parking)</t>
  </si>
  <si>
    <t>$M, CY27</t>
  </si>
  <si>
    <t>Capex (ROU Asset)</t>
  </si>
  <si>
    <t>Office fitout - non-digital</t>
  </si>
  <si>
    <t>Control room fitout - non-digital</t>
  </si>
  <si>
    <t>Control room fitout - digital</t>
  </si>
  <si>
    <t>Incentives</t>
  </si>
  <si>
    <t>Capex (net against fitout)</t>
  </si>
  <si>
    <t>Office fitout - non-digital (net of incentive)</t>
  </si>
  <si>
    <t>Control room fitout - non-digital (net of incentive)</t>
  </si>
  <si>
    <t>Control room fitout - digital (net of incentive)</t>
  </si>
  <si>
    <t>Fitout capex - non-digital</t>
  </si>
  <si>
    <t>Fitout capex - digital</t>
  </si>
  <si>
    <t>CHECK</t>
  </si>
  <si>
    <t>Consider the above to be March 2027 dollars</t>
  </si>
  <si>
    <t>Conversion from March 2027 to March 2025 dollars</t>
  </si>
  <si>
    <t>FOR CAPEX MODEL</t>
  </si>
  <si>
    <t>Asset classes --&gt;</t>
  </si>
  <si>
    <t>2027-28</t>
  </si>
  <si>
    <t>2028-29</t>
  </si>
  <si>
    <t>2029-30</t>
  </si>
  <si>
    <t>2030-31</t>
  </si>
  <si>
    <t>2031-32</t>
  </si>
  <si>
    <t>Head Office Leases</t>
  </si>
  <si>
    <t>Buildings - Capital Works</t>
  </si>
  <si>
    <t>IT</t>
  </si>
  <si>
    <t>$M, real March 2025</t>
  </si>
  <si>
    <t>Fitout Capex</t>
  </si>
  <si>
    <t>Proposal tables</t>
  </si>
  <si>
    <t>Comparison to initial proposal</t>
  </si>
  <si>
    <t>Initial Proposal (October 2025)</t>
  </si>
  <si>
    <t>Whole-of-AusNet ROU asset ($, real 2026-27)</t>
  </si>
  <si>
    <t>Lease term (years)</t>
  </si>
  <si>
    <t>ROU asset divided by lease term ($M/year)</t>
  </si>
  <si>
    <t>Flinders St (Melbourne CBD)</t>
  </si>
  <si>
    <t>Freshwater Place (Southbank) - existing floors</t>
  </si>
  <si>
    <t>Freshwater Place (Southbank) - additional floors</t>
  </si>
  <si>
    <t>Total Initial Proposal</t>
  </si>
  <si>
    <t>Revised Proposal (September 2026)</t>
  </si>
  <si>
    <t>Whole-of-AusNet ROU asset</t>
  </si>
  <si>
    <t>Lease term</t>
  </si>
  <si>
    <t>ROU asset divided by lease term</t>
  </si>
  <si>
    <t>Total Revised Proposal</t>
  </si>
  <si>
    <t>Whole-of-AusNet ROU asset ($M, real 2026-27)</t>
  </si>
  <si>
    <t>Cost allocation for lease costs</t>
  </si>
  <si>
    <t>Distribution (%)</t>
  </si>
  <si>
    <t>Transmission (%)</t>
  </si>
  <si>
    <t>Gas (%)</t>
  </si>
  <si>
    <t>DFN (%)</t>
  </si>
  <si>
    <t>Transmission (TRR) Initial Proposal</t>
  </si>
  <si>
    <t>Distribution (EDPR) Revised Proposal</t>
  </si>
  <si>
    <t>Distribution (EDPR) AER Final Decision</t>
  </si>
  <si>
    <t>Transmission (TRR) Revised Proposal</t>
  </si>
  <si>
    <t>Whole-of-AusNet ROU asset ($M)</t>
  </si>
  <si>
    <t>Distribution ($M)</t>
  </si>
  <si>
    <t>Transmission ($M)</t>
  </si>
  <si>
    <t>Gas ($M)</t>
  </si>
  <si>
    <t>DFN ($M)</t>
  </si>
  <si>
    <t>EDPR AER Final Decision minus TRR Revised</t>
  </si>
  <si>
    <t>ROU asset</t>
  </si>
  <si>
    <t>x</t>
  </si>
  <si>
    <t>Allocation</t>
  </si>
  <si>
    <t>Total</t>
  </si>
  <si>
    <t>Summary</t>
  </si>
  <si>
    <t>Overall results</t>
  </si>
  <si>
    <t>Comparison</t>
  </si>
  <si>
    <t>Lowest cost option</t>
  </si>
  <si>
    <t>Stay and Expand</t>
  </si>
  <si>
    <t>7 Spencer</t>
  </si>
  <si>
    <t>111 Bourke</t>
  </si>
  <si>
    <t>695 Collins</t>
  </si>
  <si>
    <t>10-year total cost</t>
  </si>
  <si>
    <t>10-year NPV</t>
  </si>
  <si>
    <t>20-year total cost</t>
  </si>
  <si>
    <t>20-year NPV</t>
  </si>
  <si>
    <t>Freshwater Place</t>
  </si>
  <si>
    <t>Flinders</t>
  </si>
  <si>
    <t>Area</t>
  </si>
  <si>
    <t>m^2</t>
  </si>
  <si>
    <t>Rent</t>
  </si>
  <si>
    <t>$M</t>
  </si>
  <si>
    <t>Parking</t>
  </si>
  <si>
    <t>Fitout &amp; refurbishment</t>
  </si>
  <si>
    <t>Fit out</t>
  </si>
  <si>
    <t>Refurbish</t>
  </si>
  <si>
    <t>Incentive</t>
  </si>
  <si>
    <t>Outgoings</t>
  </si>
  <si>
    <t>Other costs</t>
  </si>
  <si>
    <t>Legal</t>
  </si>
  <si>
    <t>Project Management</t>
  </si>
  <si>
    <t>Lease tail FWP</t>
  </si>
  <si>
    <t>Lease tail Flinders</t>
  </si>
  <si>
    <t>Storage &amp; Telecom</t>
  </si>
  <si>
    <t>TOTAL</t>
  </si>
  <si>
    <t>Calculations</t>
  </si>
  <si>
    <t xml:space="preserve"> </t>
  </si>
  <si>
    <t>Inputs</t>
  </si>
  <si>
    <t>This page is intentionally left blank</t>
  </si>
  <si>
    <t>[C-I-C]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</si>
</sst>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0\)"/>
    <numFmt numFmtId="169" formatCode="#,##0_ ;\(#,##0\)"/>
    <numFmt numFmtId="170" formatCode="#,##0.0;\(#,##0.0\)"/>
    <numFmt numFmtId="171" formatCode="0.0"/>
    <numFmt numFmtId="172" formatCode="#,##0.0_ ;\(#,##0.0\)"/>
    <numFmt numFmtId="174" formatCode="#,##0.0000000000000"/>
  </numFmts>
  <fonts count="11"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b/>
      <sz val="12"/>
      <color theme="1"/>
      <name val="Aptos Narrow"/>
      <family val="2"/>
      <scheme val="minor"/>
    </font>
    <font>
      <sz val="11"/>
      <name val="Aptos Narrow"/>
      <family val="2"/>
      <scheme val="minor"/>
    </font>
    <font>
      <sz val="11"/>
      <color rgb="FF9C0006"/>
      <name val="Aptos Narrow"/>
      <family val="2"/>
      <scheme val="minor"/>
    </font>
    <font>
      <b/>
      <i/>
      <sz val="11"/>
      <color theme="1"/>
      <name val="Aptos Narrow"/>
      <family val="2"/>
      <scheme val="minor"/>
    </font>
    <font>
      <b/>
      <sz val="11"/>
      <color rgb="FF9C0006"/>
      <name val="Aptos Narrow"/>
      <family val="2"/>
      <scheme val="minor"/>
    </font>
    <font>
      <b/>
      <i/>
      <sz val="11"/>
      <color rgb="FFC00000"/>
      <name val="Aptos Narrow"/>
      <family val="2"/>
      <scheme val="minor"/>
    </font>
  </fonts>
  <fills count="14">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4"/>
        <bgColor indexed="64"/>
      </patternFill>
    </fill>
    <fill>
      <patternFill patternType="solid">
        <fgColor theme="8"/>
        <bgColor indexed="64"/>
      </patternFill>
    </fill>
    <fill>
      <patternFill patternType="solid">
        <fgColor theme="9"/>
        <bgColor indexed="64"/>
      </patternFill>
    </fill>
    <fill>
      <patternFill patternType="solid">
        <fgColor theme="5"/>
        <bgColor indexed="64"/>
      </patternFill>
    </fill>
    <fill>
      <patternFill patternType="solid">
        <fgColor theme="7" tint="0.79998168889431442"/>
        <bgColor indexed="64"/>
      </patternFill>
    </fill>
    <fill>
      <patternFill patternType="solid">
        <fgColor rgb="FFFFC7CE"/>
      </patternFill>
    </fill>
    <fill>
      <patternFill patternType="solid">
        <fgColor theme="3"/>
        <bgColor indexed="64"/>
      </patternFill>
    </fill>
    <fill>
      <patternFill patternType="solid">
        <fgColor rgb="FFFFFFCC"/>
        <bgColor indexed="64"/>
      </patternFill>
    </fill>
  </fills>
  <borders count="6">
    <border>
      <left/>
      <right/>
      <top/>
      <bottom/>
      <diagonal/>
    </border>
    <border>
      <left/>
      <right/>
      <top/>
      <bottom style="medium">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11" borderId="0" applyNumberFormat="0" applyBorder="0" applyAlignment="0" applyProtection="0"/>
  </cellStyleXfs>
  <cellXfs count="78">
    <xf numFmtId="0" fontId="0" fillId="0" borderId="0" xfId="0"/>
    <xf numFmtId="0" fontId="0" fillId="2" borderId="0" xfId="0" applyFill="1"/>
    <xf numFmtId="0" fontId="0" fillId="2" borderId="1" xfId="0" applyFill="1" applyBorder="1"/>
    <xf numFmtId="0" fontId="4" fillId="2" borderId="0" xfId="0" applyFont="1" applyFill="1"/>
    <xf numFmtId="0" fontId="5" fillId="2" borderId="0" xfId="0" applyFont="1" applyFill="1"/>
    <xf numFmtId="0" fontId="2" fillId="3" borderId="0" xfId="0" applyFont="1" applyFill="1"/>
    <xf numFmtId="0" fontId="2" fillId="4" borderId="0" xfId="0" applyFont="1" applyFill="1"/>
    <xf numFmtId="0" fontId="2" fillId="7" borderId="0" xfId="0" applyFont="1" applyFill="1"/>
    <xf numFmtId="0" fontId="2" fillId="8" borderId="0" xfId="0" applyFont="1" applyFill="1"/>
    <xf numFmtId="0" fontId="2" fillId="9" borderId="0" xfId="0" applyFont="1" applyFill="1"/>
    <xf numFmtId="0" fontId="2" fillId="6" borderId="0" xfId="0" applyFont="1" applyFill="1" applyAlignment="1">
      <alignment horizontal="centerContinuous"/>
    </xf>
    <xf numFmtId="0" fontId="6" fillId="5" borderId="0" xfId="0" applyFont="1" applyFill="1"/>
    <xf numFmtId="0" fontId="0" fillId="0" borderId="2" xfId="0" applyBorder="1"/>
    <xf numFmtId="0" fontId="3" fillId="0" borderId="0" xfId="0" applyFont="1"/>
    <xf numFmtId="0" fontId="0" fillId="0" borderId="0" xfId="0" applyAlignment="1">
      <alignment horizontal="left" indent="2"/>
    </xf>
    <xf numFmtId="0" fontId="3" fillId="0" borderId="3" xfId="0" applyFont="1" applyBorder="1"/>
    <xf numFmtId="0" fontId="0" fillId="0" borderId="4" xfId="0" applyBorder="1"/>
    <xf numFmtId="164" fontId="0" fillId="0" borderId="4" xfId="1" applyNumberFormat="1" applyFont="1" applyBorder="1"/>
    <xf numFmtId="0" fontId="3" fillId="0" borderId="5" xfId="0" applyFont="1" applyBorder="1"/>
    <xf numFmtId="165" fontId="0" fillId="0" borderId="0" xfId="0" applyNumberFormat="1"/>
    <xf numFmtId="9" fontId="0" fillId="0" borderId="0" xfId="2" applyFont="1"/>
    <xf numFmtId="0" fontId="0" fillId="2" borderId="0" xfId="0" applyFill="1" applyAlignment="1">
      <alignment wrapText="1"/>
    </xf>
    <xf numFmtId="0" fontId="0" fillId="2" borderId="1" xfId="0" applyFill="1" applyBorder="1" applyAlignment="1">
      <alignment wrapText="1"/>
    </xf>
    <xf numFmtId="0" fontId="0" fillId="0" borderId="0" xfId="0" applyAlignment="1">
      <alignment wrapText="1"/>
    </xf>
    <xf numFmtId="0" fontId="4" fillId="0" borderId="0" xfId="0" applyFont="1"/>
    <xf numFmtId="2" fontId="0" fillId="0" borderId="0" xfId="0" applyNumberFormat="1"/>
    <xf numFmtId="1" fontId="0" fillId="0" borderId="0" xfId="0" applyNumberFormat="1"/>
    <xf numFmtId="0" fontId="0" fillId="10" borderId="0" xfId="0" applyFill="1"/>
    <xf numFmtId="170" fontId="0" fillId="0" borderId="0" xfId="1" applyNumberFormat="1" applyFont="1" applyBorder="1"/>
    <xf numFmtId="170" fontId="0" fillId="0" borderId="4" xfId="1" applyNumberFormat="1" applyFont="1" applyBorder="1"/>
    <xf numFmtId="170" fontId="3" fillId="0" borderId="3" xfId="1" applyNumberFormat="1" applyFont="1" applyBorder="1"/>
    <xf numFmtId="170" fontId="3" fillId="0" borderId="5" xfId="1" applyNumberFormat="1" applyFont="1" applyBorder="1"/>
    <xf numFmtId="170" fontId="0" fillId="0" borderId="0" xfId="0" applyNumberFormat="1"/>
    <xf numFmtId="164" fontId="0" fillId="0" borderId="0" xfId="0" applyNumberFormat="1"/>
    <xf numFmtId="164" fontId="0" fillId="0" borderId="0" xfId="1" applyNumberFormat="1" applyFont="1"/>
    <xf numFmtId="165" fontId="0" fillId="0" borderId="0" xfId="1" applyNumberFormat="1" applyFont="1" applyBorder="1"/>
    <xf numFmtId="165" fontId="0" fillId="0" borderId="4" xfId="1" applyNumberFormat="1" applyFont="1" applyBorder="1"/>
    <xf numFmtId="165" fontId="3" fillId="0" borderId="3" xfId="1" applyNumberFormat="1" applyFont="1" applyBorder="1"/>
    <xf numFmtId="165" fontId="3" fillId="0" borderId="5" xfId="1" applyNumberFormat="1" applyFont="1" applyBorder="1"/>
    <xf numFmtId="171" fontId="0" fillId="0" borderId="0" xfId="1" applyNumberFormat="1" applyFont="1"/>
    <xf numFmtId="1" fontId="0" fillId="0" borderId="0" xfId="1" applyNumberFormat="1" applyFont="1"/>
    <xf numFmtId="9" fontId="0" fillId="0" borderId="0" xfId="0" applyNumberFormat="1"/>
    <xf numFmtId="172" fontId="0" fillId="0" borderId="0" xfId="0" applyNumberFormat="1"/>
    <xf numFmtId="0" fontId="2" fillId="12" borderId="0" xfId="0" applyFont="1" applyFill="1"/>
    <xf numFmtId="0" fontId="2" fillId="12" borderId="0" xfId="0" applyFont="1" applyFill="1" applyAlignment="1">
      <alignment wrapText="1"/>
    </xf>
    <xf numFmtId="1" fontId="3" fillId="0" borderId="0" xfId="1" applyNumberFormat="1" applyFont="1"/>
    <xf numFmtId="2" fontId="3" fillId="0" borderId="0" xfId="0" applyNumberFormat="1" applyFont="1"/>
    <xf numFmtId="171" fontId="3" fillId="0" borderId="0" xfId="1" applyNumberFormat="1" applyFont="1"/>
    <xf numFmtId="171" fontId="3" fillId="0" borderId="3" xfId="1" applyNumberFormat="1" applyFont="1" applyBorder="1"/>
    <xf numFmtId="171" fontId="2" fillId="12" borderId="0" xfId="0" applyNumberFormat="1" applyFont="1" applyFill="1" applyAlignment="1">
      <alignment wrapText="1"/>
    </xf>
    <xf numFmtId="2" fontId="3" fillId="0" borderId="3" xfId="0" applyNumberFormat="1" applyFont="1" applyBorder="1"/>
    <xf numFmtId="1" fontId="3" fillId="0" borderId="3" xfId="0" applyNumberFormat="1" applyFont="1" applyBorder="1"/>
    <xf numFmtId="3" fontId="3" fillId="0" borderId="3" xfId="0" applyNumberFormat="1" applyFont="1" applyBorder="1"/>
    <xf numFmtId="3" fontId="3" fillId="0" borderId="0" xfId="0" applyNumberFormat="1" applyFont="1"/>
    <xf numFmtId="3" fontId="3" fillId="0" borderId="3" xfId="1" applyNumberFormat="1" applyFont="1" applyBorder="1"/>
    <xf numFmtId="3" fontId="3" fillId="0" borderId="0" xfId="1" applyNumberFormat="1" applyFont="1"/>
    <xf numFmtId="9" fontId="0" fillId="5" borderId="0" xfId="2" applyFont="1" applyFill="1"/>
    <xf numFmtId="0" fontId="0" fillId="5" borderId="0" xfId="0" applyFill="1"/>
    <xf numFmtId="1" fontId="0" fillId="0" borderId="4" xfId="1" applyNumberFormat="1" applyFont="1" applyBorder="1"/>
    <xf numFmtId="0" fontId="3" fillId="5" borderId="0" xfId="0" applyFont="1" applyFill="1"/>
    <xf numFmtId="1" fontId="0" fillId="5" borderId="0" xfId="2" applyNumberFormat="1" applyFont="1" applyFill="1"/>
    <xf numFmtId="1" fontId="0" fillId="0" borderId="4" xfId="0" applyNumberFormat="1" applyBorder="1"/>
    <xf numFmtId="0" fontId="8" fillId="0" borderId="0" xfId="0" applyFont="1"/>
    <xf numFmtId="0" fontId="0" fillId="13" borderId="0" xfId="0" applyFill="1"/>
    <xf numFmtId="169" fontId="9" fillId="11" borderId="0" xfId="3" applyNumberFormat="1" applyFont="1"/>
    <xf numFmtId="43" fontId="0" fillId="0" borderId="0" xfId="1" applyFont="1"/>
    <xf numFmtId="172" fontId="0" fillId="0" borderId="4" xfId="0" applyNumberFormat="1" applyBorder="1"/>
    <xf numFmtId="172" fontId="3" fillId="0" borderId="0" xfId="0" applyNumberFormat="1" applyFont="1"/>
    <xf numFmtId="0" fontId="3" fillId="0" borderId="4" xfId="0" applyFont="1" applyBorder="1"/>
    <xf numFmtId="172" fontId="3" fillId="0" borderId="4" xfId="0" applyNumberFormat="1" applyFont="1" applyBorder="1"/>
    <xf numFmtId="172" fontId="3" fillId="0" borderId="3" xfId="0" applyNumberFormat="1" applyFont="1" applyBorder="1"/>
    <xf numFmtId="172" fontId="0" fillId="5" borderId="0" xfId="0" applyNumberFormat="1" applyFill="1"/>
    <xf numFmtId="0" fontId="3" fillId="5" borderId="3" xfId="0" applyFont="1" applyFill="1" applyBorder="1"/>
    <xf numFmtId="174" fontId="0" fillId="0" borderId="0" xfId="0" applyNumberFormat="1"/>
    <xf numFmtId="0" fontId="6" fillId="0" borderId="0" xfId="0" applyFont="1"/>
    <xf numFmtId="0" fontId="6" fillId="0" borderId="4" xfId="0" applyFont="1" applyBorder="1"/>
    <xf numFmtId="0" fontId="10" fillId="0" borderId="0" xfId="0" applyFont="1"/>
    <xf numFmtId="172" fontId="6" fillId="0" borderId="0" xfId="0" applyNumberFormat="1" applyFont="1"/>
  </cellXfs>
  <cellStyles count="4">
    <cellStyle name="Bad" xfId="3" builtinId="27"/>
    <cellStyle name="Comma" xfId="1" builtinId="3"/>
    <cellStyle name="Normal" xfId="0" builtinId="0"/>
    <cellStyle name="Percent" xfId="2" builtinId="5"/>
  </cellStyles>
  <dxfs count="1">
    <dxf>
      <font>
        <color rgb="FF006100"/>
      </font>
      <fill>
        <patternFill>
          <bgColor rgb="FFC6EF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142876</xdr:rowOff>
    </xdr:from>
    <xdr:to>
      <xdr:col>1</xdr:col>
      <xdr:colOff>1302814</xdr:colOff>
      <xdr:row>3</xdr:row>
      <xdr:rowOff>19050</xdr:rowOff>
    </xdr:to>
    <xdr:pic>
      <xdr:nvPicPr>
        <xdr:cNvPr id="2" name="Picture 1">
          <a:extLst>
            <a:ext uri="{FF2B5EF4-FFF2-40B4-BE49-F238E27FC236}">
              <a16:creationId xmlns:a16="http://schemas.microsoft.com/office/drawing/2014/main" id="{B6DCDEA8-B1D4-ADC1-C7E0-876F3C4E44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42876"/>
          <a:ext cx="1302814" cy="438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142876</xdr:rowOff>
    </xdr:from>
    <xdr:to>
      <xdr:col>1</xdr:col>
      <xdr:colOff>1305989</xdr:colOff>
      <xdr:row>3</xdr:row>
      <xdr:rowOff>38100</xdr:rowOff>
    </xdr:to>
    <xdr:pic>
      <xdr:nvPicPr>
        <xdr:cNvPr id="2" name="Picture 1">
          <a:extLst>
            <a:ext uri="{FF2B5EF4-FFF2-40B4-BE49-F238E27FC236}">
              <a16:creationId xmlns:a16="http://schemas.microsoft.com/office/drawing/2014/main" id="{47E837EC-972C-4C91-B692-5BDBE0D71C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139701"/>
          <a:ext cx="1305989" cy="460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142876</xdr:rowOff>
    </xdr:from>
    <xdr:to>
      <xdr:col>1</xdr:col>
      <xdr:colOff>1302814</xdr:colOff>
      <xdr:row>3</xdr:row>
      <xdr:rowOff>57150</xdr:rowOff>
    </xdr:to>
    <xdr:pic>
      <xdr:nvPicPr>
        <xdr:cNvPr id="2" name="Picture 1">
          <a:extLst>
            <a:ext uri="{FF2B5EF4-FFF2-40B4-BE49-F238E27FC236}">
              <a16:creationId xmlns:a16="http://schemas.microsoft.com/office/drawing/2014/main" id="{0C3EA9D1-C046-4419-80B2-FCD360A21D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139701"/>
          <a:ext cx="1302814" cy="460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142876</xdr:rowOff>
    </xdr:from>
    <xdr:to>
      <xdr:col>1</xdr:col>
      <xdr:colOff>1305989</xdr:colOff>
      <xdr:row>3</xdr:row>
      <xdr:rowOff>57150</xdr:rowOff>
    </xdr:to>
    <xdr:pic>
      <xdr:nvPicPr>
        <xdr:cNvPr id="2" name="Picture 1">
          <a:extLst>
            <a:ext uri="{FF2B5EF4-FFF2-40B4-BE49-F238E27FC236}">
              <a16:creationId xmlns:a16="http://schemas.microsoft.com/office/drawing/2014/main" id="{47AB2FE1-90BE-4256-B93C-DB6D61C536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39701"/>
          <a:ext cx="1305989" cy="47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142876</xdr:rowOff>
    </xdr:from>
    <xdr:to>
      <xdr:col>2</xdr:col>
      <xdr:colOff>29639</xdr:colOff>
      <xdr:row>3</xdr:row>
      <xdr:rowOff>38100</xdr:rowOff>
    </xdr:to>
    <xdr:pic>
      <xdr:nvPicPr>
        <xdr:cNvPr id="2" name="Picture 1">
          <a:extLst>
            <a:ext uri="{FF2B5EF4-FFF2-40B4-BE49-F238E27FC236}">
              <a16:creationId xmlns:a16="http://schemas.microsoft.com/office/drawing/2014/main" id="{7161A3A4-3EE3-471E-8E55-F010BF1B2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139701"/>
          <a:ext cx="1302814" cy="460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142876</xdr:rowOff>
    </xdr:from>
    <xdr:to>
      <xdr:col>1</xdr:col>
      <xdr:colOff>1302814</xdr:colOff>
      <xdr:row>3</xdr:row>
      <xdr:rowOff>38100</xdr:rowOff>
    </xdr:to>
    <xdr:pic>
      <xdr:nvPicPr>
        <xdr:cNvPr id="2" name="Picture 1">
          <a:extLst>
            <a:ext uri="{FF2B5EF4-FFF2-40B4-BE49-F238E27FC236}">
              <a16:creationId xmlns:a16="http://schemas.microsoft.com/office/drawing/2014/main" id="{163EF279-14DF-4F67-ACF2-2D0D35E50D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39701"/>
          <a:ext cx="1305989" cy="441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142876</xdr:rowOff>
    </xdr:from>
    <xdr:to>
      <xdr:col>1</xdr:col>
      <xdr:colOff>1305989</xdr:colOff>
      <xdr:row>3</xdr:row>
      <xdr:rowOff>38100</xdr:rowOff>
    </xdr:to>
    <xdr:pic>
      <xdr:nvPicPr>
        <xdr:cNvPr id="2" name="Picture 1">
          <a:extLst>
            <a:ext uri="{FF2B5EF4-FFF2-40B4-BE49-F238E27FC236}">
              <a16:creationId xmlns:a16="http://schemas.microsoft.com/office/drawing/2014/main" id="{3B263A82-7A7C-4566-AC68-C94B0B1DBD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39701"/>
          <a:ext cx="1305989" cy="441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139701</xdr:rowOff>
    </xdr:from>
    <xdr:to>
      <xdr:col>1</xdr:col>
      <xdr:colOff>1305989</xdr:colOff>
      <xdr:row>3</xdr:row>
      <xdr:rowOff>57150</xdr:rowOff>
    </xdr:to>
    <xdr:pic>
      <xdr:nvPicPr>
        <xdr:cNvPr id="2" name="Picture 1">
          <a:extLst>
            <a:ext uri="{FF2B5EF4-FFF2-40B4-BE49-F238E27FC236}">
              <a16:creationId xmlns:a16="http://schemas.microsoft.com/office/drawing/2014/main" id="{D1B5C1F6-2E62-44FD-A2F1-222204A01C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 y="142876"/>
          <a:ext cx="1305989" cy="457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BDD1D-9C33-49F7-B0E1-99C516A8277E}">
  <sheetPr>
    <tabColor theme="9"/>
  </sheetPr>
  <dimension ref="B1:C14"/>
  <sheetViews>
    <sheetView showGridLines="0" zoomScale="115" zoomScaleNormal="115" workbookViewId="0">
      <selection activeCell="C20" sqref="C20"/>
    </sheetView>
  </sheetViews>
  <sheetFormatPr defaultRowHeight="14.5" x14ac:dyDescent="0.35"/>
  <cols>
    <col min="1" max="1" width="3.26953125" customWidth="1"/>
    <col min="2" max="2" width="19.81640625" customWidth="1"/>
    <col min="3" max="3" width="114.26953125" customWidth="1"/>
  </cols>
  <sheetData>
    <row r="1" spans="2:3" s="1" customFormat="1" x14ac:dyDescent="0.35"/>
    <row r="2" spans="2:3" s="1" customFormat="1" ht="16" x14ac:dyDescent="0.4">
      <c r="B2"/>
      <c r="C2" s="4" t="s">
        <v>0</v>
      </c>
    </row>
    <row r="3" spans="2:3" s="1" customFormat="1" x14ac:dyDescent="0.35">
      <c r="C3" s="3" t="s">
        <v>1</v>
      </c>
    </row>
    <row r="4" spans="2:3" s="2" customFormat="1" ht="15" thickBot="1" x14ac:dyDescent="0.4"/>
    <row r="6" spans="2:3" x14ac:dyDescent="0.35">
      <c r="B6" t="s">
        <v>2</v>
      </c>
    </row>
    <row r="8" spans="2:3" x14ac:dyDescent="0.35">
      <c r="B8" t="s">
        <v>3</v>
      </c>
    </row>
    <row r="9" spans="2:3" x14ac:dyDescent="0.35">
      <c r="B9" s="13" t="s">
        <v>4</v>
      </c>
      <c r="C9" s="13" t="s">
        <v>5</v>
      </c>
    </row>
    <row r="10" spans="2:3" ht="58" x14ac:dyDescent="0.35">
      <c r="C10" s="23" t="s">
        <v>6</v>
      </c>
    </row>
    <row r="11" spans="2:3" x14ac:dyDescent="0.35">
      <c r="B11" s="13" t="s">
        <v>7</v>
      </c>
      <c r="C11" s="13" t="s">
        <v>8</v>
      </c>
    </row>
    <row r="12" spans="2:3" ht="72.5" x14ac:dyDescent="0.35">
      <c r="C12" s="23" t="s">
        <v>9</v>
      </c>
    </row>
    <row r="13" spans="2:3" x14ac:dyDescent="0.35">
      <c r="B13" s="13" t="s">
        <v>10</v>
      </c>
      <c r="C13" s="13" t="s">
        <v>11</v>
      </c>
    </row>
    <row r="14" spans="2:3" ht="72.5" x14ac:dyDescent="0.35">
      <c r="C14" s="23" t="s">
        <v>12</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C9A37-A189-40D3-A22E-C4C8AF644AD5}">
  <sheetPr>
    <tabColor theme="9"/>
  </sheetPr>
  <dimension ref="B4"/>
  <sheetViews>
    <sheetView showGridLines="0" workbookViewId="0"/>
  </sheetViews>
  <sheetFormatPr defaultRowHeight="14.5" x14ac:dyDescent="0.35"/>
  <sheetData>
    <row r="4" spans="2:2" x14ac:dyDescent="0.35">
      <c r="B4" s="76" t="s">
        <v>123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D2909-F01C-4246-BA86-04D6EF74BBFD}">
  <sheetPr>
    <tabColor theme="9"/>
  </sheetPr>
  <dimension ref="B1:L34"/>
  <sheetViews>
    <sheetView showGridLines="0" zoomScaleNormal="100" workbookViewId="0">
      <selection activeCell="D35" sqref="D35"/>
    </sheetView>
  </sheetViews>
  <sheetFormatPr defaultRowHeight="14.5" x14ac:dyDescent="0.35"/>
  <cols>
    <col min="1" max="1" width="3.453125" customWidth="1"/>
    <col min="2" max="2" width="44.1796875" customWidth="1"/>
    <col min="3" max="3" width="19.1796875" customWidth="1"/>
    <col min="4" max="4" width="40.54296875" bestFit="1" customWidth="1"/>
    <col min="5" max="12" width="18.1796875" customWidth="1"/>
    <col min="13" max="18" width="8.7265625" customWidth="1"/>
  </cols>
  <sheetData>
    <row r="1" spans="2:10" s="1" customFormat="1" x14ac:dyDescent="0.35"/>
    <row r="2" spans="2:10" s="1" customFormat="1" ht="16" x14ac:dyDescent="0.4">
      <c r="B2"/>
      <c r="C2" s="4" t="s">
        <v>0</v>
      </c>
    </row>
    <row r="3" spans="2:10" s="1" customFormat="1" x14ac:dyDescent="0.35">
      <c r="C3" s="3" t="s">
        <v>13</v>
      </c>
    </row>
    <row r="4" spans="2:10" s="2" customFormat="1" ht="15" thickBot="1" x14ac:dyDescent="0.4"/>
    <row r="7" spans="2:10" x14ac:dyDescent="0.35">
      <c r="F7" s="27" t="s">
        <v>14</v>
      </c>
      <c r="G7" s="27" t="s">
        <v>15</v>
      </c>
      <c r="H7" s="27" t="s">
        <v>16</v>
      </c>
      <c r="I7" s="27" t="s">
        <v>17</v>
      </c>
    </row>
    <row r="8" spans="2:10" x14ac:dyDescent="0.35">
      <c r="E8" t="s">
        <v>18</v>
      </c>
      <c r="F8" s="20">
        <v>0.29895931882686849</v>
      </c>
      <c r="G8" s="20">
        <v>0.36802270577105012</v>
      </c>
      <c r="H8" s="20">
        <v>4.8249763481551564E-2</v>
      </c>
      <c r="I8" s="20">
        <v>0.28476821192052981</v>
      </c>
      <c r="J8" t="s">
        <v>19</v>
      </c>
    </row>
    <row r="9" spans="2:10" x14ac:dyDescent="0.35">
      <c r="E9" t="s">
        <v>20</v>
      </c>
      <c r="F9" s="20">
        <v>0.43</v>
      </c>
      <c r="G9" s="20">
        <v>0.42</v>
      </c>
      <c r="H9" s="20">
        <v>0.15</v>
      </c>
      <c r="I9" s="20">
        <v>0</v>
      </c>
      <c r="J9" t="s">
        <v>21</v>
      </c>
    </row>
    <row r="11" spans="2:10" x14ac:dyDescent="0.35">
      <c r="B11" s="6" t="s">
        <v>22</v>
      </c>
      <c r="C11" s="6" t="s">
        <v>23</v>
      </c>
      <c r="D11" s="6" t="s">
        <v>24</v>
      </c>
      <c r="E11" s="6" t="s">
        <v>25</v>
      </c>
      <c r="F11" s="6" t="s">
        <v>14</v>
      </c>
      <c r="G11" s="6" t="s">
        <v>15</v>
      </c>
      <c r="H11" s="6" t="s">
        <v>16</v>
      </c>
      <c r="I11" s="6" t="s">
        <v>17</v>
      </c>
    </row>
    <row r="12" spans="2:10" x14ac:dyDescent="0.35">
      <c r="B12" s="68" t="s">
        <v>26</v>
      </c>
      <c r="C12" s="68" t="s">
        <v>27</v>
      </c>
      <c r="D12" s="68" t="s">
        <v>28</v>
      </c>
      <c r="E12" s="69">
        <v>125.21174696850079</v>
      </c>
      <c r="F12" s="69">
        <v>37.433218582825212</v>
      </c>
      <c r="G12" s="69">
        <v>46.08076591366774</v>
      </c>
      <c r="H12" s="69">
        <v>6.0414371763420442</v>
      </c>
      <c r="I12" s="69">
        <v>35.656325295665788</v>
      </c>
    </row>
    <row r="13" spans="2:10" x14ac:dyDescent="0.35">
      <c r="B13" t="s">
        <v>29</v>
      </c>
      <c r="C13" t="s">
        <v>27</v>
      </c>
      <c r="D13" t="s">
        <v>13</v>
      </c>
      <c r="E13" s="42">
        <v>67.670585599999995</v>
      </c>
      <c r="F13" s="42">
        <v>20.230752175591295</v>
      </c>
      <c r="G13" s="42">
        <v>24.904312013623461</v>
      </c>
      <c r="H13" s="42">
        <v>3.2650897498580891</v>
      </c>
      <c r="I13" s="42">
        <v>19.270431660927152</v>
      </c>
    </row>
    <row r="14" spans="2:10" x14ac:dyDescent="0.35">
      <c r="B14" s="74" t="s">
        <v>30</v>
      </c>
      <c r="C14" t="s">
        <v>27</v>
      </c>
      <c r="D14" t="s">
        <v>13</v>
      </c>
      <c r="E14" s="77">
        <v>21.5</v>
      </c>
      <c r="F14" s="42">
        <v>9.2449999999999992</v>
      </c>
      <c r="G14" s="42">
        <v>9.0299999999999994</v>
      </c>
      <c r="H14" s="42">
        <v>3.2250000000000001</v>
      </c>
      <c r="I14" s="42">
        <v>0</v>
      </c>
    </row>
    <row r="15" spans="2:10" x14ac:dyDescent="0.35">
      <c r="B15" s="74" t="s">
        <v>31</v>
      </c>
      <c r="C15" t="s">
        <v>27</v>
      </c>
      <c r="D15" t="s">
        <v>13</v>
      </c>
      <c r="E15" s="77">
        <v>13.5</v>
      </c>
      <c r="F15" s="42">
        <v>5.8049999999999997</v>
      </c>
      <c r="G15" s="42">
        <v>5.67</v>
      </c>
      <c r="H15" s="42">
        <v>2.0249999999999999</v>
      </c>
      <c r="I15" s="42">
        <v>0</v>
      </c>
    </row>
    <row r="16" spans="2:10" x14ac:dyDescent="0.35">
      <c r="B16" s="75" t="s">
        <v>32</v>
      </c>
      <c r="C16" s="16" t="s">
        <v>27</v>
      </c>
      <c r="D16" s="16" t="s">
        <v>33</v>
      </c>
      <c r="E16" s="66">
        <v>-74.709846750000011</v>
      </c>
      <c r="F16" s="66">
        <v>-23.2576344700913</v>
      </c>
      <c r="G16" s="66">
        <v>-27.860801696623469</v>
      </c>
      <c r="H16" s="66">
        <v>-4.3209789223580914</v>
      </c>
      <c r="I16" s="66">
        <v>-19.270431660927152</v>
      </c>
    </row>
    <row r="17" spans="2:12" x14ac:dyDescent="0.35">
      <c r="B17" s="74" t="s">
        <v>34</v>
      </c>
      <c r="C17" t="s">
        <v>27</v>
      </c>
      <c r="D17" t="s">
        <v>13</v>
      </c>
      <c r="E17" s="71"/>
      <c r="F17" s="42">
        <v>0</v>
      </c>
      <c r="G17" s="42">
        <v>0</v>
      </c>
      <c r="H17" s="42">
        <v>0</v>
      </c>
      <c r="I17" s="42">
        <v>0</v>
      </c>
    </row>
    <row r="18" spans="2:12" x14ac:dyDescent="0.35">
      <c r="B18" s="74" t="s">
        <v>35</v>
      </c>
      <c r="C18" t="s">
        <v>27</v>
      </c>
      <c r="D18" t="s">
        <v>13</v>
      </c>
      <c r="E18" s="71"/>
      <c r="F18" s="42">
        <v>7.3856294476642814</v>
      </c>
      <c r="G18" s="42">
        <v>7.2138706232999947</v>
      </c>
      <c r="H18" s="42">
        <v>2.5763823654642843</v>
      </c>
      <c r="I18" s="42">
        <v>0</v>
      </c>
    </row>
    <row r="19" spans="2:12" x14ac:dyDescent="0.35">
      <c r="B19" s="74" t="s">
        <v>36</v>
      </c>
      <c r="C19" t="s">
        <v>27</v>
      </c>
      <c r="D19" t="s">
        <v>13</v>
      </c>
      <c r="E19" s="71"/>
      <c r="F19" s="42">
        <v>4.6374882578357122</v>
      </c>
      <c r="G19" s="42">
        <v>4.5296396936999965</v>
      </c>
      <c r="H19" s="42">
        <v>1.6177284620357133</v>
      </c>
      <c r="I19" s="42">
        <v>0</v>
      </c>
    </row>
    <row r="20" spans="2:12" x14ac:dyDescent="0.35">
      <c r="B20" s="15" t="s">
        <v>37</v>
      </c>
      <c r="C20" s="15" t="s">
        <v>27</v>
      </c>
      <c r="D20" s="15" t="s">
        <v>13</v>
      </c>
      <c r="E20" s="72"/>
      <c r="F20" s="70">
        <v>7.3856294476642814</v>
      </c>
      <c r="G20" s="70">
        <v>7.2138706232999947</v>
      </c>
      <c r="H20" s="70">
        <v>2.5763823654642843</v>
      </c>
      <c r="I20" s="70">
        <v>0</v>
      </c>
    </row>
    <row r="21" spans="2:12" x14ac:dyDescent="0.35">
      <c r="B21" s="13" t="s">
        <v>38</v>
      </c>
      <c r="C21" s="13" t="s">
        <v>27</v>
      </c>
      <c r="D21" s="13" t="s">
        <v>13</v>
      </c>
      <c r="E21" s="71"/>
      <c r="F21" s="67">
        <v>4.6374882578357122</v>
      </c>
      <c r="G21" s="67">
        <v>4.5296396936999965</v>
      </c>
      <c r="H21" s="67">
        <v>1.6177284620357133</v>
      </c>
      <c r="I21" s="67">
        <v>0</v>
      </c>
    </row>
    <row r="22" spans="2:12" x14ac:dyDescent="0.35">
      <c r="B22" t="s">
        <v>39</v>
      </c>
      <c r="E22" s="42"/>
      <c r="F22" s="42" t="b">
        <f>SUM(F17:F19)=SUM(F13:F16)</f>
        <v>1</v>
      </c>
      <c r="G22" s="42" t="b">
        <f>SUM(G17:G19)=SUM(G13:G16)</f>
        <v>1</v>
      </c>
      <c r="H22" s="42" t="b">
        <f>SUM(H17:H19)=SUM(H13:H16)</f>
        <v>1</v>
      </c>
      <c r="I22" s="42" t="b">
        <f>SUM(I17:I19)=SUM(I13:I16)</f>
        <v>1</v>
      </c>
    </row>
    <row r="24" spans="2:12" x14ac:dyDescent="0.35">
      <c r="B24" t="s">
        <v>40</v>
      </c>
      <c r="E24" s="42"/>
      <c r="F24" s="42"/>
      <c r="G24" s="42"/>
      <c r="H24" s="42"/>
      <c r="I24" s="42"/>
    </row>
    <row r="25" spans="2:12" x14ac:dyDescent="0.35">
      <c r="E25" s="42"/>
      <c r="F25" s="42"/>
      <c r="G25" s="42"/>
      <c r="H25" s="42"/>
      <c r="I25" s="42"/>
    </row>
    <row r="26" spans="2:12" x14ac:dyDescent="0.35">
      <c r="B26" t="s">
        <v>41</v>
      </c>
      <c r="C26" s="63">
        <v>1.0613451589061342</v>
      </c>
      <c r="E26" s="42"/>
      <c r="F26" s="26"/>
      <c r="G26" s="26"/>
      <c r="H26" s="26"/>
      <c r="I26" s="26"/>
      <c r="J26" s="26"/>
    </row>
    <row r="27" spans="2:12" x14ac:dyDescent="0.35">
      <c r="E27" s="42"/>
      <c r="F27" s="26"/>
      <c r="G27" s="26"/>
      <c r="H27" s="26"/>
      <c r="I27" s="26"/>
      <c r="J27" s="26"/>
    </row>
    <row r="28" spans="2:12" x14ac:dyDescent="0.35">
      <c r="B28" s="62" t="s">
        <v>42</v>
      </c>
      <c r="E28" s="42"/>
      <c r="F28" s="26"/>
      <c r="G28" s="26"/>
      <c r="H28" s="26"/>
      <c r="I28" s="26"/>
      <c r="J28" s="26" t="s">
        <v>43</v>
      </c>
    </row>
    <row r="29" spans="2:12" x14ac:dyDescent="0.35">
      <c r="B29" s="6" t="s">
        <v>22</v>
      </c>
      <c r="C29" s="6" t="s">
        <v>23</v>
      </c>
      <c r="D29" s="6"/>
      <c r="E29" s="6" t="s">
        <v>44</v>
      </c>
      <c r="F29" s="6" t="s">
        <v>45</v>
      </c>
      <c r="G29" s="6" t="s">
        <v>46</v>
      </c>
      <c r="H29" s="6" t="s">
        <v>47</v>
      </c>
      <c r="I29" s="6" t="s">
        <v>48</v>
      </c>
      <c r="J29" s="6" t="s">
        <v>49</v>
      </c>
      <c r="K29" s="6" t="s">
        <v>50</v>
      </c>
      <c r="L29" s="6" t="s">
        <v>51</v>
      </c>
    </row>
    <row r="30" spans="2:12" x14ac:dyDescent="0.35">
      <c r="B30" t="s">
        <v>49</v>
      </c>
      <c r="C30" t="s">
        <v>52</v>
      </c>
      <c r="E30" s="42">
        <v>43.417323315593642</v>
      </c>
      <c r="J30" s="41">
        <v>1</v>
      </c>
    </row>
    <row r="31" spans="2:12" x14ac:dyDescent="0.35">
      <c r="B31" t="s">
        <v>53</v>
      </c>
      <c r="C31" t="s">
        <v>52</v>
      </c>
      <c r="E31" s="42">
        <v>11.064741963022975</v>
      </c>
      <c r="K31" s="41">
        <v>0.61428571428571432</v>
      </c>
      <c r="L31" s="41">
        <v>0.38571428571428573</v>
      </c>
    </row>
    <row r="32" spans="2:12" x14ac:dyDescent="0.35">
      <c r="E32" s="42"/>
    </row>
    <row r="33" spans="5:5" x14ac:dyDescent="0.35">
      <c r="E33" s="42"/>
    </row>
    <row r="34" spans="5:5" x14ac:dyDescent="0.35">
      <c r="E34" s="73"/>
    </row>
  </sheetData>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E922E-2C71-4345-A368-4C9660F1F688}">
  <sheetPr>
    <tabColor theme="9"/>
  </sheetPr>
  <dimension ref="B1:G36"/>
  <sheetViews>
    <sheetView showGridLines="0" zoomScale="85" zoomScaleNormal="85" workbookViewId="0">
      <selection activeCell="H21" sqref="H21"/>
    </sheetView>
  </sheetViews>
  <sheetFormatPr defaultRowHeight="14.5" x14ac:dyDescent="0.35"/>
  <cols>
    <col min="1" max="1" width="3.1796875" customWidth="1"/>
    <col min="2" max="2" width="42.54296875" bestFit="1" customWidth="1"/>
    <col min="3" max="11" width="23.453125" customWidth="1"/>
  </cols>
  <sheetData>
    <row r="1" spans="2:7" s="1" customFormat="1" x14ac:dyDescent="0.35"/>
    <row r="2" spans="2:7" s="1" customFormat="1" ht="16" x14ac:dyDescent="0.4">
      <c r="B2"/>
      <c r="C2" s="4" t="s">
        <v>0</v>
      </c>
    </row>
    <row r="3" spans="2:7" s="1" customFormat="1" x14ac:dyDescent="0.35">
      <c r="C3" s="3" t="s">
        <v>54</v>
      </c>
    </row>
    <row r="4" spans="2:7" s="2" customFormat="1" ht="15" thickBot="1" x14ac:dyDescent="0.4"/>
    <row r="7" spans="2:7" x14ac:dyDescent="0.35">
      <c r="B7" s="62" t="s">
        <v>55</v>
      </c>
    </row>
    <row r="8" spans="2:7" ht="29" x14ac:dyDescent="0.35">
      <c r="B8" s="43" t="s">
        <v>56</v>
      </c>
      <c r="C8" s="44" t="s">
        <v>57</v>
      </c>
      <c r="D8" s="44" t="s">
        <v>58</v>
      </c>
      <c r="E8" s="44" t="s">
        <v>59</v>
      </c>
      <c r="F8" s="23"/>
      <c r="G8" s="23"/>
    </row>
    <row r="9" spans="2:7" x14ac:dyDescent="0.35">
      <c r="B9" t="s">
        <v>60</v>
      </c>
      <c r="C9" s="34">
        <v>19361701.832716402</v>
      </c>
      <c r="D9" s="25">
        <v>7</v>
      </c>
      <c r="E9" s="34">
        <v>2765957.4046737715</v>
      </c>
    </row>
    <row r="10" spans="2:7" x14ac:dyDescent="0.35">
      <c r="B10" t="s">
        <v>61</v>
      </c>
      <c r="C10" s="34">
        <v>40856918.750673898</v>
      </c>
      <c r="D10" s="25">
        <v>5</v>
      </c>
      <c r="E10" s="34">
        <v>8171383.7501347791</v>
      </c>
    </row>
    <row r="11" spans="2:7" x14ac:dyDescent="0.35">
      <c r="B11" t="s">
        <v>62</v>
      </c>
      <c r="C11" s="34">
        <v>15025232.3082329</v>
      </c>
      <c r="D11" s="25">
        <v>8</v>
      </c>
      <c r="E11" s="34">
        <v>1878154.0385291125</v>
      </c>
    </row>
    <row r="12" spans="2:7" x14ac:dyDescent="0.35">
      <c r="B12" s="15" t="s">
        <v>63</v>
      </c>
      <c r="C12" s="52">
        <v>75243852.891623199</v>
      </c>
      <c r="D12" s="50">
        <v>6.1137002873953135</v>
      </c>
      <c r="E12" s="54">
        <v>12307416.025406793</v>
      </c>
    </row>
    <row r="13" spans="2:7" ht="29" x14ac:dyDescent="0.35">
      <c r="B13" s="43" t="s">
        <v>64</v>
      </c>
      <c r="C13" s="44" t="s">
        <v>65</v>
      </c>
      <c r="D13" s="44" t="s">
        <v>66</v>
      </c>
      <c r="E13" s="44" t="s">
        <v>67</v>
      </c>
    </row>
    <row r="14" spans="2:7" x14ac:dyDescent="0.35">
      <c r="B14" s="13" t="s">
        <v>68</v>
      </c>
      <c r="C14" s="53">
        <v>125211746.96850079</v>
      </c>
      <c r="D14" s="46">
        <v>10</v>
      </c>
      <c r="E14" s="55">
        <v>12521174.69685008</v>
      </c>
    </row>
    <row r="16" spans="2:7" ht="29" x14ac:dyDescent="0.35">
      <c r="B16" s="43" t="s">
        <v>56</v>
      </c>
      <c r="C16" s="44" t="s">
        <v>69</v>
      </c>
      <c r="D16" s="44" t="s">
        <v>58</v>
      </c>
      <c r="E16" s="44" t="s">
        <v>59</v>
      </c>
      <c r="F16" s="23"/>
      <c r="G16" s="23"/>
    </row>
    <row r="17" spans="2:7" x14ac:dyDescent="0.35">
      <c r="B17" t="s">
        <v>60</v>
      </c>
      <c r="C17" s="40">
        <v>19.361701832716403</v>
      </c>
      <c r="D17" s="25">
        <v>7</v>
      </c>
      <c r="E17" s="39">
        <v>2.7659574046737716</v>
      </c>
    </row>
    <row r="18" spans="2:7" x14ac:dyDescent="0.35">
      <c r="B18" t="s">
        <v>61</v>
      </c>
      <c r="C18" s="40">
        <v>40.856918750673898</v>
      </c>
      <c r="D18" s="25">
        <v>5</v>
      </c>
      <c r="E18" s="39">
        <v>8.1713837501347797</v>
      </c>
    </row>
    <row r="19" spans="2:7" x14ac:dyDescent="0.35">
      <c r="B19" t="s">
        <v>62</v>
      </c>
      <c r="C19" s="40">
        <v>15.0252323082329</v>
      </c>
      <c r="D19" s="25">
        <v>8</v>
      </c>
      <c r="E19" s="39">
        <v>1.8781540385291124</v>
      </c>
    </row>
    <row r="20" spans="2:7" x14ac:dyDescent="0.35">
      <c r="B20" s="15" t="s">
        <v>63</v>
      </c>
      <c r="C20" s="51">
        <v>75.243852891623192</v>
      </c>
      <c r="D20" s="50">
        <v>6.1137002873953135</v>
      </c>
      <c r="E20" s="48">
        <v>12.307416025406793</v>
      </c>
    </row>
    <row r="21" spans="2:7" ht="29" x14ac:dyDescent="0.35">
      <c r="B21" s="43" t="s">
        <v>64</v>
      </c>
      <c r="C21" s="44" t="s">
        <v>65</v>
      </c>
      <c r="D21" s="44" t="s">
        <v>66</v>
      </c>
      <c r="E21" s="49" t="s">
        <v>67</v>
      </c>
    </row>
    <row r="22" spans="2:7" x14ac:dyDescent="0.35">
      <c r="B22" s="13" t="s">
        <v>68</v>
      </c>
      <c r="C22" s="45">
        <v>125.21174696850079</v>
      </c>
      <c r="D22" s="46">
        <v>10</v>
      </c>
      <c r="E22" s="47">
        <v>12.521174696850078</v>
      </c>
    </row>
    <row r="25" spans="2:7" x14ac:dyDescent="0.35">
      <c r="B25" s="62" t="s">
        <v>70</v>
      </c>
    </row>
    <row r="26" spans="2:7" x14ac:dyDescent="0.35">
      <c r="B26" s="43"/>
      <c r="C26" s="44"/>
      <c r="D26" s="44" t="s">
        <v>71</v>
      </c>
      <c r="E26" s="44" t="s">
        <v>72</v>
      </c>
      <c r="F26" s="44" t="s">
        <v>73</v>
      </c>
      <c r="G26" s="44" t="s">
        <v>74</v>
      </c>
    </row>
    <row r="27" spans="2:7" x14ac:dyDescent="0.35">
      <c r="B27" t="s">
        <v>75</v>
      </c>
      <c r="C27" s="57"/>
      <c r="D27" s="20">
        <v>0.35</v>
      </c>
      <c r="E27" s="20">
        <v>0.25</v>
      </c>
      <c r="F27" s="20">
        <v>0.15</v>
      </c>
      <c r="G27" s="20">
        <v>0.25</v>
      </c>
    </row>
    <row r="28" spans="2:7" x14ac:dyDescent="0.35">
      <c r="B28" t="s">
        <v>76</v>
      </c>
      <c r="C28" s="57"/>
      <c r="D28" s="20">
        <v>0.35</v>
      </c>
      <c r="E28" s="20">
        <v>0.25</v>
      </c>
      <c r="F28" s="20">
        <v>0.15</v>
      </c>
      <c r="G28" s="20">
        <v>0.25</v>
      </c>
    </row>
    <row r="29" spans="2:7" x14ac:dyDescent="0.35">
      <c r="B29" t="s">
        <v>77</v>
      </c>
      <c r="C29" s="57"/>
      <c r="D29" s="20">
        <v>0.35</v>
      </c>
      <c r="E29" s="56"/>
      <c r="F29" s="56"/>
      <c r="G29" s="56"/>
    </row>
    <row r="30" spans="2:7" x14ac:dyDescent="0.35">
      <c r="B30" t="s">
        <v>78</v>
      </c>
      <c r="C30" s="57"/>
      <c r="D30" s="41">
        <v>0.29895931882686849</v>
      </c>
      <c r="E30" s="41">
        <v>0.36802270577105012</v>
      </c>
      <c r="F30" s="41">
        <v>4.8249763481551564E-2</v>
      </c>
      <c r="G30" s="41">
        <v>0.28476821192052981</v>
      </c>
    </row>
    <row r="31" spans="2:7" ht="29" x14ac:dyDescent="0.35">
      <c r="B31" s="43"/>
      <c r="C31" s="44" t="s">
        <v>79</v>
      </c>
      <c r="D31" s="44" t="s">
        <v>80</v>
      </c>
      <c r="E31" s="44" t="s">
        <v>81</v>
      </c>
      <c r="F31" s="44" t="s">
        <v>82</v>
      </c>
      <c r="G31" s="44" t="s">
        <v>83</v>
      </c>
    </row>
    <row r="32" spans="2:7" x14ac:dyDescent="0.35">
      <c r="B32" t="s">
        <v>75</v>
      </c>
      <c r="C32" s="26">
        <v>75.243852891623192</v>
      </c>
      <c r="D32" s="40">
        <v>26.335348512068116</v>
      </c>
      <c r="E32" s="40">
        <v>18.810963222905798</v>
      </c>
      <c r="F32" s="40">
        <v>11.286577933743478</v>
      </c>
      <c r="G32" s="40">
        <v>18.810963222905798</v>
      </c>
    </row>
    <row r="33" spans="2:7" x14ac:dyDescent="0.35">
      <c r="B33" t="s">
        <v>76</v>
      </c>
      <c r="C33" s="26">
        <v>60.192857142857143</v>
      </c>
      <c r="D33" s="40">
        <v>21.067499999999999</v>
      </c>
      <c r="E33" s="40">
        <v>15.048214285714286</v>
      </c>
      <c r="F33" s="40">
        <v>9.0289285714285707</v>
      </c>
      <c r="G33" s="40">
        <v>15.048214285714286</v>
      </c>
    </row>
    <row r="34" spans="2:7" x14ac:dyDescent="0.35">
      <c r="B34" t="s">
        <v>77</v>
      </c>
      <c r="C34" s="60"/>
      <c r="D34" s="40">
        <v>21.067499999999999</v>
      </c>
      <c r="E34" s="56"/>
      <c r="F34" s="56"/>
      <c r="G34" s="56"/>
    </row>
    <row r="35" spans="2:7" x14ac:dyDescent="0.35">
      <c r="B35" s="16" t="s">
        <v>78</v>
      </c>
      <c r="C35" s="61">
        <v>125.21174696850079</v>
      </c>
      <c r="D35" s="58">
        <v>37.433218582825212</v>
      </c>
      <c r="E35" s="58">
        <v>46.08076591366774</v>
      </c>
      <c r="F35" s="58">
        <v>6.0414371763420442</v>
      </c>
      <c r="G35" s="58">
        <v>35.656325295665788</v>
      </c>
    </row>
    <row r="36" spans="2:7" x14ac:dyDescent="0.35">
      <c r="B36" s="13" t="s">
        <v>84</v>
      </c>
      <c r="C36" s="59"/>
      <c r="D36" s="64">
        <v>-16.365718582825213</v>
      </c>
      <c r="E36" s="59"/>
      <c r="F36" s="59"/>
      <c r="G36" s="59"/>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CC577-F97C-4A1E-B26F-0417F5DA2546}">
  <sheetPr>
    <tabColor rgb="FFFFC000"/>
  </sheetPr>
  <dimension ref="B4"/>
  <sheetViews>
    <sheetView showGridLines="0" workbookViewId="0"/>
  </sheetViews>
  <sheetFormatPr defaultRowHeight="14.5" x14ac:dyDescent="0.35"/>
  <sheetData>
    <row r="4" spans="2:2" x14ac:dyDescent="0.35">
      <c r="B4" s="76" t="s">
        <v>123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C18EF-99BE-4230-B01D-6A3E84D08F5C}">
  <sheetPr>
    <tabColor rgb="FFFFC000"/>
  </sheetPr>
  <dimension ref="B1:L19"/>
  <sheetViews>
    <sheetView showGridLines="0" zoomScale="130" zoomScaleNormal="130" workbookViewId="0">
      <pane xSplit="1" ySplit="11" topLeftCell="B12" activePane="bottomRight" state="frozen"/>
      <selection pane="topRight" activeCell="B1" sqref="B1"/>
      <selection pane="bottomLeft" activeCell="A12" sqref="A12"/>
      <selection pane="bottomRight" activeCell="B6" sqref="B6"/>
    </sheetView>
  </sheetViews>
  <sheetFormatPr defaultRowHeight="14.5" x14ac:dyDescent="0.35"/>
  <cols>
    <col min="1" max="1" width="3" customWidth="1"/>
    <col min="2" max="2" width="24.81640625" bestFit="1" customWidth="1"/>
    <col min="3" max="11" width="20.26953125" customWidth="1"/>
    <col min="12" max="12" width="3.1796875" customWidth="1"/>
  </cols>
  <sheetData>
    <row r="1" spans="2:12" s="1" customFormat="1" x14ac:dyDescent="0.35"/>
    <row r="2" spans="2:12" s="1" customFormat="1" ht="16" x14ac:dyDescent="0.4">
      <c r="B2"/>
      <c r="C2" s="4" t="s">
        <v>0</v>
      </c>
      <c r="D2"/>
    </row>
    <row r="3" spans="2:12" s="1" customFormat="1" x14ac:dyDescent="0.35">
      <c r="C3" s="3" t="s">
        <v>85</v>
      </c>
    </row>
    <row r="4" spans="2:12" s="2" customFormat="1" ht="15" thickBot="1" x14ac:dyDescent="0.4"/>
    <row r="6" spans="2:12" x14ac:dyDescent="0.35">
      <c r="B6" t="s">
        <v>124</v>
      </c>
    </row>
    <row r="7" spans="2:12" x14ac:dyDescent="0.35">
      <c r="L7" s="5" t="s">
        <v>86</v>
      </c>
    </row>
    <row r="19" spans="12:12" x14ac:dyDescent="0.35">
      <c r="L19" s="24"/>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E9860-AD45-44EC-92B6-07587425D504}">
  <sheetPr>
    <tabColor rgb="FFFFC000"/>
  </sheetPr>
  <dimension ref="B1:C7"/>
  <sheetViews>
    <sheetView showGridLines="0" workbookViewId="0">
      <selection activeCell="B7" sqref="B7"/>
    </sheetView>
  </sheetViews>
  <sheetFormatPr defaultRowHeight="14.5" x14ac:dyDescent="0.35"/>
  <cols>
    <col min="1" max="1" width="3.453125" customWidth="1"/>
    <col min="2" max="2" width="18.26953125" bestFit="1" customWidth="1"/>
    <col min="3" max="3" width="32.81640625" customWidth="1"/>
    <col min="4" max="4" width="6.453125" customWidth="1"/>
    <col min="5" max="5" width="33.54296875" bestFit="1" customWidth="1"/>
    <col min="6" max="6" width="3" customWidth="1"/>
    <col min="7" max="7" width="13.1796875" customWidth="1"/>
    <col min="8" max="8" width="41.81640625" bestFit="1" customWidth="1"/>
    <col min="9" max="9" width="12.54296875" customWidth="1"/>
    <col min="10" max="18" width="8.7265625" customWidth="1"/>
  </cols>
  <sheetData>
    <row r="1" spans="2:3" s="1" customFormat="1" x14ac:dyDescent="0.35"/>
    <row r="2" spans="2:3" s="1" customFormat="1" ht="16" x14ac:dyDescent="0.4">
      <c r="B2"/>
      <c r="C2" s="4" t="s">
        <v>0</v>
      </c>
    </row>
    <row r="3" spans="2:3" s="1" customFormat="1" x14ac:dyDescent="0.35">
      <c r="C3" s="3" t="s">
        <v>87</v>
      </c>
    </row>
    <row r="4" spans="2:3" s="2" customFormat="1" ht="15" thickBot="1" x14ac:dyDescent="0.4"/>
    <row r="7" spans="2:3" x14ac:dyDescent="0.35">
      <c r="B7" t="s">
        <v>124</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0ECE4-3CB1-4342-858F-2D1938CDA294}">
  <sheetPr>
    <tabColor rgb="FFC00000"/>
  </sheetPr>
  <dimension ref="B4"/>
  <sheetViews>
    <sheetView showGridLines="0" workbookViewId="0"/>
  </sheetViews>
  <sheetFormatPr defaultRowHeight="14.5" x14ac:dyDescent="0.35"/>
  <sheetData>
    <row r="4" spans="2:2" x14ac:dyDescent="0.35">
      <c r="B4" s="76" t="s">
        <v>123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9DCF-451E-4B18-841A-23C9FDC5A39A}">
  <sheetPr>
    <tabColor rgb="FFC00000"/>
  </sheetPr>
  <dimension ref="B1:M96"/>
  <sheetViews>
    <sheetView showGridLines="0" zoomScaleNormal="100" workbookViewId="0">
      <selection activeCell="D23" sqref="D23"/>
    </sheetView>
  </sheetViews>
  <sheetFormatPr defaultRowHeight="14.5" x14ac:dyDescent="0.35"/>
  <cols>
    <col min="1" max="1" width="3.453125" customWidth="1"/>
    <col min="2" max="2" width="35.1796875" customWidth="1"/>
    <col min="3" max="3" width="18.81640625" customWidth="1"/>
    <col min="4" max="9" width="16.1796875" customWidth="1"/>
    <col min="10" max="10" width="3.81640625" customWidth="1"/>
    <col min="13" max="13" width="8.81640625" customWidth="1"/>
  </cols>
  <sheetData>
    <row r="1" spans="2:12" s="1" customFormat="1" x14ac:dyDescent="0.35"/>
    <row r="2" spans="2:12" s="1" customFormat="1" ht="16" x14ac:dyDescent="0.4">
      <c r="B2"/>
      <c r="C2" s="4" t="s">
        <v>0</v>
      </c>
    </row>
    <row r="3" spans="2:12" s="1" customFormat="1" x14ac:dyDescent="0.35">
      <c r="C3" s="3" t="s">
        <v>89</v>
      </c>
    </row>
    <row r="4" spans="2:12" s="2" customFormat="1" ht="15" thickBot="1" x14ac:dyDescent="0.4"/>
    <row r="6" spans="2:12" x14ac:dyDescent="0.35">
      <c r="B6" s="5" t="s">
        <v>90</v>
      </c>
      <c r="C6" s="5"/>
      <c r="D6" s="5"/>
      <c r="E6" s="5"/>
      <c r="F6" s="5"/>
      <c r="G6" s="5"/>
      <c r="H6" s="5"/>
      <c r="I6" s="5"/>
      <c r="J6" s="5" t="s">
        <v>86</v>
      </c>
    </row>
    <row r="9" spans="2:12" x14ac:dyDescent="0.35">
      <c r="B9" s="6" t="s">
        <v>91</v>
      </c>
      <c r="C9" s="6" t="s">
        <v>92</v>
      </c>
      <c r="F9" s="10" t="s">
        <v>93</v>
      </c>
      <c r="G9" s="8" t="s">
        <v>94</v>
      </c>
      <c r="H9" s="7" t="s">
        <v>95</v>
      </c>
      <c r="I9" s="9" t="s">
        <v>96</v>
      </c>
    </row>
    <row r="10" spans="2:12" x14ac:dyDescent="0.35">
      <c r="B10" s="13" t="s">
        <v>97</v>
      </c>
      <c r="C10" s="32" t="s">
        <v>95</v>
      </c>
      <c r="D10" s="32"/>
      <c r="E10" s="32"/>
      <c r="F10" s="19">
        <v>218.62015446118517</v>
      </c>
      <c r="G10" s="19">
        <v>219.09782683180117</v>
      </c>
      <c r="H10" s="19">
        <v>215.30735702133984</v>
      </c>
      <c r="I10" s="19">
        <v>255.54979037650963</v>
      </c>
    </row>
    <row r="11" spans="2:12" x14ac:dyDescent="0.35">
      <c r="B11" s="13" t="s">
        <v>98</v>
      </c>
      <c r="C11" s="32" t="s">
        <v>95</v>
      </c>
      <c r="F11" s="19">
        <v>157.30694681556139</v>
      </c>
      <c r="G11" s="19">
        <v>163.45222398676879</v>
      </c>
      <c r="H11" s="19">
        <v>150.66088748122189</v>
      </c>
      <c r="I11" s="19">
        <v>192.30403053899369</v>
      </c>
      <c r="L11" s="34"/>
    </row>
    <row r="12" spans="2:12" x14ac:dyDescent="0.35">
      <c r="B12" s="13" t="s">
        <v>99</v>
      </c>
      <c r="C12" s="32" t="s">
        <v>95</v>
      </c>
      <c r="D12" s="32"/>
      <c r="E12" s="32"/>
      <c r="F12" s="19">
        <v>489.61961226897438</v>
      </c>
      <c r="G12" s="19">
        <v>430.8736702236987</v>
      </c>
      <c r="H12" s="19">
        <v>428.44632824373616</v>
      </c>
      <c r="I12" s="19">
        <v>498.88500942822924</v>
      </c>
      <c r="L12" s="34"/>
    </row>
    <row r="13" spans="2:12" x14ac:dyDescent="0.35">
      <c r="B13" s="13" t="s">
        <v>100</v>
      </c>
      <c r="C13" s="32" t="s">
        <v>95</v>
      </c>
      <c r="F13" s="19">
        <v>266.43269405085516</v>
      </c>
      <c r="G13" s="19">
        <v>248.06336460802248</v>
      </c>
      <c r="H13" s="19">
        <v>236.39029867946633</v>
      </c>
      <c r="I13" s="19">
        <v>289.38250049862501</v>
      </c>
      <c r="L13" s="34"/>
    </row>
    <row r="15" spans="2:12" x14ac:dyDescent="0.35">
      <c r="B15" s="5" t="s">
        <v>97</v>
      </c>
      <c r="C15" s="5"/>
      <c r="D15" s="5"/>
      <c r="E15" s="5"/>
      <c r="F15" s="5"/>
      <c r="G15" s="5"/>
      <c r="H15" s="5"/>
      <c r="I15" s="5"/>
      <c r="J15" s="5" t="s">
        <v>86</v>
      </c>
    </row>
    <row r="17" spans="2:13" x14ac:dyDescent="0.35">
      <c r="D17" s="10" t="s">
        <v>93</v>
      </c>
      <c r="E17" s="10"/>
      <c r="F17" s="10"/>
    </row>
    <row r="18" spans="2:13" x14ac:dyDescent="0.35">
      <c r="B18" s="6" t="s">
        <v>22</v>
      </c>
      <c r="C18" s="6" t="s">
        <v>23</v>
      </c>
      <c r="D18" s="11" t="s">
        <v>101</v>
      </c>
      <c r="E18" s="11" t="s">
        <v>102</v>
      </c>
      <c r="F18" s="11" t="s">
        <v>88</v>
      </c>
      <c r="G18" s="8" t="s">
        <v>94</v>
      </c>
      <c r="H18" s="7" t="s">
        <v>95</v>
      </c>
      <c r="I18" s="9" t="s">
        <v>96</v>
      </c>
    </row>
    <row r="19" spans="2:13" x14ac:dyDescent="0.35">
      <c r="B19" s="16" t="s">
        <v>103</v>
      </c>
      <c r="C19" s="16" t="s">
        <v>104</v>
      </c>
      <c r="D19" s="35">
        <v>7692.5</v>
      </c>
      <c r="E19" s="36">
        <v>9216.2000000000007</v>
      </c>
      <c r="F19" s="36">
        <v>16908.7</v>
      </c>
      <c r="G19" s="36">
        <v>17484.330000000002</v>
      </c>
      <c r="H19" s="36">
        <v>17086.3</v>
      </c>
      <c r="I19" s="36">
        <v>18834.400000000001</v>
      </c>
      <c r="M19" s="65"/>
    </row>
    <row r="20" spans="2:13" x14ac:dyDescent="0.35">
      <c r="B20" s="13" t="s">
        <v>105</v>
      </c>
      <c r="C20" s="13" t="s">
        <v>106</v>
      </c>
      <c r="D20" s="37">
        <v>83.242605024637555</v>
      </c>
      <c r="E20" s="37">
        <v>73.963609183939568</v>
      </c>
      <c r="F20" s="37">
        <v>157.20621420857714</v>
      </c>
      <c r="G20" s="37">
        <v>133.67855373966438</v>
      </c>
      <c r="H20" s="37">
        <v>148.55536447768921</v>
      </c>
      <c r="I20" s="37">
        <v>171.21909053184106</v>
      </c>
    </row>
    <row r="21" spans="2:13" x14ac:dyDescent="0.35">
      <c r="B21" s="18" t="s">
        <v>107</v>
      </c>
      <c r="C21" s="18" t="s">
        <v>106</v>
      </c>
      <c r="D21" s="38">
        <v>6.0625770577921116</v>
      </c>
      <c r="E21" s="37">
        <v>6.9604872627462795</v>
      </c>
      <c r="F21" s="37">
        <v>13.023064320538392</v>
      </c>
      <c r="G21" s="38">
        <v>13.458391779127835</v>
      </c>
      <c r="H21" s="38">
        <v>11.844088390013395</v>
      </c>
      <c r="I21" s="38">
        <v>13.208904217283235</v>
      </c>
    </row>
    <row r="22" spans="2:13" x14ac:dyDescent="0.35">
      <c r="B22" s="18" t="s">
        <v>108</v>
      </c>
      <c r="C22" s="18" t="s">
        <v>106</v>
      </c>
      <c r="D22" s="38">
        <v>1.364331048249479</v>
      </c>
      <c r="E22" s="38">
        <v>-7.735523466666649</v>
      </c>
      <c r="F22" s="38">
        <v>-6.37119241841717</v>
      </c>
      <c r="G22" s="38">
        <v>-1.6387392569000951</v>
      </c>
      <c r="H22" s="38">
        <v>-12.039261150000016</v>
      </c>
      <c r="I22" s="38">
        <v>1.3189248000000191</v>
      </c>
    </row>
    <row r="23" spans="2:13" x14ac:dyDescent="0.35">
      <c r="B23" s="14" t="s">
        <v>109</v>
      </c>
      <c r="C23" t="s">
        <v>106</v>
      </c>
      <c r="D23" s="35">
        <v>0</v>
      </c>
      <c r="E23" s="35">
        <v>14.047488</v>
      </c>
      <c r="F23" s="35">
        <v>14.047488</v>
      </c>
      <c r="G23" s="35">
        <v>64.275442560000002</v>
      </c>
      <c r="H23" s="35">
        <v>62.670585599999995</v>
      </c>
      <c r="I23" s="35">
        <v>69.718924800000011</v>
      </c>
    </row>
    <row r="24" spans="2:13" x14ac:dyDescent="0.35">
      <c r="B24" s="14" t="s">
        <v>110</v>
      </c>
      <c r="C24" t="s">
        <v>106</v>
      </c>
      <c r="D24" s="35">
        <v>17.952541109999999</v>
      </c>
      <c r="E24" s="35">
        <v>8.445427200000001</v>
      </c>
      <c r="F24" s="35">
        <v>26.39796831</v>
      </c>
      <c r="G24" s="35">
        <v>0</v>
      </c>
      <c r="H24" s="35">
        <v>0</v>
      </c>
      <c r="I24" s="35">
        <v>0</v>
      </c>
    </row>
    <row r="25" spans="2:13" x14ac:dyDescent="0.35">
      <c r="B25" s="14" t="s">
        <v>111</v>
      </c>
      <c r="C25" t="s">
        <v>106</v>
      </c>
      <c r="D25" s="35">
        <v>-16.588210061750519</v>
      </c>
      <c r="E25" s="35">
        <v>-30.228438666666648</v>
      </c>
      <c r="F25" s="35">
        <v>-46.816648728417164</v>
      </c>
      <c r="G25" s="35">
        <v>-65.914181816900097</v>
      </c>
      <c r="H25" s="35">
        <v>-74.709846750000011</v>
      </c>
      <c r="I25" s="35">
        <v>-68.399999999999991</v>
      </c>
    </row>
    <row r="26" spans="2:13" x14ac:dyDescent="0.35">
      <c r="B26" s="18" t="s">
        <v>112</v>
      </c>
      <c r="C26" s="18" t="s">
        <v>106</v>
      </c>
      <c r="D26" s="38">
        <v>25.660900460059555</v>
      </c>
      <c r="E26" s="38">
        <v>26.104077067173286</v>
      </c>
      <c r="F26" s="38">
        <v>51.764977527232844</v>
      </c>
      <c r="G26" s="38">
        <v>54.549421267109764</v>
      </c>
      <c r="H26" s="38">
        <v>47.896966000837999</v>
      </c>
      <c r="I26" s="38">
        <v>50.75267152458602</v>
      </c>
    </row>
    <row r="27" spans="2:13" x14ac:dyDescent="0.35">
      <c r="B27" s="18" t="s">
        <v>113</v>
      </c>
      <c r="C27" s="18" t="s">
        <v>106</v>
      </c>
      <c r="D27" s="38">
        <v>0</v>
      </c>
      <c r="E27" s="38">
        <v>2.997090823253953</v>
      </c>
      <c r="F27" s="38">
        <v>2.997090823253953</v>
      </c>
      <c r="G27" s="38">
        <v>19.050199302799271</v>
      </c>
      <c r="H27" s="38">
        <v>19.050199302799271</v>
      </c>
      <c r="I27" s="38">
        <v>19.050199302799271</v>
      </c>
    </row>
    <row r="28" spans="2:13" x14ac:dyDescent="0.35">
      <c r="B28" s="14" t="s">
        <v>114</v>
      </c>
      <c r="C28" t="s">
        <v>106</v>
      </c>
      <c r="D28" s="35">
        <v>0</v>
      </c>
      <c r="E28" s="35">
        <v>0</v>
      </c>
      <c r="F28" s="35">
        <v>0</v>
      </c>
      <c r="G28" s="35">
        <v>8.3999999999999991E-2</v>
      </c>
      <c r="H28" s="35">
        <v>8.3999999999999991E-2</v>
      </c>
      <c r="I28" s="35">
        <v>8.3999999999999991E-2</v>
      </c>
    </row>
    <row r="29" spans="2:13" x14ac:dyDescent="0.35">
      <c r="B29" s="14" t="s">
        <v>115</v>
      </c>
      <c r="C29" t="s">
        <v>106</v>
      </c>
      <c r="D29" s="35">
        <v>0</v>
      </c>
      <c r="E29" s="35">
        <v>2.5</v>
      </c>
      <c r="F29" s="35">
        <v>2.5</v>
      </c>
      <c r="G29" s="35">
        <v>5</v>
      </c>
      <c r="H29" s="35">
        <v>5</v>
      </c>
      <c r="I29" s="35">
        <v>5</v>
      </c>
    </row>
    <row r="30" spans="2:13" x14ac:dyDescent="0.35">
      <c r="B30" s="14" t="s">
        <v>116</v>
      </c>
      <c r="C30" t="s">
        <v>106</v>
      </c>
      <c r="D30" s="35">
        <v>0</v>
      </c>
      <c r="E30" s="35">
        <v>0</v>
      </c>
      <c r="F30" s="35">
        <v>0</v>
      </c>
      <c r="G30" s="35">
        <v>12.5</v>
      </c>
      <c r="H30" s="35">
        <v>12.5</v>
      </c>
      <c r="I30" s="35">
        <v>12.5</v>
      </c>
    </row>
    <row r="31" spans="2:13" x14ac:dyDescent="0.35">
      <c r="B31" s="14" t="s">
        <v>117</v>
      </c>
      <c r="C31" t="s">
        <v>106</v>
      </c>
      <c r="D31" s="35">
        <v>0</v>
      </c>
      <c r="E31" s="35">
        <v>0</v>
      </c>
      <c r="F31" s="35">
        <v>0</v>
      </c>
      <c r="G31" s="35">
        <v>1.4661993027992708</v>
      </c>
      <c r="H31" s="35">
        <v>1.4661993027992708</v>
      </c>
      <c r="I31" s="35">
        <v>1.4661993027992708</v>
      </c>
    </row>
    <row r="32" spans="2:13" x14ac:dyDescent="0.35">
      <c r="B32" s="14" t="s">
        <v>118</v>
      </c>
      <c r="C32" t="s">
        <v>106</v>
      </c>
      <c r="D32" s="35">
        <v>0</v>
      </c>
      <c r="E32" s="35">
        <v>0.49709082325395321</v>
      </c>
      <c r="F32" s="35">
        <v>0.49709082325395321</v>
      </c>
      <c r="G32" s="35">
        <v>0</v>
      </c>
      <c r="H32" s="35">
        <v>0</v>
      </c>
      <c r="I32" s="35">
        <v>0</v>
      </c>
    </row>
    <row r="33" spans="2:10" x14ac:dyDescent="0.35">
      <c r="B33" s="18" t="s">
        <v>119</v>
      </c>
      <c r="C33" s="18" t="s">
        <v>106</v>
      </c>
      <c r="D33" s="38">
        <v>116.3304135907387</v>
      </c>
      <c r="E33" s="38">
        <v>102.28974087044645</v>
      </c>
      <c r="F33" s="38">
        <v>218.62015446118517</v>
      </c>
      <c r="G33" s="38">
        <v>219.09782683180117</v>
      </c>
      <c r="H33" s="38">
        <v>215.30735702133984</v>
      </c>
      <c r="I33" s="38">
        <v>255.54979037650963</v>
      </c>
    </row>
    <row r="35" spans="2:10" x14ac:dyDescent="0.35">
      <c r="B35" s="5" t="s">
        <v>98</v>
      </c>
      <c r="C35" s="5"/>
      <c r="D35" s="5"/>
      <c r="E35" s="5"/>
      <c r="F35" s="5"/>
      <c r="G35" s="5"/>
      <c r="H35" s="5"/>
      <c r="I35" s="5"/>
      <c r="J35" s="5" t="s">
        <v>86</v>
      </c>
    </row>
    <row r="37" spans="2:10" x14ac:dyDescent="0.35">
      <c r="D37" s="10" t="s">
        <v>93</v>
      </c>
      <c r="E37" s="10"/>
      <c r="F37" s="10"/>
    </row>
    <row r="38" spans="2:10" x14ac:dyDescent="0.35">
      <c r="B38" s="6" t="s">
        <v>22</v>
      </c>
      <c r="C38" s="6" t="s">
        <v>23</v>
      </c>
      <c r="D38" s="11" t="s">
        <v>101</v>
      </c>
      <c r="E38" s="11" t="s">
        <v>102</v>
      </c>
      <c r="F38" s="11" t="s">
        <v>88</v>
      </c>
      <c r="G38" s="8" t="s">
        <v>94</v>
      </c>
      <c r="H38" s="7" t="s">
        <v>95</v>
      </c>
      <c r="I38" s="9" t="s">
        <v>96</v>
      </c>
    </row>
    <row r="39" spans="2:10" x14ac:dyDescent="0.35">
      <c r="B39" s="16" t="s">
        <v>103</v>
      </c>
      <c r="C39" s="16" t="s">
        <v>104</v>
      </c>
      <c r="D39" s="35">
        <v>7692.5</v>
      </c>
      <c r="E39" s="36">
        <v>9216.2000000000007</v>
      </c>
      <c r="F39" s="36">
        <v>16908.7</v>
      </c>
      <c r="G39" s="36">
        <v>17484.330000000002</v>
      </c>
      <c r="H39" s="36">
        <v>17086.3</v>
      </c>
      <c r="I39" s="36">
        <v>18834.400000000001</v>
      </c>
    </row>
    <row r="40" spans="2:10" x14ac:dyDescent="0.35">
      <c r="B40" s="13" t="s">
        <v>105</v>
      </c>
      <c r="C40" s="13" t="s">
        <v>106</v>
      </c>
      <c r="D40" s="37">
        <v>57.824583415345728</v>
      </c>
      <c r="E40" s="37">
        <v>52.052558806595322</v>
      </c>
      <c r="F40" s="37">
        <v>109.87714222194106</v>
      </c>
      <c r="G40" s="37">
        <v>93.528702492371167</v>
      </c>
      <c r="H40" s="37">
        <v>102.95968022356622</v>
      </c>
      <c r="I40" s="37">
        <v>120.46119332649184</v>
      </c>
    </row>
    <row r="41" spans="2:10" x14ac:dyDescent="0.35">
      <c r="B41" s="18" t="s">
        <v>107</v>
      </c>
      <c r="C41" s="18" t="s">
        <v>106</v>
      </c>
      <c r="D41" s="38">
        <v>4.2864619143459679</v>
      </c>
      <c r="E41" s="37">
        <v>4.8970509024420696</v>
      </c>
      <c r="F41" s="37">
        <v>9.1835128167880384</v>
      </c>
      <c r="G41" s="38">
        <v>9.4821143768238123</v>
      </c>
      <c r="H41" s="38">
        <v>8.2088153293082762</v>
      </c>
      <c r="I41" s="38">
        <v>9.2931247304655091</v>
      </c>
    </row>
    <row r="42" spans="2:10" x14ac:dyDescent="0.35">
      <c r="B42" s="18" t="s">
        <v>108</v>
      </c>
      <c r="C42" s="18" t="s">
        <v>106</v>
      </c>
      <c r="D42" s="38">
        <v>1.9232130690945084</v>
      </c>
      <c r="E42" s="38">
        <v>-2.7287969798081377</v>
      </c>
      <c r="F42" s="38">
        <v>-0.80558391071362934</v>
      </c>
      <c r="G42" s="38">
        <v>4.5182040285721712</v>
      </c>
      <c r="H42" s="38">
        <v>-11.225301961569976</v>
      </c>
      <c r="I42" s="38">
        <v>9.2947495183946671</v>
      </c>
    </row>
    <row r="43" spans="2:10" x14ac:dyDescent="0.35">
      <c r="B43" s="14" t="s">
        <v>109</v>
      </c>
      <c r="C43" t="s">
        <v>106</v>
      </c>
      <c r="D43" s="35">
        <v>0</v>
      </c>
      <c r="E43" s="35">
        <v>13.097755139361732</v>
      </c>
      <c r="F43" s="35">
        <v>13.097755139361732</v>
      </c>
      <c r="G43" s="35">
        <v>59.929861347807517</v>
      </c>
      <c r="H43" s="35">
        <v>58.433506732962464</v>
      </c>
      <c r="I43" s="35">
        <v>65.005316652341989</v>
      </c>
    </row>
    <row r="44" spans="2:10" x14ac:dyDescent="0.35">
      <c r="B44" s="14" t="s">
        <v>110</v>
      </c>
      <c r="C44" t="s">
        <v>106</v>
      </c>
      <c r="D44" s="35">
        <v>13.759386804474135</v>
      </c>
      <c r="E44" s="35">
        <v>7.6928255795399689</v>
      </c>
      <c r="F44" s="35">
        <v>21.452212384014103</v>
      </c>
      <c r="G44" s="35">
        <v>0</v>
      </c>
      <c r="H44" s="35">
        <v>0</v>
      </c>
      <c r="I44" s="35">
        <v>0</v>
      </c>
    </row>
    <row r="45" spans="2:10" x14ac:dyDescent="0.35">
      <c r="B45" s="14" t="s">
        <v>111</v>
      </c>
      <c r="C45" t="s">
        <v>106</v>
      </c>
      <c r="D45" s="35">
        <v>-11.836173735379626</v>
      </c>
      <c r="E45" s="35">
        <v>-23.519377698709839</v>
      </c>
      <c r="F45" s="35">
        <v>-35.355551434089463</v>
      </c>
      <c r="G45" s="35">
        <v>-55.411657319235346</v>
      </c>
      <c r="H45" s="35">
        <v>-69.658808694532439</v>
      </c>
      <c r="I45" s="35">
        <v>-55.710567133947322</v>
      </c>
    </row>
    <row r="46" spans="2:10" x14ac:dyDescent="0.35">
      <c r="B46" s="18" t="s">
        <v>112</v>
      </c>
      <c r="C46" s="18" t="s">
        <v>106</v>
      </c>
      <c r="D46" s="38">
        <v>18.028749288628315</v>
      </c>
      <c r="E46" s="38">
        <v>18.342901006228352</v>
      </c>
      <c r="F46" s="38">
        <v>36.371650294856664</v>
      </c>
      <c r="G46" s="38">
        <v>38.33567248583433</v>
      </c>
      <c r="H46" s="38">
        <v>33.130163286750069</v>
      </c>
      <c r="I46" s="38">
        <v>35.667432360474386</v>
      </c>
    </row>
    <row r="47" spans="2:10" x14ac:dyDescent="0.35">
      <c r="B47" s="18" t="s">
        <v>113</v>
      </c>
      <c r="C47" s="18" t="s">
        <v>106</v>
      </c>
      <c r="D47" s="38">
        <v>0</v>
      </c>
      <c r="E47" s="38">
        <v>2.6802253926892678</v>
      </c>
      <c r="F47" s="38">
        <v>2.6802253926892678</v>
      </c>
      <c r="G47" s="38">
        <v>17.587530603167291</v>
      </c>
      <c r="H47" s="38">
        <v>17.587530603167291</v>
      </c>
      <c r="I47" s="38">
        <v>17.587530603167291</v>
      </c>
    </row>
    <row r="48" spans="2:10" x14ac:dyDescent="0.35">
      <c r="B48" s="14" t="s">
        <v>114</v>
      </c>
      <c r="C48" t="s">
        <v>106</v>
      </c>
      <c r="D48" s="35">
        <v>0</v>
      </c>
      <c r="E48" s="35">
        <v>0</v>
      </c>
      <c r="F48" s="35">
        <v>0</v>
      </c>
      <c r="G48" s="35">
        <v>7.8320866457147753E-2</v>
      </c>
      <c r="H48" s="35">
        <v>7.8320866457147753E-2</v>
      </c>
      <c r="I48" s="35">
        <v>7.8320866457147753E-2</v>
      </c>
    </row>
    <row r="49" spans="2:10" x14ac:dyDescent="0.35">
      <c r="B49" s="14" t="s">
        <v>115</v>
      </c>
      <c r="C49" t="s">
        <v>106</v>
      </c>
      <c r="D49" s="35">
        <v>0</v>
      </c>
      <c r="E49" s="35">
        <v>2.3309781683674924</v>
      </c>
      <c r="F49" s="35">
        <v>2.3309781683674924</v>
      </c>
      <c r="G49" s="35">
        <v>4.6619563367349848</v>
      </c>
      <c r="H49" s="35">
        <v>4.6619563367349848</v>
      </c>
      <c r="I49" s="35">
        <v>4.6619563367349848</v>
      </c>
    </row>
    <row r="50" spans="2:10" x14ac:dyDescent="0.35">
      <c r="B50" s="14" t="s">
        <v>116</v>
      </c>
      <c r="C50" t="s">
        <v>106</v>
      </c>
      <c r="D50" s="35">
        <v>0</v>
      </c>
      <c r="E50" s="35">
        <v>0</v>
      </c>
      <c r="F50" s="35">
        <v>0</v>
      </c>
      <c r="G50" s="35">
        <v>11.492852945117695</v>
      </c>
      <c r="H50" s="35">
        <v>11.492852945117695</v>
      </c>
      <c r="I50" s="35">
        <v>11.492852945117695</v>
      </c>
    </row>
    <row r="51" spans="2:10" x14ac:dyDescent="0.35">
      <c r="B51" s="14" t="s">
        <v>117</v>
      </c>
      <c r="C51" t="s">
        <v>106</v>
      </c>
      <c r="D51" s="35">
        <v>0</v>
      </c>
      <c r="E51" s="35">
        <v>0</v>
      </c>
      <c r="F51" s="35">
        <v>0</v>
      </c>
      <c r="G51" s="35">
        <v>1.3544004548574662</v>
      </c>
      <c r="H51" s="35">
        <v>1.3544004548574662</v>
      </c>
      <c r="I51" s="35">
        <v>1.3544004548574662</v>
      </c>
    </row>
    <row r="52" spans="2:10" x14ac:dyDescent="0.35">
      <c r="B52" s="14" t="s">
        <v>118</v>
      </c>
      <c r="C52" t="s">
        <v>106</v>
      </c>
      <c r="D52" s="35">
        <v>0</v>
      </c>
      <c r="E52" s="35">
        <v>0.34924722432177552</v>
      </c>
      <c r="F52" s="35">
        <v>0.34924722432177552</v>
      </c>
      <c r="G52" s="35">
        <v>0</v>
      </c>
      <c r="H52" s="35">
        <v>0</v>
      </c>
      <c r="I52" s="35">
        <v>0</v>
      </c>
    </row>
    <row r="53" spans="2:10" x14ac:dyDescent="0.35">
      <c r="B53" s="18" t="s">
        <v>119</v>
      </c>
      <c r="C53" s="18" t="s">
        <v>106</v>
      </c>
      <c r="D53" s="38">
        <v>82.063007687414526</v>
      </c>
      <c r="E53" s="38">
        <v>75.243939128146877</v>
      </c>
      <c r="F53" s="38">
        <v>157.30694681556139</v>
      </c>
      <c r="G53" s="38">
        <v>163.45222398676879</v>
      </c>
      <c r="H53" s="38">
        <v>150.66088748122189</v>
      </c>
      <c r="I53" s="38">
        <v>192.30403053899369</v>
      </c>
    </row>
    <row r="55" spans="2:10" x14ac:dyDescent="0.35">
      <c r="B55" s="5" t="s">
        <v>99</v>
      </c>
      <c r="C55" s="5"/>
      <c r="D55" s="5"/>
      <c r="E55" s="5"/>
      <c r="F55" s="5"/>
      <c r="G55" s="5"/>
      <c r="H55" s="5"/>
      <c r="I55" s="5"/>
      <c r="J55" s="5" t="s">
        <v>86</v>
      </c>
    </row>
    <row r="57" spans="2:10" x14ac:dyDescent="0.35">
      <c r="D57" s="10" t="s">
        <v>93</v>
      </c>
      <c r="E57" s="10"/>
      <c r="F57" s="10"/>
    </row>
    <row r="58" spans="2:10" x14ac:dyDescent="0.35">
      <c r="B58" s="6" t="s">
        <v>22</v>
      </c>
      <c r="C58" s="6" t="s">
        <v>23</v>
      </c>
      <c r="D58" s="11" t="s">
        <v>101</v>
      </c>
      <c r="E58" s="11" t="s">
        <v>102</v>
      </c>
      <c r="F58" s="11" t="s">
        <v>88</v>
      </c>
      <c r="G58" s="8" t="s">
        <v>94</v>
      </c>
      <c r="H58" s="7" t="s">
        <v>95</v>
      </c>
      <c r="I58" s="9" t="s">
        <v>96</v>
      </c>
    </row>
    <row r="59" spans="2:10" x14ac:dyDescent="0.35">
      <c r="B59" s="16" t="s">
        <v>103</v>
      </c>
      <c r="C59" s="16" t="s">
        <v>104</v>
      </c>
      <c r="D59" s="28">
        <v>7692.5</v>
      </c>
      <c r="E59" s="29">
        <v>9216.2000000000007</v>
      </c>
      <c r="F59" s="17">
        <v>16908.7</v>
      </c>
      <c r="G59" s="17">
        <v>17484.330000000002</v>
      </c>
      <c r="H59" s="17">
        <v>17086.3</v>
      </c>
      <c r="I59" s="17">
        <v>18834.400000000001</v>
      </c>
    </row>
    <row r="60" spans="2:10" x14ac:dyDescent="0.35">
      <c r="B60" s="13" t="s">
        <v>105</v>
      </c>
      <c r="C60" s="13" t="s">
        <v>106</v>
      </c>
      <c r="D60" s="30">
        <v>210.83596402790099</v>
      </c>
      <c r="E60" s="30">
        <v>180.70436107043471</v>
      </c>
      <c r="F60" s="30">
        <v>391.5403250983357</v>
      </c>
      <c r="G60" s="30">
        <v>326.13214375638847</v>
      </c>
      <c r="H60" s="30">
        <v>368.90666486906298</v>
      </c>
      <c r="I60" s="30">
        <v>418.6382001676393</v>
      </c>
    </row>
    <row r="61" spans="2:10" x14ac:dyDescent="0.35">
      <c r="B61" s="18" t="s">
        <v>107</v>
      </c>
      <c r="C61" s="18" t="s">
        <v>106</v>
      </c>
      <c r="D61" s="31">
        <v>14.676040898242801</v>
      </c>
      <c r="E61" s="30">
        <v>17.0186972195369</v>
      </c>
      <c r="F61" s="30">
        <v>31.6947381177797</v>
      </c>
      <c r="G61" s="30">
        <v>32.418711671735259</v>
      </c>
      <c r="H61" s="30">
        <v>29.412355196573511</v>
      </c>
      <c r="I61" s="30">
        <v>32.296351245259267</v>
      </c>
    </row>
    <row r="62" spans="2:10" x14ac:dyDescent="0.35">
      <c r="B62" s="18" t="s">
        <v>108</v>
      </c>
      <c r="C62" s="18" t="s">
        <v>106</v>
      </c>
      <c r="D62" s="31">
        <v>-18.89069585176366</v>
      </c>
      <c r="E62" s="31">
        <v>-46.111635589477032</v>
      </c>
      <c r="F62" s="31">
        <v>-65.002331441240699</v>
      </c>
      <c r="G62" s="31">
        <v>-82.023274850576669</v>
      </c>
      <c r="H62" s="31">
        <v>-111.27738404322487</v>
      </c>
      <c r="I62" s="31">
        <v>-96.978764780661052</v>
      </c>
    </row>
    <row r="63" spans="2:10" x14ac:dyDescent="0.35">
      <c r="B63" s="14" t="s">
        <v>109</v>
      </c>
      <c r="C63" t="s">
        <v>106</v>
      </c>
      <c r="D63" s="28">
        <v>0</v>
      </c>
      <c r="E63" s="28">
        <v>14.047488</v>
      </c>
      <c r="F63" s="28">
        <v>14.047488</v>
      </c>
      <c r="G63" s="28">
        <v>64.275442560000002</v>
      </c>
      <c r="H63" s="28">
        <v>62.670585599999995</v>
      </c>
      <c r="I63" s="28">
        <v>69.718924800000011</v>
      </c>
    </row>
    <row r="64" spans="2:10" x14ac:dyDescent="0.35">
      <c r="B64" s="14" t="s">
        <v>110</v>
      </c>
      <c r="C64" t="s">
        <v>106</v>
      </c>
      <c r="D64" s="28">
        <v>17.952541109999999</v>
      </c>
      <c r="E64" s="28">
        <v>8.445427200000001</v>
      </c>
      <c r="F64" s="28">
        <v>26.39796831</v>
      </c>
      <c r="G64" s="28">
        <v>0</v>
      </c>
      <c r="H64" s="28">
        <v>0</v>
      </c>
      <c r="I64" s="28">
        <v>0</v>
      </c>
    </row>
    <row r="65" spans="2:10" x14ac:dyDescent="0.35">
      <c r="B65" s="14" t="s">
        <v>111</v>
      </c>
      <c r="C65" t="s">
        <v>106</v>
      </c>
      <c r="D65" s="28">
        <v>-36.843236961763658</v>
      </c>
      <c r="E65" s="28">
        <v>-68.604550789477031</v>
      </c>
      <c r="F65" s="28">
        <v>-105.4477877512407</v>
      </c>
      <c r="G65" s="28">
        <v>-146.29871741057667</v>
      </c>
      <c r="H65" s="28">
        <v>-173.94796964322487</v>
      </c>
      <c r="I65" s="28">
        <v>-166.69768958066106</v>
      </c>
    </row>
    <row r="66" spans="2:10" x14ac:dyDescent="0.35">
      <c r="B66" s="18" t="s">
        <v>112</v>
      </c>
      <c r="C66" s="18" t="s">
        <v>106</v>
      </c>
      <c r="D66" s="31">
        <v>63.645301711921178</v>
      </c>
      <c r="E66" s="31">
        <v>64.744487958924594</v>
      </c>
      <c r="F66" s="31">
        <v>128.38978967084577</v>
      </c>
      <c r="G66" s="31">
        <v>135.29589034335237</v>
      </c>
      <c r="H66" s="31">
        <v>122.35449291852522</v>
      </c>
      <c r="I66" s="31">
        <v>125.87902349319245</v>
      </c>
    </row>
    <row r="67" spans="2:10" x14ac:dyDescent="0.35">
      <c r="B67" s="18" t="s">
        <v>113</v>
      </c>
      <c r="C67" s="18" t="s">
        <v>106</v>
      </c>
      <c r="D67" s="31">
        <v>0</v>
      </c>
      <c r="E67" s="31">
        <v>2.997090823253953</v>
      </c>
      <c r="F67" s="31">
        <v>2.997090823253953</v>
      </c>
      <c r="G67" s="31">
        <v>19.050199302799271</v>
      </c>
      <c r="H67" s="31">
        <v>19.050199302799271</v>
      </c>
      <c r="I67" s="31">
        <v>19.050199302799271</v>
      </c>
    </row>
    <row r="68" spans="2:10" x14ac:dyDescent="0.35">
      <c r="B68" s="14" t="s">
        <v>114</v>
      </c>
      <c r="C68" t="s">
        <v>106</v>
      </c>
      <c r="D68" s="28">
        <v>0</v>
      </c>
      <c r="E68" s="28">
        <v>0</v>
      </c>
      <c r="F68" s="28">
        <v>0</v>
      </c>
      <c r="G68" s="28">
        <v>8.3999999999999991E-2</v>
      </c>
      <c r="H68" s="28">
        <v>8.3999999999999991E-2</v>
      </c>
      <c r="I68" s="28">
        <v>8.3999999999999991E-2</v>
      </c>
    </row>
    <row r="69" spans="2:10" x14ac:dyDescent="0.35">
      <c r="B69" s="14" t="s">
        <v>115</v>
      </c>
      <c r="C69" t="s">
        <v>106</v>
      </c>
      <c r="D69" s="28">
        <v>0</v>
      </c>
      <c r="E69" s="28">
        <v>2.5</v>
      </c>
      <c r="F69" s="28">
        <v>2.5</v>
      </c>
      <c r="G69" s="28">
        <v>5</v>
      </c>
      <c r="H69" s="28">
        <v>5</v>
      </c>
      <c r="I69" s="28">
        <v>5</v>
      </c>
    </row>
    <row r="70" spans="2:10" x14ac:dyDescent="0.35">
      <c r="B70" s="14" t="s">
        <v>116</v>
      </c>
      <c r="C70" t="s">
        <v>106</v>
      </c>
      <c r="D70" s="28">
        <v>0</v>
      </c>
      <c r="E70" s="28">
        <v>0</v>
      </c>
      <c r="F70" s="28">
        <v>0</v>
      </c>
      <c r="G70" s="28">
        <v>12.5</v>
      </c>
      <c r="H70" s="28">
        <v>12.5</v>
      </c>
      <c r="I70" s="28">
        <v>12.5</v>
      </c>
    </row>
    <row r="71" spans="2:10" x14ac:dyDescent="0.35">
      <c r="B71" s="14" t="s">
        <v>117</v>
      </c>
      <c r="C71" t="s">
        <v>106</v>
      </c>
      <c r="D71" s="28">
        <v>0</v>
      </c>
      <c r="E71" s="28">
        <v>0</v>
      </c>
      <c r="F71" s="28">
        <v>0</v>
      </c>
      <c r="G71" s="28">
        <v>1.4661993027992708</v>
      </c>
      <c r="H71" s="28">
        <v>1.4661993027992708</v>
      </c>
      <c r="I71" s="28">
        <v>1.4661993027992708</v>
      </c>
    </row>
    <row r="72" spans="2:10" x14ac:dyDescent="0.35">
      <c r="B72" s="14" t="s">
        <v>118</v>
      </c>
      <c r="C72" t="s">
        <v>106</v>
      </c>
      <c r="D72" s="28">
        <v>0</v>
      </c>
      <c r="E72" s="28">
        <v>0.49709082325395321</v>
      </c>
      <c r="F72" s="28">
        <v>0.49709082325395321</v>
      </c>
      <c r="G72" s="28">
        <v>0</v>
      </c>
      <c r="H72" s="28">
        <v>0</v>
      </c>
      <c r="I72" s="28">
        <v>0</v>
      </c>
    </row>
    <row r="73" spans="2:10" x14ac:dyDescent="0.35">
      <c r="B73" s="18" t="s">
        <v>119</v>
      </c>
      <c r="C73" s="18" t="s">
        <v>106</v>
      </c>
      <c r="D73" s="31">
        <v>270.26661078630127</v>
      </c>
      <c r="E73" s="31">
        <v>219.35300148267314</v>
      </c>
      <c r="F73" s="31">
        <v>489.61961226897438</v>
      </c>
      <c r="G73" s="31">
        <v>430.8736702236987</v>
      </c>
      <c r="H73" s="31">
        <v>428.44632824373616</v>
      </c>
      <c r="I73" s="31">
        <v>498.88500942822924</v>
      </c>
    </row>
    <row r="75" spans="2:10" x14ac:dyDescent="0.35">
      <c r="B75" s="5" t="s">
        <v>100</v>
      </c>
      <c r="C75" s="5"/>
      <c r="D75" s="5"/>
      <c r="E75" s="5"/>
      <c r="F75" s="5"/>
      <c r="G75" s="5"/>
      <c r="H75" s="5"/>
      <c r="I75" s="5"/>
      <c r="J75" s="5" t="s">
        <v>86</v>
      </c>
    </row>
    <row r="77" spans="2:10" x14ac:dyDescent="0.35">
      <c r="D77" s="10" t="s">
        <v>93</v>
      </c>
      <c r="E77" s="10"/>
      <c r="F77" s="10"/>
    </row>
    <row r="78" spans="2:10" x14ac:dyDescent="0.35">
      <c r="B78" s="6" t="s">
        <v>22</v>
      </c>
      <c r="C78" s="6" t="s">
        <v>23</v>
      </c>
      <c r="D78" s="11" t="s">
        <v>101</v>
      </c>
      <c r="E78" s="11" t="s">
        <v>102</v>
      </c>
      <c r="F78" s="11" t="s">
        <v>88</v>
      </c>
      <c r="G78" s="8" t="s">
        <v>94</v>
      </c>
      <c r="H78" s="7" t="s">
        <v>95</v>
      </c>
      <c r="I78" s="9" t="s">
        <v>96</v>
      </c>
    </row>
    <row r="79" spans="2:10" x14ac:dyDescent="0.35">
      <c r="B79" s="16" t="s">
        <v>103</v>
      </c>
      <c r="C79" s="16" t="s">
        <v>104</v>
      </c>
      <c r="D79" s="28">
        <v>7692.5</v>
      </c>
      <c r="E79" s="29">
        <v>9216.2000000000007</v>
      </c>
      <c r="F79" s="17">
        <v>16908.7</v>
      </c>
      <c r="G79" s="17">
        <v>17484.330000000002</v>
      </c>
      <c r="H79" s="17">
        <v>17086.3</v>
      </c>
      <c r="I79" s="17">
        <v>18834.400000000001</v>
      </c>
    </row>
    <row r="80" spans="2:10" x14ac:dyDescent="0.35">
      <c r="B80" s="13" t="s">
        <v>105</v>
      </c>
      <c r="C80" s="13" t="s">
        <v>106</v>
      </c>
      <c r="D80" s="30">
        <v>109.0867206562402</v>
      </c>
      <c r="E80" s="30">
        <v>94.943131000515876</v>
      </c>
      <c r="F80" s="30">
        <v>204.02985165675608</v>
      </c>
      <c r="G80" s="30">
        <v>170.95524624753156</v>
      </c>
      <c r="H80" s="30">
        <v>191.58905053491455</v>
      </c>
      <c r="I80" s="30">
        <v>219.89035862127963</v>
      </c>
    </row>
    <row r="81" spans="2:9" x14ac:dyDescent="0.35">
      <c r="B81" s="18" t="s">
        <v>107</v>
      </c>
      <c r="C81" s="18" t="s">
        <v>106</v>
      </c>
      <c r="D81" s="31">
        <v>7.7470226281474819</v>
      </c>
      <c r="E81" s="30">
        <v>8.9390968941018638</v>
      </c>
      <c r="F81" s="30">
        <v>16.686119522249346</v>
      </c>
      <c r="G81" s="31">
        <v>17.110093868654722</v>
      </c>
      <c r="H81" s="31">
        <v>15.27509731521727</v>
      </c>
      <c r="I81" s="31">
        <v>16.963708172438825</v>
      </c>
    </row>
    <row r="82" spans="2:9" x14ac:dyDescent="0.35">
      <c r="B82" s="18" t="s">
        <v>108</v>
      </c>
      <c r="C82" s="18" t="s">
        <v>106</v>
      </c>
      <c r="D82" s="31">
        <v>-6.2409768038062179</v>
      </c>
      <c r="E82" s="31">
        <v>-17.846785852529237</v>
      </c>
      <c r="F82" s="31">
        <v>-24.087762656335457</v>
      </c>
      <c r="G82" s="31">
        <v>-28.33838969366893</v>
      </c>
      <c r="H82" s="31">
        <v>-51.072259497413192</v>
      </c>
      <c r="I82" s="31">
        <v>-30.883715487762771</v>
      </c>
    </row>
    <row r="83" spans="2:9" x14ac:dyDescent="0.35">
      <c r="B83" s="14" t="s">
        <v>109</v>
      </c>
      <c r="C83" t="s">
        <v>106</v>
      </c>
      <c r="D83" s="28">
        <v>0</v>
      </c>
      <c r="E83" s="28">
        <v>13.097755139361732</v>
      </c>
      <c r="F83" s="28">
        <v>13.097755139361732</v>
      </c>
      <c r="G83" s="28">
        <v>59.929861347807517</v>
      </c>
      <c r="H83" s="28">
        <v>58.433506732962464</v>
      </c>
      <c r="I83" s="28">
        <v>65.005316652341989</v>
      </c>
    </row>
    <row r="84" spans="2:9" x14ac:dyDescent="0.35">
      <c r="B84" s="14" t="s">
        <v>110</v>
      </c>
      <c r="C84" t="s">
        <v>106</v>
      </c>
      <c r="D84" s="28">
        <v>13.759386804474135</v>
      </c>
      <c r="E84" s="28">
        <v>7.6928255795399689</v>
      </c>
      <c r="F84" s="28">
        <v>21.452212384014103</v>
      </c>
      <c r="G84" s="28">
        <v>0</v>
      </c>
      <c r="H84" s="28">
        <v>0</v>
      </c>
      <c r="I84" s="28">
        <v>0</v>
      </c>
    </row>
    <row r="85" spans="2:9" x14ac:dyDescent="0.35">
      <c r="B85" s="14" t="s">
        <v>111</v>
      </c>
      <c r="C85" t="s">
        <v>106</v>
      </c>
      <c r="D85" s="28">
        <v>-20.000363608280352</v>
      </c>
      <c r="E85" s="28">
        <v>-38.637366571430938</v>
      </c>
      <c r="F85" s="28">
        <v>-58.637730179711291</v>
      </c>
      <c r="G85" s="28">
        <v>-88.268251041476447</v>
      </c>
      <c r="H85" s="28">
        <v>-109.50576623037566</v>
      </c>
      <c r="I85" s="28">
        <v>-95.88903214010476</v>
      </c>
    </row>
    <row r="86" spans="2:9" x14ac:dyDescent="0.35">
      <c r="B86" s="18" t="s">
        <v>112</v>
      </c>
      <c r="C86" s="18" t="s">
        <v>106</v>
      </c>
      <c r="D86" s="31">
        <v>33.272244931340232</v>
      </c>
      <c r="E86" s="31">
        <v>33.85201520415572</v>
      </c>
      <c r="F86" s="31">
        <v>67.124260135495945</v>
      </c>
      <c r="G86" s="31">
        <v>70.748883582337839</v>
      </c>
      <c r="H86" s="31">
        <v>63.010879723580409</v>
      </c>
      <c r="I86" s="31">
        <v>65.824618589502052</v>
      </c>
    </row>
    <row r="87" spans="2:9" x14ac:dyDescent="0.35">
      <c r="B87" s="18" t="s">
        <v>113</v>
      </c>
      <c r="C87" s="18" t="s">
        <v>106</v>
      </c>
      <c r="D87" s="31">
        <v>0</v>
      </c>
      <c r="E87" s="31">
        <v>2.6802253926892678</v>
      </c>
      <c r="F87" s="31">
        <v>2.6802253926892678</v>
      </c>
      <c r="G87" s="31">
        <v>17.587530603167291</v>
      </c>
      <c r="H87" s="31">
        <v>17.587530603167291</v>
      </c>
      <c r="I87" s="31">
        <v>17.587530603167291</v>
      </c>
    </row>
    <row r="88" spans="2:9" x14ac:dyDescent="0.35">
      <c r="B88" s="14" t="s">
        <v>114</v>
      </c>
      <c r="C88" t="s">
        <v>106</v>
      </c>
      <c r="D88" s="28">
        <v>0</v>
      </c>
      <c r="E88" s="28">
        <v>0</v>
      </c>
      <c r="F88" s="28">
        <v>0</v>
      </c>
      <c r="G88" s="28">
        <v>7.8320866457147753E-2</v>
      </c>
      <c r="H88" s="28">
        <v>7.8320866457147753E-2</v>
      </c>
      <c r="I88" s="28">
        <v>7.8320866457147753E-2</v>
      </c>
    </row>
    <row r="89" spans="2:9" x14ac:dyDescent="0.35">
      <c r="B89" s="14" t="s">
        <v>115</v>
      </c>
      <c r="C89" t="s">
        <v>106</v>
      </c>
      <c r="D89" s="28">
        <v>0</v>
      </c>
      <c r="E89" s="28">
        <v>2.3309781683674924</v>
      </c>
      <c r="F89" s="28">
        <v>2.3309781683674924</v>
      </c>
      <c r="G89" s="28">
        <v>4.6619563367349848</v>
      </c>
      <c r="H89" s="28">
        <v>4.6619563367349848</v>
      </c>
      <c r="I89" s="28">
        <v>4.6619563367349848</v>
      </c>
    </row>
    <row r="90" spans="2:9" x14ac:dyDescent="0.35">
      <c r="B90" s="14" t="s">
        <v>116</v>
      </c>
      <c r="C90" t="s">
        <v>106</v>
      </c>
      <c r="D90" s="28">
        <v>0</v>
      </c>
      <c r="E90" s="28">
        <v>0</v>
      </c>
      <c r="F90" s="28">
        <v>0</v>
      </c>
      <c r="G90" s="28">
        <v>11.492852945117695</v>
      </c>
      <c r="H90" s="28">
        <v>11.492852945117695</v>
      </c>
      <c r="I90" s="28">
        <v>11.492852945117695</v>
      </c>
    </row>
    <row r="91" spans="2:9" x14ac:dyDescent="0.35">
      <c r="B91" s="14" t="s">
        <v>117</v>
      </c>
      <c r="C91" t="s">
        <v>106</v>
      </c>
      <c r="D91" s="28">
        <v>0</v>
      </c>
      <c r="E91" s="28">
        <v>0</v>
      </c>
      <c r="F91" s="28">
        <v>0</v>
      </c>
      <c r="G91" s="28">
        <v>1.3544004548574662</v>
      </c>
      <c r="H91" s="28">
        <v>1.3544004548574662</v>
      </c>
      <c r="I91" s="28">
        <v>1.3544004548574662</v>
      </c>
    </row>
    <row r="92" spans="2:9" x14ac:dyDescent="0.35">
      <c r="B92" s="14" t="s">
        <v>118</v>
      </c>
      <c r="C92" t="s">
        <v>106</v>
      </c>
      <c r="D92" s="28">
        <v>0</v>
      </c>
      <c r="E92" s="28">
        <v>0.34924722432177552</v>
      </c>
      <c r="F92" s="28">
        <v>0.34924722432177552</v>
      </c>
      <c r="G92" s="28">
        <v>0</v>
      </c>
      <c r="H92" s="28">
        <v>0</v>
      </c>
      <c r="I92" s="28">
        <v>0</v>
      </c>
    </row>
    <row r="93" spans="2:9" x14ac:dyDescent="0.35">
      <c r="B93" s="18" t="s">
        <v>119</v>
      </c>
      <c r="C93" s="18" t="s">
        <v>106</v>
      </c>
      <c r="D93" s="31">
        <v>143.8650114119217</v>
      </c>
      <c r="E93" s="31">
        <v>122.56768263893349</v>
      </c>
      <c r="F93" s="31">
        <v>266.43269405085516</v>
      </c>
      <c r="G93" s="31">
        <v>248.06336460802248</v>
      </c>
      <c r="H93" s="31">
        <v>236.39029867946633</v>
      </c>
      <c r="I93" s="31">
        <v>289.38250049862501</v>
      </c>
    </row>
    <row r="96" spans="2:9" x14ac:dyDescent="0.35">
      <c r="F96" s="33"/>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E208-FCCF-476B-A8DB-750FEFB65C63}">
  <sheetPr>
    <tabColor rgb="FFC00000"/>
  </sheetPr>
  <dimension ref="A1:C7"/>
  <sheetViews>
    <sheetView showGridLines="0" zoomScaleNormal="100" workbookViewId="0">
      <pane xSplit="7" ySplit="13" topLeftCell="H14" activePane="bottomRight" state="frozen"/>
      <selection pane="topRight" activeCell="O9" sqref="O9"/>
      <selection pane="bottomLeft" activeCell="O9" sqref="O9"/>
      <selection pane="bottomRight" activeCell="B7" sqref="B7"/>
    </sheetView>
  </sheetViews>
  <sheetFormatPr defaultRowHeight="14.5" x14ac:dyDescent="0.35"/>
  <cols>
    <col min="1" max="1" width="3.453125" customWidth="1"/>
    <col min="2" max="2" width="21.81640625" bestFit="1" customWidth="1"/>
    <col min="3" max="3" width="21.1796875" customWidth="1"/>
    <col min="4" max="4" width="18.453125" bestFit="1" customWidth="1"/>
    <col min="5" max="250" width="11.453125" customWidth="1"/>
    <col min="251" max="252" width="13.1796875" customWidth="1"/>
    <col min="253" max="253" width="3.54296875" customWidth="1"/>
  </cols>
  <sheetData>
    <row r="1" spans="1:3" s="1" customFormat="1" x14ac:dyDescent="0.35"/>
    <row r="2" spans="1:3" s="1" customFormat="1" ht="16" x14ac:dyDescent="0.4">
      <c r="B2"/>
      <c r="C2" s="4" t="s">
        <v>0</v>
      </c>
    </row>
    <row r="3" spans="1:3" s="1" customFormat="1" x14ac:dyDescent="0.35">
      <c r="C3" s="3" t="s">
        <v>120</v>
      </c>
    </row>
    <row r="4" spans="1:3" s="2" customFormat="1" ht="15" thickBot="1" x14ac:dyDescent="0.4"/>
    <row r="7" spans="1:3" x14ac:dyDescent="0.35">
      <c r="A7" t="s">
        <v>121</v>
      </c>
      <c r="B7" t="s">
        <v>124</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94F24-57F3-4EB1-B542-5F09D5C26369}">
  <sheetPr>
    <tabColor rgb="FFC00000"/>
  </sheetPr>
  <dimension ref="B1:T51"/>
  <sheetViews>
    <sheetView showGridLines="0" tabSelected="1" zoomScale="115" zoomScaleNormal="115" workbookViewId="0">
      <pane xSplit="4" ySplit="6" topLeftCell="E7" activePane="bottomRight" state="frozen"/>
      <selection pane="topRight" activeCell="O9" sqref="O9"/>
      <selection pane="bottomLeft" activeCell="O9" sqref="O9"/>
      <selection pane="bottomRight" activeCell="B8" sqref="B8"/>
    </sheetView>
  </sheetViews>
  <sheetFormatPr defaultRowHeight="14.5" x14ac:dyDescent="0.35"/>
  <cols>
    <col min="1" max="1" width="3.81640625" customWidth="1"/>
    <col min="2" max="2" width="25" customWidth="1"/>
    <col min="3" max="3" width="31" customWidth="1"/>
    <col min="4" max="4" width="16.453125" customWidth="1"/>
    <col min="5" max="5" width="22.54296875" customWidth="1"/>
    <col min="6" max="6" width="48.08984375" style="23" customWidth="1"/>
    <col min="7" max="7" width="22.54296875" customWidth="1"/>
    <col min="8" max="8" width="48.08984375" style="23" customWidth="1"/>
    <col min="9" max="9" width="22.54296875" customWidth="1"/>
    <col min="10" max="10" width="48.08984375" style="23" customWidth="1"/>
    <col min="11" max="11" width="22.54296875" customWidth="1"/>
    <col min="12" max="12" width="48.08984375" style="23" customWidth="1"/>
    <col min="13" max="13" width="22.54296875" customWidth="1"/>
    <col min="14" max="14" width="48.08984375" style="23" customWidth="1"/>
    <col min="15" max="15" width="22.54296875" customWidth="1"/>
    <col min="16" max="16" width="48.08984375" style="23" customWidth="1"/>
    <col min="17" max="17" width="22.54296875" customWidth="1"/>
    <col min="18" max="18" width="48.08984375" style="23" customWidth="1"/>
  </cols>
  <sheetData>
    <row r="1" spans="2:20" s="1" customFormat="1" x14ac:dyDescent="0.35">
      <c r="F1" s="21"/>
      <c r="H1" s="21"/>
      <c r="J1" s="21"/>
      <c r="K1" s="21"/>
      <c r="L1" s="21"/>
      <c r="N1" s="21"/>
      <c r="P1" s="21"/>
      <c r="R1" s="21"/>
    </row>
    <row r="2" spans="2:20" s="1" customFormat="1" ht="16" x14ac:dyDescent="0.4">
      <c r="B2"/>
      <c r="C2" s="4" t="s">
        <v>0</v>
      </c>
      <c r="D2" s="4"/>
      <c r="F2" s="21"/>
      <c r="H2" s="21"/>
      <c r="J2" s="21"/>
      <c r="K2" s="21"/>
      <c r="L2" s="21"/>
      <c r="N2" s="21"/>
      <c r="P2" s="21"/>
      <c r="R2" s="21"/>
    </row>
    <row r="3" spans="2:20" s="1" customFormat="1" x14ac:dyDescent="0.35">
      <c r="C3" s="3" t="s">
        <v>122</v>
      </c>
      <c r="D3" s="3"/>
      <c r="F3" s="21"/>
      <c r="H3" s="21"/>
      <c r="J3" s="21"/>
      <c r="K3" s="21"/>
      <c r="L3" s="21"/>
      <c r="N3" s="21"/>
      <c r="P3" s="21"/>
      <c r="R3" s="21"/>
    </row>
    <row r="4" spans="2:20" s="2" customFormat="1" ht="15" thickBot="1" x14ac:dyDescent="0.4">
      <c r="F4" s="22"/>
      <c r="H4" s="22"/>
      <c r="J4" s="22"/>
      <c r="K4" s="22"/>
      <c r="L4" s="22"/>
      <c r="N4" s="22"/>
      <c r="P4" s="22"/>
      <c r="R4" s="22"/>
    </row>
    <row r="6" spans="2:20" x14ac:dyDescent="0.35">
      <c r="B6" s="23"/>
      <c r="C6" s="23"/>
      <c r="D6" s="23"/>
      <c r="E6" s="23"/>
      <c r="G6" s="23"/>
      <c r="I6" s="23"/>
      <c r="K6" s="23"/>
      <c r="M6" s="23"/>
      <c r="O6" s="23"/>
      <c r="Q6" s="23"/>
      <c r="S6" s="23"/>
      <c r="T6" s="23"/>
    </row>
    <row r="7" spans="2:20" x14ac:dyDescent="0.35">
      <c r="B7" s="23"/>
      <c r="C7" s="23"/>
      <c r="D7" s="23"/>
      <c r="E7" s="23"/>
      <c r="G7" s="23"/>
      <c r="I7" s="23"/>
      <c r="K7" s="23"/>
      <c r="M7" s="23"/>
      <c r="O7" s="23"/>
      <c r="Q7" s="23"/>
      <c r="S7" s="23"/>
      <c r="T7" s="23"/>
    </row>
    <row r="8" spans="2:20" x14ac:dyDescent="0.35">
      <c r="B8" t="s">
        <v>124</v>
      </c>
      <c r="C8" s="23"/>
      <c r="D8" s="23"/>
      <c r="E8" s="23"/>
      <c r="G8" s="23"/>
      <c r="I8" s="23"/>
      <c r="K8" s="23"/>
      <c r="M8" s="23"/>
      <c r="O8" s="23"/>
      <c r="Q8" s="23"/>
      <c r="S8" s="23"/>
      <c r="T8" s="23"/>
    </row>
    <row r="9" spans="2:20" x14ac:dyDescent="0.35">
      <c r="B9" s="23"/>
      <c r="C9" s="23"/>
      <c r="D9" s="23"/>
      <c r="E9" s="23"/>
      <c r="G9" s="23"/>
      <c r="I9" s="23"/>
      <c r="K9" s="23"/>
      <c r="M9" s="23"/>
      <c r="O9" s="23"/>
      <c r="Q9" s="23"/>
      <c r="S9" s="23"/>
      <c r="T9" s="23"/>
    </row>
    <row r="10" spans="2:20" x14ac:dyDescent="0.35">
      <c r="B10" s="23"/>
      <c r="C10" s="23"/>
      <c r="D10" s="23"/>
      <c r="E10" s="23"/>
      <c r="G10" s="23"/>
      <c r="I10" s="23"/>
      <c r="K10" s="23"/>
      <c r="M10" s="23"/>
      <c r="O10" s="23"/>
      <c r="Q10" s="23"/>
      <c r="S10" s="23"/>
      <c r="T10" s="23"/>
    </row>
    <row r="11" spans="2:20" x14ac:dyDescent="0.35">
      <c r="B11" s="23"/>
      <c r="C11" s="23"/>
      <c r="D11" s="23"/>
      <c r="E11" s="23"/>
      <c r="G11" s="23"/>
      <c r="I11" s="23"/>
      <c r="K11" s="23"/>
      <c r="M11" s="23"/>
      <c r="O11" s="23"/>
      <c r="Q11" s="23"/>
      <c r="S11" s="23"/>
      <c r="T11" s="23"/>
    </row>
    <row r="12" spans="2:20" x14ac:dyDescent="0.35">
      <c r="B12" s="23"/>
      <c r="C12" s="23"/>
      <c r="D12" s="23"/>
      <c r="E12" s="23"/>
      <c r="G12" s="23"/>
      <c r="I12" s="23"/>
      <c r="K12" s="23"/>
      <c r="M12" s="23"/>
      <c r="O12" s="23"/>
      <c r="Q12" s="23"/>
      <c r="S12" s="23"/>
      <c r="T12" s="23"/>
    </row>
    <row r="13" spans="2:20" x14ac:dyDescent="0.35">
      <c r="B13" s="23"/>
      <c r="C13" s="23"/>
      <c r="D13" s="23"/>
      <c r="E13" s="23"/>
      <c r="G13" s="23"/>
      <c r="I13" s="23"/>
      <c r="K13" s="23"/>
      <c r="M13" s="23"/>
      <c r="O13" s="23"/>
      <c r="Q13" s="23"/>
      <c r="S13" s="23"/>
      <c r="T13" s="23"/>
    </row>
    <row r="14" spans="2:20" x14ac:dyDescent="0.35">
      <c r="B14" s="23"/>
      <c r="C14" s="23"/>
      <c r="D14" s="23"/>
      <c r="E14" s="23"/>
      <c r="G14" s="23"/>
      <c r="I14" s="23"/>
      <c r="K14" s="23"/>
      <c r="M14" s="23"/>
      <c r="O14" s="23"/>
      <c r="Q14" s="23"/>
      <c r="S14" s="23"/>
      <c r="T14" s="23"/>
    </row>
    <row r="15" spans="2:20" x14ac:dyDescent="0.35">
      <c r="B15" s="23"/>
      <c r="C15" s="23"/>
      <c r="D15" s="23"/>
      <c r="E15" s="23"/>
      <c r="G15" s="23"/>
      <c r="I15" s="23"/>
      <c r="K15" s="23"/>
      <c r="M15" s="23"/>
      <c r="O15" s="23"/>
      <c r="Q15" s="23"/>
      <c r="S15" s="23"/>
      <c r="T15" s="23"/>
    </row>
    <row r="16" spans="2:20" x14ac:dyDescent="0.35">
      <c r="B16" s="23"/>
      <c r="C16" s="23"/>
      <c r="D16" s="23"/>
      <c r="E16" s="23"/>
      <c r="G16" s="23"/>
      <c r="I16" s="23"/>
      <c r="K16" s="23"/>
      <c r="M16" s="23"/>
      <c r="O16" s="23"/>
      <c r="Q16" s="23"/>
      <c r="S16" s="23"/>
      <c r="T16" s="23"/>
    </row>
    <row r="17" spans="2:20" x14ac:dyDescent="0.35">
      <c r="B17" s="23"/>
      <c r="C17" s="23"/>
      <c r="D17" s="23"/>
      <c r="E17" s="23"/>
      <c r="G17" s="23"/>
      <c r="I17" s="23"/>
      <c r="K17" s="23"/>
      <c r="M17" s="23"/>
      <c r="O17" s="23"/>
      <c r="Q17" s="23"/>
      <c r="S17" s="23"/>
      <c r="T17" s="23"/>
    </row>
    <row r="18" spans="2:20" x14ac:dyDescent="0.35">
      <c r="B18" s="23"/>
      <c r="C18" s="23"/>
      <c r="D18" s="23"/>
      <c r="E18" s="23"/>
      <c r="G18" s="23"/>
      <c r="I18" s="23"/>
      <c r="K18" s="23"/>
      <c r="M18" s="23"/>
      <c r="O18" s="23"/>
      <c r="Q18" s="23"/>
      <c r="S18" s="23"/>
      <c r="T18" s="23"/>
    </row>
    <row r="19" spans="2:20" x14ac:dyDescent="0.35">
      <c r="B19" s="23"/>
      <c r="C19" s="23"/>
      <c r="D19" s="23"/>
      <c r="E19" s="23"/>
      <c r="G19" s="23"/>
      <c r="I19" s="23"/>
      <c r="K19" s="23"/>
      <c r="M19" s="23"/>
      <c r="O19" s="23"/>
      <c r="Q19" s="23"/>
      <c r="S19" s="23"/>
      <c r="T19" s="23"/>
    </row>
    <row r="20" spans="2:20" x14ac:dyDescent="0.35">
      <c r="B20" s="23"/>
      <c r="C20" s="23"/>
      <c r="D20" s="23"/>
      <c r="E20" s="23"/>
      <c r="G20" s="23"/>
      <c r="I20" s="23"/>
      <c r="K20" s="23"/>
      <c r="M20" s="23"/>
      <c r="O20" s="23"/>
      <c r="Q20" s="23"/>
      <c r="S20" s="23"/>
      <c r="T20" s="23"/>
    </row>
    <row r="21" spans="2:20" x14ac:dyDescent="0.35">
      <c r="B21" s="23"/>
      <c r="C21" s="23"/>
      <c r="D21" s="23"/>
      <c r="E21" s="23"/>
      <c r="G21" s="23"/>
      <c r="I21" s="23"/>
      <c r="K21" s="23"/>
      <c r="M21" s="23"/>
      <c r="O21" s="23"/>
      <c r="Q21" s="23"/>
      <c r="S21" s="23"/>
      <c r="T21" s="23"/>
    </row>
    <row r="22" spans="2:20" x14ac:dyDescent="0.35">
      <c r="B22" s="23"/>
      <c r="C22" s="23"/>
      <c r="D22" s="23"/>
      <c r="E22" s="23"/>
      <c r="G22" s="23"/>
      <c r="I22" s="23"/>
      <c r="K22" s="23"/>
      <c r="M22" s="23"/>
      <c r="O22" s="23"/>
      <c r="Q22" s="23"/>
      <c r="S22" s="23"/>
      <c r="T22" s="23"/>
    </row>
    <row r="23" spans="2:20" x14ac:dyDescent="0.35">
      <c r="B23" s="23"/>
      <c r="C23" s="23"/>
      <c r="D23" s="23"/>
      <c r="E23" s="23"/>
      <c r="G23" s="23"/>
      <c r="I23" s="23"/>
      <c r="K23" s="23"/>
      <c r="M23" s="23"/>
      <c r="O23" s="23"/>
      <c r="Q23" s="23"/>
      <c r="S23" s="23"/>
      <c r="T23" s="23"/>
    </row>
    <row r="24" spans="2:20" x14ac:dyDescent="0.35">
      <c r="B24" s="23"/>
      <c r="C24" s="23"/>
      <c r="D24" s="23"/>
      <c r="E24" s="23"/>
      <c r="G24" s="23"/>
      <c r="I24" s="23"/>
      <c r="K24" s="23"/>
      <c r="M24" s="23"/>
      <c r="O24" s="23"/>
      <c r="Q24" s="23"/>
      <c r="S24" s="23"/>
      <c r="T24" s="23"/>
    </row>
    <row r="25" spans="2:20" x14ac:dyDescent="0.35">
      <c r="B25" s="23"/>
      <c r="C25" s="23"/>
      <c r="D25" s="23"/>
      <c r="E25" s="23"/>
      <c r="G25" s="23"/>
      <c r="I25" s="23"/>
      <c r="K25" s="23"/>
      <c r="M25" s="23"/>
      <c r="O25" s="23"/>
      <c r="Q25" s="23"/>
      <c r="S25" s="23"/>
      <c r="T25" s="23"/>
    </row>
    <row r="26" spans="2:20" x14ac:dyDescent="0.35">
      <c r="B26" s="23"/>
      <c r="C26" s="23"/>
      <c r="D26" s="23"/>
      <c r="E26" s="23"/>
      <c r="G26" s="23"/>
      <c r="I26" s="23"/>
      <c r="K26" s="23"/>
      <c r="M26" s="23"/>
      <c r="O26" s="23"/>
      <c r="Q26" s="23"/>
      <c r="S26" s="23"/>
      <c r="T26" s="23"/>
    </row>
    <row r="27" spans="2:20" x14ac:dyDescent="0.35">
      <c r="B27" s="23"/>
      <c r="C27" s="23"/>
      <c r="D27" s="23"/>
      <c r="E27" s="23"/>
      <c r="G27" s="23"/>
      <c r="I27" s="23"/>
      <c r="K27" s="23"/>
      <c r="M27" s="23"/>
      <c r="O27" s="23"/>
      <c r="Q27" s="23"/>
      <c r="S27" s="23"/>
      <c r="T27" s="23"/>
    </row>
    <row r="28" spans="2:20" x14ac:dyDescent="0.35">
      <c r="B28" s="23"/>
      <c r="C28" s="23"/>
      <c r="D28" s="23"/>
      <c r="E28" s="23"/>
      <c r="G28" s="23"/>
      <c r="I28" s="23"/>
      <c r="K28" s="23"/>
      <c r="M28" s="23"/>
      <c r="O28" s="23"/>
      <c r="Q28" s="23"/>
      <c r="S28" s="23"/>
      <c r="T28" s="23"/>
    </row>
    <row r="29" spans="2:20" x14ac:dyDescent="0.35">
      <c r="B29" s="23"/>
      <c r="C29" s="23"/>
      <c r="D29" s="23"/>
      <c r="E29" s="23"/>
      <c r="G29" s="23"/>
      <c r="I29" s="23"/>
      <c r="K29" s="23"/>
      <c r="M29" s="23"/>
      <c r="O29" s="23"/>
      <c r="Q29" s="23"/>
      <c r="S29" s="23"/>
      <c r="T29" s="23"/>
    </row>
    <row r="30" spans="2:20" x14ac:dyDescent="0.35">
      <c r="B30" s="23"/>
      <c r="C30" s="23"/>
      <c r="D30" s="23"/>
      <c r="E30" s="23"/>
      <c r="G30" s="23"/>
      <c r="I30" s="23"/>
      <c r="K30" s="23"/>
      <c r="M30" s="23"/>
      <c r="O30" s="23"/>
      <c r="Q30" s="23"/>
      <c r="S30" s="23"/>
      <c r="T30" s="23"/>
    </row>
    <row r="31" spans="2:20" x14ac:dyDescent="0.35">
      <c r="B31" s="23"/>
      <c r="C31" s="23"/>
      <c r="D31" s="23"/>
      <c r="E31" s="23"/>
      <c r="G31" s="23"/>
      <c r="I31" s="23"/>
      <c r="K31" s="23"/>
      <c r="M31" s="23"/>
      <c r="O31" s="23"/>
      <c r="Q31" s="23"/>
      <c r="S31" s="23"/>
      <c r="T31" s="23"/>
    </row>
    <row r="32" spans="2:20" x14ac:dyDescent="0.35">
      <c r="B32" s="23"/>
      <c r="C32" s="23"/>
      <c r="D32" s="23"/>
      <c r="E32" s="23"/>
      <c r="G32" s="23"/>
      <c r="I32" s="23"/>
      <c r="K32" s="23"/>
      <c r="M32" s="23"/>
      <c r="O32" s="23"/>
      <c r="Q32" s="23"/>
      <c r="S32" s="23"/>
      <c r="T32" s="23"/>
    </row>
    <row r="33" spans="2:20" x14ac:dyDescent="0.35">
      <c r="B33" s="23"/>
      <c r="C33" s="23"/>
      <c r="D33" s="23"/>
      <c r="E33" s="23"/>
      <c r="G33" s="23"/>
      <c r="I33" s="23"/>
      <c r="K33" s="23"/>
      <c r="M33" s="23"/>
      <c r="O33" s="23"/>
      <c r="Q33" s="23"/>
      <c r="S33" s="23"/>
      <c r="T33" s="23"/>
    </row>
    <row r="34" spans="2:20" x14ac:dyDescent="0.35">
      <c r="B34" s="23"/>
      <c r="C34" s="23"/>
      <c r="D34" s="23"/>
      <c r="E34" s="23"/>
      <c r="G34" s="23"/>
      <c r="I34" s="23"/>
      <c r="K34" s="23"/>
      <c r="M34" s="23"/>
      <c r="O34" s="23"/>
      <c r="Q34" s="23"/>
      <c r="S34" s="23"/>
      <c r="T34" s="23"/>
    </row>
    <row r="35" spans="2:20" x14ac:dyDescent="0.35">
      <c r="B35" s="23"/>
      <c r="C35" s="23"/>
      <c r="D35" s="23"/>
      <c r="E35" s="23"/>
      <c r="G35" s="23"/>
      <c r="I35" s="23"/>
      <c r="K35" s="23"/>
      <c r="M35" s="23"/>
      <c r="O35" s="23"/>
      <c r="Q35" s="23"/>
      <c r="S35" s="23"/>
      <c r="T35" s="23"/>
    </row>
    <row r="36" spans="2:20" x14ac:dyDescent="0.35">
      <c r="B36" s="23"/>
      <c r="C36" s="23"/>
      <c r="D36" s="23"/>
      <c r="E36" s="23"/>
      <c r="G36" s="23"/>
      <c r="I36" s="23"/>
      <c r="K36" s="23"/>
      <c r="M36" s="23"/>
      <c r="O36" s="23"/>
      <c r="Q36" s="23"/>
      <c r="S36" s="23"/>
      <c r="T36" s="23"/>
    </row>
    <row r="37" spans="2:20" x14ac:dyDescent="0.35">
      <c r="B37" s="23"/>
      <c r="C37" s="23"/>
      <c r="D37" s="23"/>
      <c r="E37" s="23"/>
      <c r="G37" s="23"/>
      <c r="I37" s="23"/>
      <c r="K37" s="23"/>
      <c r="M37" s="23"/>
      <c r="O37" s="23"/>
      <c r="Q37" s="23"/>
      <c r="S37" s="23"/>
      <c r="T37" s="23"/>
    </row>
    <row r="38" spans="2:20" x14ac:dyDescent="0.35">
      <c r="B38" s="23"/>
      <c r="C38" s="23"/>
      <c r="D38" s="23"/>
      <c r="E38" s="23"/>
      <c r="G38" s="23"/>
      <c r="I38" s="23"/>
      <c r="K38" s="23"/>
      <c r="M38" s="23"/>
      <c r="O38" s="23"/>
      <c r="Q38" s="23"/>
      <c r="S38" s="23"/>
      <c r="T38" s="23"/>
    </row>
    <row r="39" spans="2:20" x14ac:dyDescent="0.35">
      <c r="B39" s="23"/>
      <c r="C39" s="23"/>
      <c r="D39" s="23"/>
      <c r="E39" s="23"/>
      <c r="G39" s="23"/>
      <c r="I39" s="23"/>
      <c r="K39" s="23"/>
      <c r="M39" s="23"/>
      <c r="O39" s="23"/>
      <c r="Q39" s="23"/>
      <c r="S39" s="23"/>
      <c r="T39" s="23"/>
    </row>
    <row r="40" spans="2:20" x14ac:dyDescent="0.35">
      <c r="B40" s="23"/>
      <c r="C40" s="23"/>
      <c r="D40" s="23"/>
      <c r="E40" s="23"/>
      <c r="G40" s="23"/>
      <c r="I40" s="23"/>
      <c r="K40" s="23"/>
      <c r="M40" s="23"/>
      <c r="O40" s="23"/>
      <c r="Q40" s="23"/>
      <c r="S40" s="23"/>
      <c r="T40" s="23"/>
    </row>
    <row r="41" spans="2:20" x14ac:dyDescent="0.35">
      <c r="B41" s="23"/>
      <c r="C41" s="23"/>
      <c r="D41" s="23"/>
      <c r="E41" s="23"/>
      <c r="G41" s="23"/>
      <c r="I41" s="23"/>
      <c r="K41" s="23"/>
      <c r="M41" s="23"/>
      <c r="O41" s="23"/>
      <c r="Q41" s="23"/>
      <c r="S41" s="23"/>
      <c r="T41" s="23"/>
    </row>
    <row r="42" spans="2:20" x14ac:dyDescent="0.35">
      <c r="B42" s="23"/>
      <c r="C42" s="23"/>
      <c r="D42" s="23"/>
      <c r="E42" s="23"/>
      <c r="G42" s="23"/>
      <c r="I42" s="23"/>
      <c r="K42" s="23"/>
      <c r="M42" s="23"/>
      <c r="O42" s="23"/>
      <c r="Q42" s="23"/>
      <c r="S42" s="23"/>
      <c r="T42" s="23"/>
    </row>
    <row r="43" spans="2:20" x14ac:dyDescent="0.35">
      <c r="B43" s="23"/>
      <c r="C43" s="23"/>
      <c r="D43" s="23"/>
      <c r="E43" s="23"/>
      <c r="G43" s="23"/>
      <c r="I43" s="23"/>
      <c r="K43" s="23"/>
      <c r="M43" s="23"/>
      <c r="O43" s="23"/>
      <c r="Q43" s="23"/>
      <c r="S43" s="23"/>
      <c r="T43" s="23"/>
    </row>
    <row r="44" spans="2:20" x14ac:dyDescent="0.35">
      <c r="B44" s="23"/>
      <c r="C44" s="23"/>
      <c r="D44" s="23"/>
      <c r="E44" s="23"/>
      <c r="G44" s="23"/>
      <c r="I44" s="23"/>
      <c r="K44" s="23"/>
      <c r="M44" s="23"/>
      <c r="O44" s="23"/>
      <c r="Q44" s="23"/>
      <c r="S44" s="23"/>
      <c r="T44" s="23"/>
    </row>
    <row r="45" spans="2:20" x14ac:dyDescent="0.35">
      <c r="B45" s="23"/>
      <c r="C45" s="23"/>
      <c r="D45" s="23"/>
      <c r="E45" s="23"/>
      <c r="G45" s="23"/>
      <c r="I45" s="23"/>
      <c r="K45" s="23"/>
      <c r="M45" s="23"/>
      <c r="O45" s="23"/>
      <c r="Q45" s="23"/>
      <c r="S45" s="23"/>
      <c r="T45" s="23"/>
    </row>
    <row r="46" spans="2:20" x14ac:dyDescent="0.35">
      <c r="B46" s="23"/>
      <c r="C46" s="23"/>
      <c r="D46" s="23"/>
      <c r="E46" s="23"/>
      <c r="G46" s="23"/>
      <c r="I46" s="23"/>
      <c r="K46" s="23"/>
      <c r="M46" s="23"/>
      <c r="O46" s="23"/>
      <c r="Q46" s="23"/>
      <c r="S46" s="23"/>
      <c r="T46" s="23"/>
    </row>
    <row r="47" spans="2:20" x14ac:dyDescent="0.35">
      <c r="B47" s="23"/>
      <c r="C47" s="23"/>
      <c r="D47" s="23"/>
      <c r="E47" s="23"/>
      <c r="G47" s="23"/>
      <c r="I47" s="23"/>
      <c r="K47" s="23"/>
      <c r="M47" s="23"/>
      <c r="O47" s="23"/>
      <c r="Q47" s="23"/>
      <c r="S47" s="23"/>
      <c r="T47" s="23"/>
    </row>
    <row r="48" spans="2:20" x14ac:dyDescent="0.35">
      <c r="B48" s="23"/>
      <c r="C48" s="23"/>
      <c r="D48" s="23"/>
      <c r="E48" s="23"/>
      <c r="G48" s="23"/>
      <c r="I48" s="23"/>
      <c r="K48" s="23"/>
      <c r="M48" s="23"/>
      <c r="O48" s="23"/>
      <c r="Q48" s="23"/>
      <c r="S48" s="23"/>
      <c r="T48" s="23"/>
    </row>
    <row r="49" spans="2:20" x14ac:dyDescent="0.35">
      <c r="B49" s="23"/>
      <c r="C49" s="23"/>
      <c r="D49" s="23"/>
      <c r="E49" s="23"/>
      <c r="G49" s="23"/>
      <c r="I49" s="23"/>
      <c r="K49" s="23"/>
      <c r="M49" s="23"/>
      <c r="O49" s="23"/>
      <c r="Q49" s="23"/>
      <c r="S49" s="23"/>
      <c r="T49" s="23"/>
    </row>
    <row r="50" spans="2:20" x14ac:dyDescent="0.35">
      <c r="B50" s="23"/>
      <c r="C50" s="23"/>
      <c r="D50" s="23"/>
      <c r="E50" s="23"/>
      <c r="G50" s="23"/>
      <c r="I50" s="23"/>
      <c r="K50" s="23"/>
      <c r="M50" s="23"/>
      <c r="O50" s="23"/>
      <c r="Q50" s="23"/>
      <c r="S50" s="23"/>
      <c r="T50" s="23"/>
    </row>
    <row r="51" spans="2:20" x14ac:dyDescent="0.35">
      <c r="E51" s="12"/>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3c6a57-5bda-4aa8-ac8a-498e975ae2a0">
      <Terms xmlns="http://schemas.microsoft.com/office/infopath/2007/PartnerControls"/>
    </lcf76f155ced4ddcb4097134ff3c332f>
    <TaxCatchAll xmlns="991da4fe-ce16-4509-ba6d-f993200f40a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9807872E4E7174B8680AF6F5A2ADC76" ma:contentTypeVersion="15" ma:contentTypeDescription="Create a new document." ma:contentTypeScope="" ma:versionID="39f1ab2e6d6e0243db9393e060a6a3a1">
  <xsd:schema xmlns:xsd="http://www.w3.org/2001/XMLSchema" xmlns:xs="http://www.w3.org/2001/XMLSchema" xmlns:p="http://schemas.microsoft.com/office/2006/metadata/properties" xmlns:ns2="4d3c6a57-5bda-4aa8-ac8a-498e975ae2a0" xmlns:ns3="991da4fe-ce16-4509-ba6d-f993200f40ab" targetNamespace="http://schemas.microsoft.com/office/2006/metadata/properties" ma:root="true" ma:fieldsID="d559c752cff94a381c8e2a9193b69b14" ns2:_="" ns3:_="">
    <xsd:import namespace="4d3c6a57-5bda-4aa8-ac8a-498e975ae2a0"/>
    <xsd:import namespace="991da4fe-ce16-4509-ba6d-f993200f40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6a57-5bda-4aa8-ac8a-498e975ae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9e67b6b-74cb-4963-8df3-8bbebf5323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1da4fe-ce16-4509-ba6d-f993200f4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4f8352-8701-47d2-b76f-b70630237ffb}" ma:internalName="TaxCatchAll" ma:showField="CatchAllData" ma:web="991da4fe-ce16-4509-ba6d-f993200f4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F24945-9BE3-4207-B5B6-C3C0A174A1EE}">
  <ds:schemaRefs>
    <ds:schemaRef ds:uri="http://www.w3.org/XML/1998/namespace"/>
    <ds:schemaRef ds:uri="http://purl.org/dc/dcmitype/"/>
    <ds:schemaRef ds:uri="4d3c6a57-5bda-4aa8-ac8a-498e975ae2a0"/>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991da4fe-ce16-4509-ba6d-f993200f40ab"/>
    <ds:schemaRef ds:uri="http://schemas.microsoft.com/office/2006/metadata/properties"/>
  </ds:schemaRefs>
</ds:datastoreItem>
</file>

<file path=customXml/itemProps2.xml><?xml version="1.0" encoding="utf-8"?>
<ds:datastoreItem xmlns:ds="http://schemas.openxmlformats.org/officeDocument/2006/customXml" ds:itemID="{CFF5C0AA-DC57-45A2-903C-105A0A1BB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c6a57-5bda-4aa8-ac8a-498e975ae2a0"/>
    <ds:schemaRef ds:uri="991da4fe-ce16-4509-ba6d-f993200f4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207A7E-6D6C-4077-A8B1-4A1FFC75BAB7}">
  <ds:schemaRefs>
    <ds:schemaRef ds:uri="http://schemas.microsoft.com/sharepoint/v3/contenttype/forms"/>
  </ds:schemaRefs>
</ds:datastoreItem>
</file>

<file path=docMetadata/LabelInfo.xml><?xml version="1.0" encoding="utf-8"?>
<clbl:labelList xmlns:clbl="http://schemas.microsoft.com/office/2020/mipLabelMetadata">
  <clbl:label id="{f59ee16a-f4d8-42fc-8e4b-5abdff9fc8a9}" enabled="1" method="Standard" siteId="{a394e41c-cf8d-458e-ac1b-ddae1aa156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OUTPUTS --&gt;</vt:lpstr>
      <vt:lpstr>Capex</vt:lpstr>
      <vt:lpstr>Proposal tables</vt:lpstr>
      <vt:lpstr>CAPEX CALCS --&gt;</vt:lpstr>
      <vt:lpstr>ROU asset</vt:lpstr>
      <vt:lpstr>Allocation</vt:lpstr>
      <vt:lpstr>OPTION ANALYSIS --&gt;</vt:lpstr>
      <vt:lpstr>Summary</vt:lpstr>
      <vt:lpstr>Calcs</vt:lpstr>
      <vt:lpstr>Inputs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Khai Ling Chan</dc:creator>
  <cp:keywords/>
  <dc:description/>
  <cp:lastModifiedBy>Khai Ling Chan</cp:lastModifiedBy>
  <cp:revision/>
  <dcterms:created xsi:type="dcterms:W3CDTF">2026-07-07T00:12:22Z</dcterms:created>
  <dcterms:modified xsi:type="dcterms:W3CDTF">2026-08-24T06:09:08Z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0x01010039807872E4E7174B8680AF6F5A2ADC76</vt:lpwstr>
  </property>
</Properties>
</file>