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Price Review\2028-32 TRR\12 2028 TRR - Revised proposal submission models\"/>
    </mc:Choice>
  </mc:AlternateContent>
  <xr:revisionPtr revIDLastSave="0" documentId="13_ncr:1_{C61584FD-0319-420B-8EBC-BA953788EDBE}" xr6:coauthVersionLast="47" xr6:coauthVersionMax="47" xr10:uidLastSave="{00000000-0000-0000-0000-000000000000}"/>
  <bookViews>
    <workbookView xWindow="-120" yWindow="-120" windowWidth="29040" windowHeight="15720" xr2:uid="{27964D2B-84E9-48A7-AF35-561C951AC82C}"/>
  </bookViews>
  <sheets>
    <sheet name="Summary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ARREARSB" hidden="1">#REF!</definedName>
    <definedName name="__123Graph_AARREARSG" hidden="1">#REF!</definedName>
    <definedName name="__123Graph_AARREARSS" hidden="1">#REF!</definedName>
    <definedName name="__123Graph_AARREARST" hidden="1">#REF!</definedName>
    <definedName name="__123Graph_ARECOVERIESG" hidden="1">#REF!</definedName>
    <definedName name="__123Graph_ARECOVERIESS" hidden="1">#REF!</definedName>
    <definedName name="__123Graph_AREFFO" hidden="1">#REF!</definedName>
    <definedName name="__123Graph_AVISITSFO" hidden="1">#REF!</definedName>
    <definedName name="__123Graph_BARREARSB" hidden="1">#REF!</definedName>
    <definedName name="__123Graph_BARREARSG" hidden="1">#REF!</definedName>
    <definedName name="__123Graph_BARREARSS" hidden="1">#REF!</definedName>
    <definedName name="__123Graph_BARREARST" hidden="1">#REF!</definedName>
    <definedName name="__123Graph_BRECOVERIESG" hidden="1">#REF!</definedName>
    <definedName name="__123Graph_BRECOVERIESS" hidden="1">#REF!</definedName>
    <definedName name="__123Graph_BREFFO" hidden="1">#REF!</definedName>
    <definedName name="__123Graph_BVISITSFO" hidden="1">#REF!</definedName>
    <definedName name="__123Graph_CRECOVERIESG" hidden="1">#REF!</definedName>
    <definedName name="__123Graph_CRECOVERIESS" hidden="1">#REF!</definedName>
    <definedName name="__123Graph_CVISITSFO" hidden="1">#REF!</definedName>
    <definedName name="__123Graph_DARREARSB" hidden="1">#REF!</definedName>
    <definedName name="__123Graph_DARREARSG" hidden="1">#REF!</definedName>
    <definedName name="__123Graph_DARREARSS" hidden="1">#REF!</definedName>
    <definedName name="__123Graph_DARREARST" hidden="1">#REF!</definedName>
    <definedName name="__123Graph_DRECOVERIESG" hidden="1">#REF!</definedName>
    <definedName name="__123Graph_DRECOVERIESS" hidden="1">#REF!</definedName>
    <definedName name="__123Graph_DREFFO" hidden="1">#REF!</definedName>
    <definedName name="__123Graph_DVISITSFO" hidden="1">#REF!</definedName>
    <definedName name="__123Graph_XARREARSB" hidden="1">#REF!</definedName>
    <definedName name="__123Graph_XARREARSG" hidden="1">#REF!</definedName>
    <definedName name="__123Graph_XARREARSS" hidden="1">#REF!</definedName>
    <definedName name="__123Graph_XARREARST" hidden="1">#REF!</definedName>
    <definedName name="__123Graph_XRECOVERIESG" hidden="1">#REF!</definedName>
    <definedName name="__123Graph_XRECOVERIESS" hidden="1">#REF!</definedName>
    <definedName name="__123Graph_XVISITSFO" hidden="1">#REF!</definedName>
    <definedName name="Account">"Reg Accounts"</definedName>
    <definedName name="ACCTNG_SERV">#REF!</definedName>
    <definedName name="AS2DocOpenMode" hidden="1">"AS2DocumentBrowse"</definedName>
    <definedName name="AS2NamedRange" hidden="1">2</definedName>
    <definedName name="BNE_MESSAGES_HIDDEN" hidden="1">#REF!</definedName>
    <definedName name="CostCentre">"C510"</definedName>
    <definedName name="CRCP_final_year">#REF!</definedName>
    <definedName name="CRY">#REF!</definedName>
    <definedName name="CYr">"CY - 2014"</definedName>
    <definedName name="Dates">OFFSET(INDEX(#REF!,MATCH(TODAY(),#REF!,-1)+1),0,0,COUNTIF(#REF!,"&lt;="&amp;TODAY()),1)</definedName>
    <definedName name="Division">#REF!</definedName>
    <definedName name="dms_020501_Values">#REF!</definedName>
    <definedName name="dms_020601_02_capex_Values">#REF!</definedName>
    <definedName name="dms_020601_02_opex_Values">#REF!</definedName>
    <definedName name="dms_020601_03_capex_Values">#REF!</definedName>
    <definedName name="dms_020601_03_opex_Values">#REF!</definedName>
    <definedName name="dms_020601_04_opex_Values">#REF!</definedName>
    <definedName name="dms_020601_05_capex_Values">#REF!</definedName>
    <definedName name="dms_021001_07_opex_Values">#REF!</definedName>
    <definedName name="dms_021001_08_opex_Values">#REF!</definedName>
    <definedName name="dms_021001_09_opex_Values">#REF!</definedName>
    <definedName name="dms_021201_01_RPCmargin_Values">#REF!</definedName>
    <definedName name="dms_021201_02_RPCmargin_Values">#REF!</definedName>
    <definedName name="dms_021201_03_RPCmargin_Values">#REF!</definedName>
    <definedName name="dms_021201_04_Contract_Values">#REF!</definedName>
    <definedName name="dms_021201_04_ContractNL_Values">#REF!</definedName>
    <definedName name="dms_021201_04_Labour_Values">#REF!</definedName>
    <definedName name="dms_021201_04_Material_Values">#REF!</definedName>
    <definedName name="dms_021201_04_Other_Values">#REF!</definedName>
    <definedName name="dms_021201_04_RPCmargin_Values">#REF!</definedName>
    <definedName name="dms_021201_09_Contract_Values">#REF!</definedName>
    <definedName name="dms_021201_09_ContractNL_Values">#REF!</definedName>
    <definedName name="dms_021201_09_Labour_Values">#REF!</definedName>
    <definedName name="dms_021201_09_Material_Values">#REF!</definedName>
    <definedName name="dms_021201_09_Other_Values">#REF!</definedName>
    <definedName name="dms_021201_09_RPCmargin_Values">#REF!</definedName>
    <definedName name="dms_060301_checkvalue">#REF!</definedName>
    <definedName name="dms_060301_LastRow">#REF!</definedName>
    <definedName name="dms_060701_ARR_MaxRows">#REF!</definedName>
    <definedName name="dms_060701_Reset_MaxRows">#REF!</definedName>
    <definedName name="dms_060701_StartDateTxt">#REF!</definedName>
    <definedName name="dms_0608_LastRow">#REF!</definedName>
    <definedName name="dms_0608_OffsetRows">#REF!</definedName>
    <definedName name="dms_060801_StartCell">#REF!</definedName>
    <definedName name="dms_090102_02_trev_Values">#REF!</definedName>
    <definedName name="dms_663_List">#REF!</definedName>
    <definedName name="dms_ABN_List">#REF!</definedName>
    <definedName name="dms_Addr1_List">#REF!</definedName>
    <definedName name="dms_Addr2_List">#REF!</definedName>
    <definedName name="dms_AdjAllowedRev">#REF!</definedName>
    <definedName name="dms_Amendment_Text">#REF!</definedName>
    <definedName name="dms_Cal_Year_B4_CRY">#REF!</definedName>
    <definedName name="dms_CBD_flag">#REF!</definedName>
    <definedName name="dms_Confid_status_List">#REF!</definedName>
    <definedName name="dms_CRCP_start_row">#REF!</definedName>
    <definedName name="dms_CRCPlength_List">#REF!</definedName>
    <definedName name="dms_CRCPlength_Num">#REF!</definedName>
    <definedName name="dms_CRY_RYE">#REF!</definedName>
    <definedName name="dms_CRY_start_row">#REF!</definedName>
    <definedName name="dms_DataQuality_List">#REF!</definedName>
    <definedName name="dms_DeterminationRef_List">#REF!</definedName>
    <definedName name="dms_DollarReal_year">#REF!</definedName>
    <definedName name="dms_FeederName_1">#REF!</definedName>
    <definedName name="dms_FeederName_2">#REF!</definedName>
    <definedName name="dms_FeederName_3">#REF!</definedName>
    <definedName name="dms_FeederName_4">#REF!</definedName>
    <definedName name="dms_FeederName_5">#REF!</definedName>
    <definedName name="dms_FeederType_5_flag">#REF!</definedName>
    <definedName name="dms_FifthFeeder_flag_NSP">#REF!</definedName>
    <definedName name="dms_FormControl_List">#REF!</definedName>
    <definedName name="dms_FRCP_start_row">#REF!</definedName>
    <definedName name="dms_FRCPlength_List">#REF!</definedName>
    <definedName name="dms_FRCPlength_Num">#REF!</definedName>
    <definedName name="dms_JurisdictionList">#REF!</definedName>
    <definedName name="dms_LeapYear_Result">#REF!</definedName>
    <definedName name="dms_LongRural_flag">#REF!</definedName>
    <definedName name="dms_Model">#REF!</definedName>
    <definedName name="dms_Model_List">#REF!</definedName>
    <definedName name="dms_Model_Span">#REF!</definedName>
    <definedName name="dms_Model_Span_List">#REF!</definedName>
    <definedName name="dms_MultiYear_Flag">#REF!</definedName>
    <definedName name="dms_MultiYear_ResponseFlag">#REF!</definedName>
    <definedName name="dms_PAddr1_List">#REF!</definedName>
    <definedName name="dms_PAddr2_List">#REF!</definedName>
    <definedName name="dms_PRCP_start_row">#REF!</definedName>
    <definedName name="dms_PRCPlength_List">#REF!</definedName>
    <definedName name="dms_PRCPlength_Num">#REF!</definedName>
    <definedName name="dms_Previous_DollarReal_year">#REF!</definedName>
    <definedName name="dms_PState_List">#REF!</definedName>
    <definedName name="dms_PSuburb_List">#REF!</definedName>
    <definedName name="dms_Public_Lighting_List">#REF!</definedName>
    <definedName name="dms_Reset_final_year">#REF!</definedName>
    <definedName name="dms_Reset_RYE">#REF!</definedName>
    <definedName name="dms_Reset_Span">#REF!</definedName>
    <definedName name="dms_RevenueEarned">#REF!</definedName>
    <definedName name="dms_RPT">#REF!</definedName>
    <definedName name="dms_RPT_List">#REF!</definedName>
    <definedName name="dms_RPTMonth">#REF!</definedName>
    <definedName name="dms_RPTMonth_List">#REF!</definedName>
    <definedName name="dms_RYE_result">#REF!</definedName>
    <definedName name="dms_RYE_start_row">#REF!</definedName>
    <definedName name="dms_Sector_List">#REF!</definedName>
    <definedName name="dms_Segment">#REF!</definedName>
    <definedName name="dms_Segment_List">#REF!</definedName>
    <definedName name="dms_Selected_Quality">#REF!</definedName>
    <definedName name="dms_Selected_Source">#REF!</definedName>
    <definedName name="dms_Selected_Status">#REF!</definedName>
    <definedName name="dms_SheetHeading1">#REF!</definedName>
    <definedName name="dms_SheetHeading2">#REF!</definedName>
    <definedName name="dms_SheetHeading3">#REF!</definedName>
    <definedName name="dms_ShortRural_flag">#REF!</definedName>
    <definedName name="dms_SingleYear_Model">#REF!</definedName>
    <definedName name="dms_SingleYearModel">#REF!</definedName>
    <definedName name="dms_SourceList">#REF!</definedName>
    <definedName name="dms_Specified_FinalYear">#REF!</definedName>
    <definedName name="dms_Specified_RYE">#REF!</definedName>
    <definedName name="dms_SpecifiedYear_Span">#REF!</definedName>
    <definedName name="dms_start_year">#REF!</definedName>
    <definedName name="dms_State_List">#REF!</definedName>
    <definedName name="dms_Suburb_List">#REF!</definedName>
    <definedName name="dms_TradingName">#REF!</definedName>
    <definedName name="dms_TradingName_List">#REF!</definedName>
    <definedName name="dms_TradingNameFull_List">#REF!</definedName>
    <definedName name="dms_Typed_Submission_Date">#REF!</definedName>
    <definedName name="dms_Urban_flag">#REF!</definedName>
    <definedName name="EPMWorkbookOptions_1" hidden="1">"dgEAAB|LCAAAAAAABADsvQdgHEmWJSYvbcp7f0r1StfgdKEIgGATJNiQQBDswYjN5pLsHWlHIymrKoHKZVZlXWYWQMztnbz33nvvvffee||997o7nU4n99//P1xmZAFs9s5K2smeIYCqyB8/fnwfPyIe/x7vFmV6mddNUS0/|2h3vPNRmi|n1axYXnz20bo939799KPf4|g3Th5/t6rfTqrq7Zerlpo2Kb23bB69a4rPPpq37erR3btXV1fjq3v"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"jqr64u7ezs3v39/7i|evpPF9k28WyabPlNP/IvjW7|a2PqNc0ffwqP6/zZv7l8stVvjw6z8omf3w3/JDbnZR5Vj/N2uzL5evsMjctux9zWzOWl3XV5tM2n5nW/S/C9lez9K58dNb8ZFYX2aTMv8jrCweh9zmRzoJV2h39PwEAAP//jmH/WXYBAAA="</definedName>
    <definedName name="FRCP_final_year">#REF!</definedName>
    <definedName name="FRCP_y1">#REF!</definedName>
    <definedName name="FRY">#REF!</definedName>
    <definedName name="FULLYR">15</definedName>
    <definedName name="Goto_CapexByDept">#N/A</definedName>
    <definedName name="LACTUALS_SYTD_FBUSINESS_UNIT_VE03">"hide_r7"</definedName>
    <definedName name="MAIFI_flag">#REF!</definedName>
    <definedName name="ManOperating">#N/A</definedName>
    <definedName name="NvsASD">"V2005-12-31"</definedName>
    <definedName name="NvsAutoDrillOk">"VN"</definedName>
    <definedName name="NvsElapsedTime">0.00271145833539777</definedName>
    <definedName name="NvsEndTime">38722.6824355324</definedName>
    <definedName name="NvsInstSpec">"%,FBUSINESS_UNIT,TSPIA_POSTSALE,NT&amp;D_CONSOL"</definedName>
    <definedName name="NvsLayoutType">"M3"</definedName>
    <definedName name="NvsNplSpec">"%,X,RZF..,CZF.."</definedName>
    <definedName name="NvsPanelEffdt">"V2005-01-01"</definedName>
    <definedName name="NvsPanelSetid">"VSHARE"</definedName>
    <definedName name="NvsReqBU">"VEEE0"</definedName>
    <definedName name="NvsReqBUOnly">"VN"</definedName>
    <definedName name="NvsTransLed">"VN"</definedName>
    <definedName name="NvsTreeASD">"V2005-12-31"</definedName>
    <definedName name="NvsValTbl.ACCOUNT">"GL_ACCOUNT_TBL"</definedName>
    <definedName name="NvsValTbl.BUSINESS_UNIT">"BUS_UNIT_TBL_FS"</definedName>
    <definedName name="NvsValTbl.DEPTID">"DEPARTMENT_TBL"</definedName>
    <definedName name="NvsValTbl.PROPOSAL_ID">"BD_PROPOSAL_ID"</definedName>
    <definedName name="NvsValTbl.SCENARIO">"BD_SCENARIO_TBL"</definedName>
    <definedName name="PRCP_final_year">#REF!</definedName>
    <definedName name="PRCP_y3">#REF!</definedName>
    <definedName name="PRCP_y4">#REF!</definedName>
    <definedName name="rCubeName">"spa-tm1-prod:Reg Allocation Reporting"</definedName>
    <definedName name="RepPeriod">#REF!</definedName>
    <definedName name="SAPCrosstab3">#REF!</definedName>
    <definedName name="SAPCrosstab5">#REF!</definedName>
    <definedName name="SAPCrosstab6">#REF!</definedName>
    <definedName name="SAPCrosstab8">#REF!</definedName>
    <definedName name="SAPCrosstab9">#REF!</definedName>
    <definedName name="TableName">"Dummy"</definedName>
    <definedName name="TM1REBUILDOPTION">1</definedName>
    <definedName name="tmpExcelExport">#REF!</definedName>
    <definedName name="trueup" hidden="1">#REF!</definedName>
    <definedName name="TYr">"TY - YTD"</definedName>
    <definedName name="Version">"Actual"</definedName>
    <definedName name="WorkCode">"Total Work Codes"</definedName>
    <definedName name="YEE">16</definedName>
    <definedName name="YTD">15</definedName>
    <definedName name="YTDC">14</definedName>
  </definedNames>
  <calcPr calcId="191029" iterateDelta="1E-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5" l="1" a="1"/>
  <c r="G48" i="5" s="1"/>
  <c r="G47" i="5" a="1"/>
  <c r="G47" i="5" s="1"/>
  <c r="G46" i="5" a="1"/>
  <c r="G46" i="5" s="1"/>
  <c r="G45" i="5"/>
  <c r="G45" i="5" a="1"/>
  <c r="G44" i="5" a="1"/>
  <c r="G44" i="5" s="1"/>
  <c r="G43" i="5" a="1"/>
  <c r="G43" i="5" s="1"/>
  <c r="G42" i="5" a="1"/>
  <c r="G42" i="5" s="1"/>
  <c r="G41" i="5" a="1"/>
  <c r="G41" i="5" s="1"/>
  <c r="G40" i="5" a="1"/>
  <c r="G40" i="5" s="1"/>
  <c r="G39" i="5" a="1"/>
  <c r="G39" i="5" s="1"/>
  <c r="G38" i="5"/>
  <c r="G38" i="5" a="1"/>
  <c r="G37" i="5" a="1"/>
  <c r="G37" i="5" s="1"/>
  <c r="G36" i="5" a="1"/>
  <c r="G36" i="5" s="1"/>
  <c r="G35" i="5" a="1"/>
  <c r="G35" i="5" s="1"/>
  <c r="G34" i="5" a="1"/>
  <c r="G34" i="5" s="1"/>
  <c r="G33" i="5" a="1"/>
  <c r="G33" i="5" s="1"/>
  <c r="G32" i="5" a="1"/>
  <c r="G32" i="5" s="1"/>
  <c r="G31" i="5"/>
  <c r="G31" i="5" a="1"/>
  <c r="G30" i="5" a="1"/>
  <c r="G30" i="5" s="1"/>
  <c r="G29" i="5" a="1"/>
  <c r="G29" i="5" s="1"/>
  <c r="G28" i="5" a="1"/>
  <c r="G28" i="5" s="1"/>
  <c r="G27" i="5" a="1"/>
  <c r="G27" i="5" s="1"/>
  <c r="G26" i="5" a="1"/>
  <c r="G26" i="5" s="1"/>
  <c r="G25" i="5" a="1"/>
  <c r="G25" i="5" s="1"/>
  <c r="G24" i="5" a="1"/>
  <c r="G24" i="5" s="1"/>
  <c r="G23" i="5" a="1"/>
  <c r="G23" i="5" s="1"/>
  <c r="G22" i="5" a="1"/>
  <c r="G22" i="5" s="1"/>
  <c r="G21" i="5" a="1"/>
  <c r="G21" i="5" s="1"/>
  <c r="G20" i="5" a="1"/>
  <c r="G20" i="5" s="1"/>
  <c r="G19" i="5" a="1"/>
  <c r="G19" i="5" s="1"/>
  <c r="G18" i="5" a="1"/>
  <c r="G18" i="5" s="1"/>
  <c r="G17" i="5" a="1"/>
  <c r="G17" i="5" s="1"/>
  <c r="G16" i="5" a="1"/>
  <c r="G16" i="5" s="1"/>
  <c r="G15" i="5" a="1"/>
  <c r="G15" i="5" s="1"/>
  <c r="G14" i="5" a="1"/>
  <c r="G14" i="5" s="1"/>
  <c r="G13" i="5" a="1"/>
  <c r="G13" i="5" s="1"/>
  <c r="G12" i="5" a="1"/>
  <c r="G12" i="5" s="1"/>
  <c r="G11" i="5" a="1"/>
  <c r="G11" i="5" s="1"/>
  <c r="G10" i="5" a="1"/>
  <c r="G10" i="5" s="1"/>
  <c r="G9" i="5" a="1"/>
  <c r="G9" i="5" s="1"/>
  <c r="G8" i="5" a="1"/>
  <c r="G8" i="5" s="1"/>
  <c r="G7" i="5" a="1"/>
  <c r="G7" i="5" s="1"/>
  <c r="H19" i="5" l="1"/>
  <c r="H18" i="5"/>
  <c r="H17" i="5"/>
  <c r="H16" i="5"/>
  <c r="H15" i="5"/>
  <c r="H14" i="5"/>
  <c r="H13" i="5"/>
  <c r="H12" i="5"/>
  <c r="H11" i="5"/>
  <c r="H10" i="5"/>
  <c r="H9" i="5"/>
  <c r="H8" i="5"/>
  <c r="H7" i="5"/>
  <c r="G49" i="5" l="1"/>
  <c r="F48" i="5"/>
  <c r="E48" i="5"/>
  <c r="D48" i="5"/>
  <c r="F47" i="5"/>
  <c r="E47" i="5"/>
  <c r="D47" i="5"/>
  <c r="F46" i="5"/>
  <c r="E46" i="5"/>
  <c r="D46" i="5"/>
  <c r="F45" i="5"/>
  <c r="E45" i="5"/>
  <c r="D45" i="5"/>
  <c r="F44" i="5"/>
  <c r="E44" i="5"/>
  <c r="D44" i="5"/>
  <c r="F43" i="5"/>
  <c r="E43" i="5"/>
  <c r="D43" i="5"/>
  <c r="F42" i="5"/>
  <c r="E42" i="5"/>
  <c r="D42" i="5"/>
  <c r="F41" i="5"/>
  <c r="E41" i="5"/>
  <c r="D41" i="5"/>
  <c r="F40" i="5"/>
  <c r="E40" i="5"/>
  <c r="D40" i="5"/>
  <c r="F39" i="5"/>
  <c r="E39" i="5"/>
  <c r="D39" i="5"/>
  <c r="F38" i="5"/>
  <c r="E38" i="5"/>
  <c r="D38" i="5"/>
  <c r="F37" i="5"/>
  <c r="E37" i="5"/>
  <c r="D37" i="5"/>
  <c r="F36" i="5"/>
  <c r="E36" i="5"/>
  <c r="D36" i="5"/>
  <c r="F35" i="5"/>
  <c r="E35" i="5"/>
  <c r="D35" i="5"/>
  <c r="F34" i="5"/>
  <c r="E34" i="5"/>
  <c r="D34" i="5"/>
  <c r="F33" i="5"/>
  <c r="E33" i="5"/>
  <c r="D33" i="5"/>
  <c r="F32" i="5"/>
  <c r="E32" i="5"/>
  <c r="D32" i="5"/>
  <c r="F31" i="5"/>
  <c r="E31" i="5"/>
  <c r="D31" i="5"/>
  <c r="F30" i="5"/>
  <c r="E30" i="5"/>
  <c r="D30" i="5"/>
  <c r="F29" i="5"/>
  <c r="E29" i="5"/>
  <c r="D29" i="5"/>
  <c r="F28" i="5"/>
  <c r="E28" i="5"/>
  <c r="D28" i="5"/>
  <c r="F27" i="5"/>
  <c r="E27" i="5"/>
  <c r="D27" i="5"/>
  <c r="F26" i="5"/>
  <c r="E26" i="5"/>
  <c r="D26" i="5"/>
  <c r="F25" i="5"/>
  <c r="E25" i="5"/>
  <c r="D25" i="5"/>
  <c r="F24" i="5"/>
  <c r="E24" i="5"/>
  <c r="D24" i="5"/>
  <c r="F23" i="5"/>
  <c r="E23" i="5"/>
  <c r="D23" i="5"/>
  <c r="F22" i="5"/>
  <c r="E22" i="5"/>
  <c r="D22" i="5"/>
  <c r="F21" i="5"/>
  <c r="E21" i="5"/>
  <c r="D21" i="5"/>
  <c r="F20" i="5"/>
  <c r="E20" i="5"/>
  <c r="D20" i="5"/>
  <c r="F19" i="5"/>
  <c r="E19" i="5"/>
  <c r="D19" i="5"/>
  <c r="F18" i="5"/>
  <c r="E18" i="5"/>
  <c r="D18" i="5"/>
  <c r="F17" i="5"/>
  <c r="E17" i="5"/>
  <c r="D17" i="5"/>
  <c r="F16" i="5"/>
  <c r="E16" i="5"/>
  <c r="D16" i="5"/>
  <c r="F15" i="5"/>
  <c r="E15" i="5"/>
  <c r="D15" i="5"/>
  <c r="F14" i="5"/>
  <c r="E14" i="5"/>
  <c r="D14" i="5"/>
  <c r="F13" i="5"/>
  <c r="E13" i="5"/>
  <c r="D13" i="5"/>
  <c r="F12" i="5"/>
  <c r="E12" i="5"/>
  <c r="D12" i="5"/>
  <c r="F11" i="5"/>
  <c r="E11" i="5"/>
  <c r="D11" i="5"/>
  <c r="F10" i="5"/>
  <c r="E10" i="5"/>
  <c r="D10" i="5"/>
  <c r="F9" i="5"/>
  <c r="E9" i="5"/>
  <c r="D9" i="5"/>
  <c r="F8" i="5"/>
  <c r="E8" i="5"/>
  <c r="D8" i="5"/>
  <c r="H49" i="5"/>
  <c r="F7" i="5"/>
  <c r="E7" i="5"/>
  <c r="D7" i="5"/>
  <c r="E49" i="5" l="1"/>
  <c r="F49" i="5"/>
  <c r="D49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<sst xmlns="http://schemas.openxmlformats.org/spreadsheetml/2006/main" count="71" uniqueCount="41">
  <si>
    <t>Secondary</t>
  </si>
  <si>
    <t>Switchgear</t>
  </si>
  <si>
    <t>Transformers</t>
  </si>
  <si>
    <t>Reactive</t>
  </si>
  <si>
    <t>Transmission Lines</t>
  </si>
  <si>
    <t>Establishment</t>
  </si>
  <si>
    <t>Communications</t>
  </si>
  <si>
    <t>Polymeric Insulators</t>
  </si>
  <si>
    <t>Easements</t>
  </si>
  <si>
    <t>Land</t>
  </si>
  <si>
    <t>Non-System - IT</t>
  </si>
  <si>
    <t>Non-System - Motor Vehicles</t>
  </si>
  <si>
    <t>Non-System - Premises</t>
  </si>
  <si>
    <t>Non-System - Other</t>
  </si>
  <si>
    <t>Non-System - Buildings Capital Works</t>
  </si>
  <si>
    <t>RY23</t>
  </si>
  <si>
    <t>RY24</t>
  </si>
  <si>
    <t>Non-System - IT (In House Software)</t>
  </si>
  <si>
    <t>RY25</t>
  </si>
  <si>
    <t>2.4.1 - ACTUAL GROSS CAPITAL EXPENDITURE - CONSOLIDATED</t>
  </si>
  <si>
    <t>Inventory</t>
  </si>
  <si>
    <t>Non-network Leasehold land &amp; Buildings - short term (&lt;20 years)</t>
  </si>
  <si>
    <t xml:space="preserve">Non-network Leasehold land &amp; Buildings -long term (&gt;20 years) </t>
  </si>
  <si>
    <t>Lease Land Buildings 2022-23</t>
  </si>
  <si>
    <t>&lt;TNSP specified&gt;</t>
  </si>
  <si>
    <t>Immediate expensing of capex</t>
  </si>
  <si>
    <t>Total immediate expensing of capex</t>
  </si>
  <si>
    <t>RY26</t>
  </si>
  <si>
    <t>RY27</t>
  </si>
  <si>
    <t>Towers and Conductor</t>
  </si>
  <si>
    <t>IT</t>
  </si>
  <si>
    <t>Vehicles</t>
  </si>
  <si>
    <t>Other (non-network)</t>
  </si>
  <si>
    <t>Premises</t>
  </si>
  <si>
    <t>Lease L&amp;B 2019-20 &lt; 20 years rem life</t>
  </si>
  <si>
    <t>Lease L&amp;B 2019-20 &gt; 20 years rem life</t>
  </si>
  <si>
    <t>Lease L&amp;B 2022-23</t>
  </si>
  <si>
    <t>Buildings - capital works</t>
  </si>
  <si>
    <t>In-house software</t>
  </si>
  <si>
    <t>Actual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</si>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</sst>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,000"/>
    <numFmt numFmtId="165" formatCode="_(* #,##0.00_);_(* \(#,##0.00\);_(* &quot;-&quot;??_);_(@_)"/>
    <numFmt numFmtId="166" formatCode="_(* #,##0_);_(* \(#,##0\);_(* &quot;-&quot;_);_(@_)"/>
    <numFmt numFmtId="167" formatCode="_-* #,##0_-;\-* #,##0_-;_-* &quot;-&quot;??_-;_-@_-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sz val="8"/>
      <color rgb="FF1F497D"/>
      <name val="Verdana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Palatino"/>
    </font>
    <font>
      <b/>
      <sz val="11"/>
      <color theme="0"/>
      <name val="Calbri"/>
    </font>
    <font>
      <sz val="10"/>
      <name val="Arial"/>
      <family val="2"/>
    </font>
    <font>
      <i/>
      <sz val="10"/>
      <color theme="1"/>
      <name val="Aptos Narrow"/>
      <family val="2"/>
      <scheme val="minor"/>
    </font>
    <font>
      <b/>
      <sz val="11"/>
      <name val="Calbri"/>
    </font>
  </fonts>
  <fills count="13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16365C"/>
      </left>
      <right style="thin">
        <color rgb="FF16365C"/>
      </right>
      <top style="thin">
        <color rgb="FF16365C"/>
      </top>
      <bottom style="thin">
        <color rgb="FF16365C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>
      <alignment horizontal="left" vertical="center" indent="1"/>
    </xf>
    <xf numFmtId="0" fontId="3" fillId="3" borderId="1" applyNumberFormat="0" applyAlignment="0" applyProtection="0">
      <alignment horizontal="left" vertical="center" indent="1"/>
    </xf>
    <xf numFmtId="0" fontId="5" fillId="0" borderId="0"/>
    <xf numFmtId="164" fontId="4" fillId="0" borderId="2" applyNumberFormat="0" applyProtection="0">
      <alignment horizontal="right" vertical="center"/>
    </xf>
    <xf numFmtId="0" fontId="2" fillId="2" borderId="3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0" fontId="2" fillId="2" borderId="4" applyNumberFormat="0" applyAlignment="0" applyProtection="0">
      <alignment horizontal="left" vertical="center" indent="1"/>
    </xf>
    <xf numFmtId="164" fontId="4" fillId="5" borderId="4" applyNumberFormat="0" applyAlignment="0" applyProtection="0">
      <alignment horizontal="left" vertical="center" indent="1"/>
    </xf>
    <xf numFmtId="165" fontId="1" fillId="0" borderId="0" applyFont="0" applyFill="0" applyBorder="0" applyAlignment="0" applyProtection="0"/>
    <xf numFmtId="164" fontId="4" fillId="0" borderId="5" applyNumberFormat="0" applyProtection="0">
      <alignment horizontal="right" vertical="center"/>
    </xf>
    <xf numFmtId="0" fontId="3" fillId="6" borderId="4" applyNumberFormat="0" applyAlignment="0" applyProtection="0">
      <alignment horizontal="left" vertical="center" indent="1"/>
    </xf>
    <xf numFmtId="0" fontId="3" fillId="3" borderId="4" applyNumberFormat="0" applyAlignment="0" applyProtection="0">
      <alignment horizontal="left" vertical="center" indent="1"/>
    </xf>
    <xf numFmtId="0" fontId="10" fillId="0" borderId="0"/>
    <xf numFmtId="49" fontId="12" fillId="9" borderId="6" applyAlignment="0">
      <alignment horizontal="left" vertical="center" wrapText="1"/>
      <protection locked="0"/>
    </xf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7" fillId="7" borderId="0" xfId="0" applyFont="1" applyFill="1" applyAlignment="1">
      <alignment vertical="center"/>
    </xf>
    <xf numFmtId="0" fontId="13" fillId="7" borderId="0" xfId="0" applyFont="1" applyFill="1" applyAlignment="1">
      <alignment horizontal="right"/>
    </xf>
    <xf numFmtId="0" fontId="7" fillId="7" borderId="0" xfId="0" applyFont="1" applyFill="1" applyAlignment="1">
      <alignment horizontal="center"/>
    </xf>
    <xf numFmtId="0" fontId="8" fillId="10" borderId="7" xfId="0" applyFont="1" applyFill="1" applyBorder="1"/>
    <xf numFmtId="0" fontId="8" fillId="10" borderId="8" xfId="0" applyFont="1" applyFill="1" applyBorder="1"/>
    <xf numFmtId="0" fontId="8" fillId="10" borderId="9" xfId="0" applyFont="1" applyFill="1" applyBorder="1"/>
    <xf numFmtId="167" fontId="8" fillId="11" borderId="12" xfId="1" applyNumberFormat="1" applyFont="1" applyFill="1" applyBorder="1"/>
    <xf numFmtId="167" fontId="8" fillId="11" borderId="15" xfId="1" applyNumberFormat="1" applyFont="1" applyFill="1" applyBorder="1"/>
    <xf numFmtId="167" fontId="7" fillId="11" borderId="21" xfId="1" applyNumberFormat="1" applyFont="1" applyFill="1" applyBorder="1" applyAlignment="1">
      <alignment vertical="center"/>
    </xf>
    <xf numFmtId="167" fontId="8" fillId="4" borderId="10" xfId="1" applyNumberFormat="1" applyFont="1" applyFill="1" applyBorder="1"/>
    <xf numFmtId="167" fontId="8" fillId="4" borderId="11" xfId="1" applyNumberFormat="1" applyFont="1" applyFill="1" applyBorder="1"/>
    <xf numFmtId="167" fontId="8" fillId="4" borderId="13" xfId="1" applyNumberFormat="1" applyFont="1" applyFill="1" applyBorder="1"/>
    <xf numFmtId="167" fontId="8" fillId="4" borderId="14" xfId="1" applyNumberFormat="1" applyFont="1" applyFill="1" applyBorder="1"/>
    <xf numFmtId="167" fontId="8" fillId="4" borderId="16" xfId="1" applyNumberFormat="1" applyFont="1" applyFill="1" applyBorder="1"/>
    <xf numFmtId="167" fontId="8" fillId="4" borderId="17" xfId="1" applyNumberFormat="1" applyFont="1" applyFill="1" applyBorder="1"/>
    <xf numFmtId="167" fontId="7" fillId="4" borderId="19" xfId="1" applyNumberFormat="1" applyFont="1" applyFill="1" applyBorder="1" applyAlignment="1">
      <alignment vertical="center"/>
    </xf>
    <xf numFmtId="167" fontId="7" fillId="4" borderId="20" xfId="1" applyNumberFormat="1" applyFont="1" applyFill="1" applyBorder="1" applyAlignment="1">
      <alignment vertical="center"/>
    </xf>
    <xf numFmtId="167" fontId="8" fillId="11" borderId="18" xfId="1" applyNumberFormat="1" applyFont="1" applyFill="1" applyBorder="1"/>
    <xf numFmtId="0" fontId="6" fillId="0" borderId="0" xfId="0" applyFont="1" applyAlignment="1">
      <alignment horizontal="center"/>
    </xf>
    <xf numFmtId="166" fontId="14" fillId="0" borderId="0" xfId="14" applyNumberFormat="1" applyFont="1" applyAlignment="1">
      <alignment horizontal="center" vertical="center"/>
    </xf>
    <xf numFmtId="167" fontId="8" fillId="12" borderId="11" xfId="1" applyNumberFormat="1" applyFont="1" applyFill="1" applyBorder="1"/>
    <xf numFmtId="167" fontId="8" fillId="12" borderId="14" xfId="1" applyNumberFormat="1" applyFont="1" applyFill="1" applyBorder="1"/>
    <xf numFmtId="167" fontId="8" fillId="12" borderId="17" xfId="1" applyNumberFormat="1" applyFont="1" applyFill="1" applyBorder="1"/>
    <xf numFmtId="167" fontId="7" fillId="12" borderId="20" xfId="1" applyNumberFormat="1" applyFont="1" applyFill="1" applyBorder="1" applyAlignment="1">
      <alignment vertical="center"/>
    </xf>
    <xf numFmtId="166" fontId="11" fillId="8" borderId="0" xfId="14" applyNumberFormat="1" applyFont="1" applyFill="1" applyAlignment="1">
      <alignment vertical="center"/>
    </xf>
  </cellXfs>
  <cellStyles count="17">
    <cellStyle name="Comma" xfId="1" builtinId="3"/>
    <cellStyle name="Comma 2" xfId="10" xr:uid="{D8E340C4-9C0A-4BFB-BF44-B4584354C404}"/>
    <cellStyle name="Comma 2 7" xfId="16" xr:uid="{80D275E0-7000-4663-BB82-4D34D9D2F7B9}"/>
    <cellStyle name="dms_Row1" xfId="15" xr:uid="{5D5EA70D-3D51-4DFD-BD1A-D50F47301294}"/>
    <cellStyle name="Normal" xfId="0" builtinId="0"/>
    <cellStyle name="Normal 2" xfId="4" xr:uid="{05F0DAD7-D5D3-46ED-94F4-BCE156AA8C9F}"/>
    <cellStyle name="Normal_AppendixB" xfId="14" xr:uid="{E30A64AA-6A27-4AF3-B2ED-9E84A511E95D}"/>
    <cellStyle name="SAPDataCell" xfId="5" xr:uid="{05712825-8813-41FD-A0BF-574774C711E9}"/>
    <cellStyle name="SAPDataCell 2" xfId="11" xr:uid="{10A84EC5-8660-4AAF-AF29-7C840E5505B0}"/>
    <cellStyle name="SAPDataTotalCell" xfId="7" xr:uid="{81DE0F1F-7CE4-4040-AA4A-C55F8C3888DE}"/>
    <cellStyle name="SAPDimensionCell" xfId="2" xr:uid="{E41D3015-2E9A-4510-930E-A7615222D5CE}"/>
    <cellStyle name="SAPDimensionCell 2" xfId="8" xr:uid="{2601F20B-9757-4FAB-9D72-2472F4BF71A2}"/>
    <cellStyle name="SAPHierarchyCell0" xfId="12" xr:uid="{FD8A9CC6-FCAA-49CF-9F10-9C2426689B7C}"/>
    <cellStyle name="SAPHierarchyCell1" xfId="3" xr:uid="{3A7AD151-5DF5-499B-94DE-5C8F64311811}"/>
    <cellStyle name="SAPHierarchyCell1 2" xfId="13" xr:uid="{E34F741C-DAAE-4F7F-A24E-0268D4DBB5BF}"/>
    <cellStyle name="SAPMemberCell" xfId="9" xr:uid="{870B6FAC-18A0-4827-A3D3-E2F3633AE664}"/>
    <cellStyle name="SAPMemberTotalCell" xfId="6" xr:uid="{0AEB3118-7B51-4DB7-A5B6-4C7766385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eetMetadata" Target="metadata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%202028%20TRR%20-%20Modelling/IE%20capex/RY23%20AIO%20Immediate%20expensing%20template_Reg%20team%20markup.xlsx" TargetMode="External"/><Relationship Id="rId2" Type="http://schemas.openxmlformats.org/officeDocument/2006/relationships/externalLinkPath" Target="file:///B:\Price%20Review\2028-32%20TRR\05%202028%20TRR%20-%20Modelling\IE%20capex\RY23%20AIO%20Immediate%20expensing%20template_Reg%20team%20markup.xlsx" TargetMode="External"/><Relationship Id="rId1" Type="http://schemas.openxmlformats.org/officeDocument/2006/relationships/externalLinkPath" Target="/Price%20Review/2028-32%20TRR/05%202028%20TRR%20-%20Modelling/IE%20capex/RY23%20AIO%20Immediate%20expensing%20template_Reg%20team%20markup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%202028%20TRR%20-%20Modelling/IE%20capex/RY24%20AIO%20Immediate%20expensing%20template_Reg%20team%20markup.xlsx" TargetMode="External"/><Relationship Id="rId2" Type="http://schemas.openxmlformats.org/officeDocument/2006/relationships/externalLinkPath" Target="file:///B:\Price%20Review\2028-32%20TRR\05%202028%20TRR%20-%20Modelling\IE%20capex\RY24%20AIO%20Immediate%20expensing%20template_Reg%20team%20markup.xlsx" TargetMode="External"/><Relationship Id="rId1" Type="http://schemas.openxmlformats.org/officeDocument/2006/relationships/externalLinkPath" Target="/Price%20Review/2028-32%20TRR/05%202028%20TRR%20-%20Modelling/IE%20capex/RY24%20AIO%20Immediate%20expensing%20template_Reg%20team%20markup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%202028%20TRR%20-%20Modelling/IE%20capex/RY25%20AIO%20Immediate%20expensing%20template_Reg%20team%20markup.xlsx" TargetMode="External"/><Relationship Id="rId2" Type="http://schemas.openxmlformats.org/officeDocument/2006/relationships/externalLinkPath" Target="file:///B:\Price%20Review\2028-32%20TRR\05%202028%20TRR%20-%20Modelling\IE%20capex\RY25%20AIO%20Immediate%20expensing%20template_Reg%20team%20markup.xlsx" TargetMode="External"/><Relationship Id="rId1" Type="http://schemas.openxmlformats.org/officeDocument/2006/relationships/externalLinkPath" Target="/Price%20Review/2028-32%20TRR/05%202028%20TRR%20-%20Modelling/IE%20capex/RY25%20AIO%20Immediate%20expensing%20template_Reg%20team%20markup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eg%20Modelling/Annual%20RIN%20Reports/Transmission/FY2026/Transmission%20Capex%20Model%20Mar-26%20-%2020260708%20Automated.xlsm" TargetMode="External"/><Relationship Id="rId2" Type="http://schemas.openxmlformats.org/officeDocument/2006/relationships/externalLinkPath" Target="file:///B:\Reg%20Modelling\Annual%20RIN%20Reports\Transmission\FY2026\Transmission%20Capex%20Model%20Mar-26%20-%2020260708%20Automated.xlsm" TargetMode="External"/><Relationship Id="rId1" Type="http://schemas.openxmlformats.org/officeDocument/2006/relationships/externalLinkPath" Target="/Reg%20Modelling/Annual%20RIN%20Reports/Transmission/FY2026/Transmission%20Capex%20Model%20Mar-26%20-%2020260708%20Automated.xlsm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%202028%20TRR%20-%20Modelling/IE%20capex/RY27%20AIO%20Immediate%20expensing%20template_Reg%20team.xlsx" TargetMode="External"/><Relationship Id="rId2" Type="http://schemas.openxmlformats.org/officeDocument/2006/relationships/externalLinkPath" Target="file:///B:\Price%20Review\2028-32%20TRR\05%202028%20TRR%20-%20Modelling\IE%20capex\RY27%20AIO%20Immediate%20expensing%20template_Reg%20team.xlsx" TargetMode="External"/><Relationship Id="rId1" Type="http://schemas.openxmlformats.org/officeDocument/2006/relationships/externalLinkPath" Target="/Price%20Review/2028-32%20TRR/05%202028%20TRR%20-%20Modelling/IE%20capex/RY27%20AIO%20Immediate%20expensing%20template_Reg%20te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Y23 Template 2.4 - Consol"/>
      <sheetName val="RY23 Template 2.4 - As-Comm"/>
      <sheetName val="RY23 Template 2.4 - As-Inc"/>
    </sheetNames>
    <sheetDataSet>
      <sheetData sheetId="0">
        <row r="187">
          <cell r="E187">
            <v>1605015.3502046475</v>
          </cell>
        </row>
        <row r="188">
          <cell r="E188">
            <v>1755624.4396261286</v>
          </cell>
        </row>
        <row r="189">
          <cell r="E189">
            <v>941313.50640782248</v>
          </cell>
        </row>
        <row r="190">
          <cell r="E190">
            <v>176901.21</v>
          </cell>
        </row>
        <row r="191">
          <cell r="E191">
            <v>110440.73067172934</v>
          </cell>
        </row>
        <row r="192">
          <cell r="E192">
            <v>456821.80646612681</v>
          </cell>
        </row>
        <row r="193">
          <cell r="E193">
            <v>881399.9</v>
          </cell>
        </row>
        <row r="194">
          <cell r="E194">
            <v>114530.32662354464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128468.99500000002</v>
          </cell>
        </row>
        <row r="199">
          <cell r="E199">
            <v>821104.21499999997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4084.92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06">
          <cell r="E206">
            <v>624.49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E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</row>
        <row r="213">
          <cell r="E213">
            <v>0</v>
          </cell>
        </row>
        <row r="214">
          <cell r="E214">
            <v>0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Y24 Template 2.4 - Consol"/>
      <sheetName val="RY24 Template 2.4 - As-Comm"/>
      <sheetName val="RY24 Template 2.4 - As-Inc"/>
    </sheetNames>
    <sheetDataSet>
      <sheetData sheetId="0">
        <row r="187">
          <cell r="E187">
            <v>1530929.1346290375</v>
          </cell>
        </row>
        <row r="188">
          <cell r="E188">
            <v>2935651.0417208024</v>
          </cell>
        </row>
        <row r="189">
          <cell r="E189">
            <v>1629809.1489912306</v>
          </cell>
        </row>
        <row r="190">
          <cell r="E190">
            <v>153202.85</v>
          </cell>
        </row>
        <row r="191">
          <cell r="E191">
            <v>1231694.2850179933</v>
          </cell>
        </row>
        <row r="192">
          <cell r="E192">
            <v>106385.67912631844</v>
          </cell>
        </row>
        <row r="193">
          <cell r="E193">
            <v>525283.49</v>
          </cell>
        </row>
        <row r="194">
          <cell r="E194">
            <v>383316.11150064686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-99933.589499999987</v>
          </cell>
        </row>
        <row r="199">
          <cell r="E199">
            <v>266348.15349999996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-6845.45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06">
          <cell r="E206">
            <v>0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E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</row>
        <row r="213">
          <cell r="E213">
            <v>0</v>
          </cell>
        </row>
        <row r="214">
          <cell r="E214">
            <v>0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Y25 Template 2.4 - Consol"/>
      <sheetName val="RY25 Template 2.4 - As-Comm"/>
      <sheetName val="RY25 Template 2.4 - As-Inc"/>
    </sheetNames>
    <sheetDataSet>
      <sheetData sheetId="0">
        <row r="187">
          <cell r="E187">
            <v>448807.04078038665</v>
          </cell>
        </row>
        <row r="188">
          <cell r="E188">
            <v>1757212.4103287458</v>
          </cell>
        </row>
        <row r="189">
          <cell r="E189">
            <v>1123909.7682969642</v>
          </cell>
        </row>
        <row r="190">
          <cell r="E190">
            <v>149557.25</v>
          </cell>
        </row>
        <row r="191">
          <cell r="E191">
            <v>30953939.46414258</v>
          </cell>
        </row>
        <row r="192">
          <cell r="E192">
            <v>698865.51960995025</v>
          </cell>
        </row>
        <row r="193">
          <cell r="E193">
            <v>369235.35453866731</v>
          </cell>
        </row>
        <row r="194">
          <cell r="E194">
            <v>29754.802302716686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762228.77950000006</v>
          </cell>
        </row>
        <row r="199">
          <cell r="E199">
            <v>671298.30050000001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319.10000000000002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06">
          <cell r="E206">
            <v>0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E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</row>
        <row r="213">
          <cell r="E213">
            <v>0</v>
          </cell>
        </row>
        <row r="214">
          <cell r="E214">
            <v>0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_com.sap.ip.bi.xl.hiddensheet"/>
      <sheetName val="ControlPanel"/>
      <sheetName val="ProcessNotes"/>
      <sheetName val="Process Notes"/>
      <sheetName val="RFM_Outputs"/>
      <sheetName val="TX Summary"/>
      <sheetName val="2.4 Hist Capex by Asset Class"/>
      <sheetName val="Hist Capex by Asset Class OLD"/>
      <sheetName val="CapexProjects"/>
      <sheetName val="Allowance"/>
      <sheetName val="Adjustments"/>
      <sheetName val="GL Reconciliation"/>
      <sheetName val="Capex AFO report(live)"/>
      <sheetName val="Tabs not used for Quarter rp&gt;&gt;&gt;"/>
      <sheetName val="tbl_SAPCrosstab1"/>
      <sheetName val="RIN A templates&gt;&gt;&gt;"/>
      <sheetName val="Hist Capex - Non-Network"/>
      <sheetName val="Capex Commissioned"/>
      <sheetName val="NCIPAP projects"/>
      <sheetName val="RIN A template workings &gt;&gt;&gt;"/>
      <sheetName val="NCIPAP Capex"/>
      <sheetName val="Asset Disposals"/>
      <sheetName val="NC Inventory"/>
      <sheetName val="Mapping Tables &gt;&gt;&gt;"/>
      <sheetName val="ET_Mapping_RAB"/>
      <sheetName val="ET_Mapping_Repex"/>
      <sheetName val="ET_Mapping_ProjSegmentCateg"/>
      <sheetName val="_FormulaHelpers"/>
    </sheetNames>
    <sheetDataSet>
      <sheetData sheetId="0"/>
      <sheetData sheetId="1"/>
      <sheetData sheetId="2"/>
      <sheetData sheetId="3"/>
      <sheetData sheetId="4">
        <row r="6">
          <cell r="C6" t="str">
            <v>Secondary</v>
          </cell>
          <cell r="I6">
            <v>533014.81207451643</v>
          </cell>
          <cell r="O6">
            <v>0</v>
          </cell>
        </row>
        <row r="7">
          <cell r="C7" t="str">
            <v>Switchgear</v>
          </cell>
          <cell r="I7">
            <v>2161008.7709606667</v>
          </cell>
          <cell r="O7">
            <v>0</v>
          </cell>
        </row>
        <row r="8">
          <cell r="C8" t="str">
            <v>Transformers</v>
          </cell>
          <cell r="I8">
            <v>1446070.2151809677</v>
          </cell>
          <cell r="O8">
            <v>0</v>
          </cell>
        </row>
        <row r="9">
          <cell r="C9" t="str">
            <v>Reactive</v>
          </cell>
          <cell r="I9">
            <v>141616.98000000001</v>
          </cell>
          <cell r="O9">
            <v>0</v>
          </cell>
        </row>
        <row r="10">
          <cell r="C10" t="str">
            <v>Towers and Conductor</v>
          </cell>
          <cell r="I10">
            <v>2576379.7324873703</v>
          </cell>
          <cell r="O10">
            <v>1341652.22</v>
          </cell>
        </row>
        <row r="11">
          <cell r="C11" t="str">
            <v>Establishment</v>
          </cell>
          <cell r="I11">
            <v>1012592.1501007953</v>
          </cell>
          <cell r="O11">
            <v>0</v>
          </cell>
        </row>
        <row r="12">
          <cell r="C12" t="str">
            <v>Communications</v>
          </cell>
          <cell r="I12">
            <v>1191391.4270611426</v>
          </cell>
          <cell r="O12">
            <v>0</v>
          </cell>
        </row>
        <row r="13">
          <cell r="C13" t="str">
            <v>Polymeric Insulators</v>
          </cell>
          <cell r="I13">
            <v>415047.43213454081</v>
          </cell>
          <cell r="O13">
            <v>0</v>
          </cell>
        </row>
        <row r="14">
          <cell r="C14" t="str">
            <v>Easements</v>
          </cell>
          <cell r="I14">
            <v>0</v>
          </cell>
          <cell r="O14">
            <v>0</v>
          </cell>
        </row>
        <row r="15">
          <cell r="C15" t="str">
            <v>Land</v>
          </cell>
          <cell r="I15">
            <v>0</v>
          </cell>
          <cell r="O15">
            <v>0</v>
          </cell>
        </row>
        <row r="16">
          <cell r="C16" t="str">
            <v>Inventory</v>
          </cell>
          <cell r="I16">
            <v>0</v>
          </cell>
          <cell r="O16">
            <v>0</v>
          </cell>
        </row>
        <row r="17">
          <cell r="C17" t="str">
            <v>IT</v>
          </cell>
          <cell r="I17">
            <v>474436.14699999988</v>
          </cell>
          <cell r="O17">
            <v>0</v>
          </cell>
        </row>
        <row r="18">
          <cell r="C18" t="str">
            <v>In-House Software</v>
          </cell>
          <cell r="I18">
            <v>1030774.7329999997</v>
          </cell>
          <cell r="O18">
            <v>0</v>
          </cell>
        </row>
        <row r="19">
          <cell r="C19" t="str">
            <v>Vehicles</v>
          </cell>
          <cell r="I19">
            <v>0</v>
          </cell>
          <cell r="O19">
            <v>0</v>
          </cell>
        </row>
        <row r="20">
          <cell r="C20" t="str">
            <v>Premises</v>
          </cell>
          <cell r="I20">
            <v>0</v>
          </cell>
          <cell r="O20">
            <v>0</v>
          </cell>
        </row>
        <row r="21">
          <cell r="C21" t="str">
            <v>Buildings - Capital Works</v>
          </cell>
          <cell r="I21">
            <v>17007.27</v>
          </cell>
          <cell r="O21">
            <v>0</v>
          </cell>
        </row>
        <row r="22">
          <cell r="C22" t="str">
            <v>Other (Non-Network)</v>
          </cell>
          <cell r="I22">
            <v>0</v>
          </cell>
          <cell r="O22">
            <v>0</v>
          </cell>
        </row>
        <row r="23">
          <cell r="C23" t="str">
            <v>Lease L&amp;B 2019-20 &lt; 20 years rem life</v>
          </cell>
          <cell r="I23">
            <v>0</v>
          </cell>
          <cell r="O23">
            <v>0</v>
          </cell>
        </row>
        <row r="24">
          <cell r="C24" t="str">
            <v>Lease L&amp;B 2019-20 &gt; 20 years rem life</v>
          </cell>
          <cell r="I24">
            <v>0</v>
          </cell>
          <cell r="O24">
            <v>0</v>
          </cell>
        </row>
        <row r="25">
          <cell r="C25" t="str">
            <v>Lease L&amp;B 2020-21</v>
          </cell>
          <cell r="I25">
            <v>0</v>
          </cell>
          <cell r="O25">
            <v>0</v>
          </cell>
        </row>
        <row r="26">
          <cell r="C26" t="str">
            <v>Lease L&amp;B 2021-22</v>
          </cell>
          <cell r="I26">
            <v>0</v>
          </cell>
          <cell r="O26">
            <v>0</v>
          </cell>
        </row>
        <row r="27">
          <cell r="C27" t="str">
            <v>Lease L&amp;B 2022-23</v>
          </cell>
          <cell r="I27">
            <v>0</v>
          </cell>
          <cell r="O27">
            <v>0</v>
          </cell>
        </row>
        <row r="28">
          <cell r="C28" t="str">
            <v>Lease L&amp;B 2023-24</v>
          </cell>
          <cell r="I28">
            <v>0</v>
          </cell>
          <cell r="O28">
            <v>0</v>
          </cell>
        </row>
        <row r="29">
          <cell r="C29" t="str">
            <v>Lease L&amp;B 2025-26</v>
          </cell>
          <cell r="I29">
            <v>0</v>
          </cell>
          <cell r="O29">
            <v>0</v>
          </cell>
        </row>
        <row r="30">
          <cell r="C30" t="str">
            <v>Lease L&amp;B 2026-27</v>
          </cell>
          <cell r="I30">
            <v>0</v>
          </cell>
          <cell r="O30">
            <v>0</v>
          </cell>
        </row>
        <row r="31">
          <cell r="C31" t="str">
            <v>&lt;TNSP specified&gt;</v>
          </cell>
          <cell r="I31">
            <v>0</v>
          </cell>
          <cell r="O31">
            <v>0</v>
          </cell>
        </row>
        <row r="32">
          <cell r="C32" t="str">
            <v>&lt;TNSP specified&gt;</v>
          </cell>
          <cell r="I32">
            <v>0</v>
          </cell>
          <cell r="O32">
            <v>0</v>
          </cell>
        </row>
        <row r="33">
          <cell r="C33" t="str">
            <v>&lt;TNSP specified&gt;</v>
          </cell>
          <cell r="I33">
            <v>0</v>
          </cell>
          <cell r="O33">
            <v>0</v>
          </cell>
        </row>
        <row r="34">
          <cell r="C34" t="str">
            <v>&lt;TNSP specified&gt;</v>
          </cell>
          <cell r="I34">
            <v>0</v>
          </cell>
          <cell r="O34">
            <v>0</v>
          </cell>
        </row>
        <row r="35">
          <cell r="C35" t="str">
            <v>&lt;TNSP specified&gt;</v>
          </cell>
          <cell r="I35">
            <v>0</v>
          </cell>
          <cell r="O35">
            <v>0</v>
          </cell>
        </row>
        <row r="36">
          <cell r="C36" t="str">
            <v>&lt;TNSP specified&gt;</v>
          </cell>
          <cell r="I36">
            <v>0</v>
          </cell>
          <cell r="O36">
            <v>0</v>
          </cell>
        </row>
        <row r="37">
          <cell r="C37" t="str">
            <v>&lt;TNSP specified&gt;</v>
          </cell>
          <cell r="I37">
            <v>0</v>
          </cell>
          <cell r="O37">
            <v>0</v>
          </cell>
        </row>
        <row r="38">
          <cell r="C38" t="str">
            <v>&lt;TNSP specified&gt;</v>
          </cell>
          <cell r="I38">
            <v>0</v>
          </cell>
          <cell r="O38">
            <v>0</v>
          </cell>
        </row>
        <row r="39">
          <cell r="C39" t="str">
            <v>&lt;TNSP specified&gt;</v>
          </cell>
          <cell r="I39">
            <v>0</v>
          </cell>
          <cell r="O39">
            <v>0</v>
          </cell>
        </row>
        <row r="40">
          <cell r="C40" t="str">
            <v>&lt;TNSP specified&gt;</v>
          </cell>
          <cell r="I40">
            <v>0</v>
          </cell>
          <cell r="O40">
            <v>0</v>
          </cell>
        </row>
        <row r="41">
          <cell r="C41" t="str">
            <v>&lt;TNSP specified&gt;</v>
          </cell>
          <cell r="I41">
            <v>0</v>
          </cell>
          <cell r="O41">
            <v>0</v>
          </cell>
        </row>
        <row r="42">
          <cell r="C42" t="str">
            <v>&lt;TNSP specified&gt;</v>
          </cell>
          <cell r="I42">
            <v>0</v>
          </cell>
          <cell r="O42">
            <v>0</v>
          </cell>
        </row>
        <row r="43">
          <cell r="C43" t="str">
            <v>&lt;TNSP specified&gt;</v>
          </cell>
          <cell r="I43">
            <v>0</v>
          </cell>
          <cell r="O43">
            <v>0</v>
          </cell>
        </row>
        <row r="44">
          <cell r="C44" t="str">
            <v>&lt;TNSP specified&gt;</v>
          </cell>
          <cell r="I44">
            <v>0</v>
          </cell>
          <cell r="O44">
            <v>0</v>
          </cell>
        </row>
        <row r="45">
          <cell r="C45" t="str">
            <v>&lt;TNSP specified&gt;</v>
          </cell>
          <cell r="I45">
            <v>0</v>
          </cell>
          <cell r="O45">
            <v>0</v>
          </cell>
        </row>
        <row r="46">
          <cell r="C46" t="str">
            <v>&lt;TNSP specified&gt;</v>
          </cell>
          <cell r="I46">
            <v>0</v>
          </cell>
          <cell r="O46">
            <v>0</v>
          </cell>
        </row>
        <row r="47">
          <cell r="C47" t="str">
            <v>&lt;TNSP specified&gt;</v>
          </cell>
          <cell r="I47">
            <v>0</v>
          </cell>
          <cell r="O47">
            <v>0</v>
          </cell>
        </row>
      </sheetData>
      <sheetData sheetId="5"/>
      <sheetData sheetId="6"/>
      <sheetData sheetId="7"/>
      <sheetData sheetId="8">
        <row r="392">
          <cell r="AB392">
            <v>1522218.15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Y27 Template 2.4 - Consol"/>
      <sheetName val="RY27 Template 2.4 - As-Comm"/>
      <sheetName val="RY27 Template 2.4 - As-Inc"/>
    </sheetNames>
    <sheetDataSet>
      <sheetData sheetId="0">
        <row r="187">
          <cell r="E187">
            <v>1522800.9500000002</v>
          </cell>
        </row>
        <row r="188">
          <cell r="E188">
            <v>2330378.7000000002</v>
          </cell>
        </row>
        <row r="189">
          <cell r="E189">
            <v>4004556.4000000004</v>
          </cell>
        </row>
        <row r="190">
          <cell r="E190">
            <v>66060.05</v>
          </cell>
        </row>
        <row r="191">
          <cell r="E191">
            <v>3572615.85</v>
          </cell>
        </row>
        <row r="192">
          <cell r="E192">
            <v>1317332.4500000002</v>
          </cell>
        </row>
        <row r="193">
          <cell r="E193">
            <v>1493850.2000000002</v>
          </cell>
        </row>
        <row r="194">
          <cell r="E194">
            <v>977344.65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684100</v>
          </cell>
        </row>
        <row r="199">
          <cell r="E199">
            <v>2076834.25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CA1A-46A7-439D-852F-FE470ABF5000}">
  <dimension ref="B4:H49"/>
  <sheetViews>
    <sheetView tabSelected="1" workbookViewId="0"/>
  </sheetViews>
  <sheetFormatPr defaultRowHeight="14.5"/>
  <cols>
    <col min="2" max="2" width="31.453125" bestFit="1" customWidth="1"/>
    <col min="3" max="3" width="49.1796875" bestFit="1" customWidth="1"/>
    <col min="4" max="8" width="12.6328125" customWidth="1"/>
  </cols>
  <sheetData>
    <row r="4" spans="2:8">
      <c r="C4" s="25" t="s">
        <v>19</v>
      </c>
      <c r="D4" s="25"/>
      <c r="E4" s="25"/>
      <c r="F4" s="25"/>
      <c r="G4" s="25"/>
      <c r="H4" s="25"/>
    </row>
    <row r="5" spans="2:8" s="19" customFormat="1">
      <c r="C5" s="20"/>
      <c r="D5" s="20" t="s">
        <v>39</v>
      </c>
      <c r="E5" s="20" t="s">
        <v>39</v>
      </c>
      <c r="F5" s="20" t="s">
        <v>39</v>
      </c>
      <c r="G5" s="20" t="s">
        <v>39</v>
      </c>
      <c r="H5" s="20" t="s">
        <v>40</v>
      </c>
    </row>
    <row r="6" spans="2:8">
      <c r="C6" s="1" t="s">
        <v>25</v>
      </c>
      <c r="D6" s="3" t="s">
        <v>15</v>
      </c>
      <c r="E6" s="3" t="s">
        <v>16</v>
      </c>
      <c r="F6" s="3" t="s">
        <v>18</v>
      </c>
      <c r="G6" s="3" t="s">
        <v>27</v>
      </c>
      <c r="H6" s="3" t="s">
        <v>28</v>
      </c>
    </row>
    <row r="7" spans="2:8">
      <c r="B7" t="s">
        <v>0</v>
      </c>
      <c r="C7" s="4" t="s">
        <v>0</v>
      </c>
      <c r="D7" s="10">
        <f>'[1]RY23 Template 2.4 - Consol'!E187</f>
        <v>1605015.3502046475</v>
      </c>
      <c r="E7" s="11">
        <f>'[2]RY24 Template 2.4 - Consol'!E187</f>
        <v>1530929.1346290375</v>
      </c>
      <c r="F7" s="11">
        <f>'[3]RY25 Template 2.4 - Consol'!E187</f>
        <v>448807.04078038665</v>
      </c>
      <c r="G7" s="21" cm="1">
        <f t="array" ref="G7">SUMPRODUCT(([4]RFM_Outputs!$C$6:$C$47=$B7)*(([4]RFM_Outputs!$I$6:$I$47)+([4]RFM_Outputs!$O$6:$O$47)))</f>
        <v>533014.81207451643</v>
      </c>
      <c r="H7" s="7">
        <f>'[5]RY27 Template 2.4 - Consol'!E187</f>
        <v>1522800.9500000002</v>
      </c>
    </row>
    <row r="8" spans="2:8">
      <c r="B8" t="s">
        <v>1</v>
      </c>
      <c r="C8" s="5" t="s">
        <v>1</v>
      </c>
      <c r="D8" s="12">
        <f>'[1]RY23 Template 2.4 - Consol'!E188</f>
        <v>1755624.4396261286</v>
      </c>
      <c r="E8" s="13">
        <f>'[2]RY24 Template 2.4 - Consol'!E188</f>
        <v>2935651.0417208024</v>
      </c>
      <c r="F8" s="13">
        <f>'[3]RY25 Template 2.4 - Consol'!E188</f>
        <v>1757212.4103287458</v>
      </c>
      <c r="G8" s="22" cm="1">
        <f t="array" ref="G8">SUMPRODUCT(([4]RFM_Outputs!$C$6:$C$47=$B8)*(([4]RFM_Outputs!$I$6:$I$47)+([4]RFM_Outputs!$O$6:$O$47)))</f>
        <v>2161008.7709606667</v>
      </c>
      <c r="H8" s="8">
        <f>'[5]RY27 Template 2.4 - Consol'!E188</f>
        <v>2330378.7000000002</v>
      </c>
    </row>
    <row r="9" spans="2:8">
      <c r="B9" t="s">
        <v>2</v>
      </c>
      <c r="C9" s="5" t="s">
        <v>2</v>
      </c>
      <c r="D9" s="12">
        <f>'[1]RY23 Template 2.4 - Consol'!E189</f>
        <v>941313.50640782248</v>
      </c>
      <c r="E9" s="13">
        <f>'[2]RY24 Template 2.4 - Consol'!E189</f>
        <v>1629809.1489912306</v>
      </c>
      <c r="F9" s="13">
        <f>'[3]RY25 Template 2.4 - Consol'!E189</f>
        <v>1123909.7682969642</v>
      </c>
      <c r="G9" s="22" cm="1">
        <f t="array" ref="G9">SUMPRODUCT(([4]RFM_Outputs!$C$6:$C$47=$B9)*(([4]RFM_Outputs!$I$6:$I$47)+([4]RFM_Outputs!$O$6:$O$47)))</f>
        <v>1446070.2151809677</v>
      </c>
      <c r="H9" s="8">
        <f>'[5]RY27 Template 2.4 - Consol'!E189</f>
        <v>4004556.4000000004</v>
      </c>
    </row>
    <row r="10" spans="2:8">
      <c r="B10" t="s">
        <v>3</v>
      </c>
      <c r="C10" s="5" t="s">
        <v>3</v>
      </c>
      <c r="D10" s="12">
        <f>'[1]RY23 Template 2.4 - Consol'!E190</f>
        <v>176901.21</v>
      </c>
      <c r="E10" s="13">
        <f>'[2]RY24 Template 2.4 - Consol'!E190</f>
        <v>153202.85</v>
      </c>
      <c r="F10" s="13">
        <f>'[3]RY25 Template 2.4 - Consol'!E190</f>
        <v>149557.25</v>
      </c>
      <c r="G10" s="22" cm="1">
        <f t="array" ref="G10">SUMPRODUCT(([4]RFM_Outputs!$C$6:$C$47=$B10)*(([4]RFM_Outputs!$I$6:$I$47)+([4]RFM_Outputs!$O$6:$O$47)))</f>
        <v>141616.98000000001</v>
      </c>
      <c r="H10" s="8">
        <f>'[5]RY27 Template 2.4 - Consol'!E190</f>
        <v>66060.05</v>
      </c>
    </row>
    <row r="11" spans="2:8">
      <c r="B11" t="s">
        <v>29</v>
      </c>
      <c r="C11" s="5" t="s">
        <v>4</v>
      </c>
      <c r="D11" s="12">
        <f>'[1]RY23 Template 2.4 - Consol'!E191</f>
        <v>110440.73067172934</v>
      </c>
      <c r="E11" s="13">
        <f>'[2]RY24 Template 2.4 - Consol'!E191</f>
        <v>1231694.2850179933</v>
      </c>
      <c r="F11" s="13">
        <f>'[3]RY25 Template 2.4 - Consol'!E191</f>
        <v>30953939.46414258</v>
      </c>
      <c r="G11" s="22" cm="1">
        <f t="array" ref="G11">SUMPRODUCT(([4]RFM_Outputs!$C$6:$C$47=$B11)*(([4]RFM_Outputs!$I$6:$I$47)+([4]RFM_Outputs!$O$6:$O$47)))</f>
        <v>3918031.95248737</v>
      </c>
      <c r="H11" s="8">
        <f>'[5]RY27 Template 2.4 - Consol'!E191</f>
        <v>3572615.85</v>
      </c>
    </row>
    <row r="12" spans="2:8">
      <c r="B12" t="s">
        <v>5</v>
      </c>
      <c r="C12" s="5" t="s">
        <v>5</v>
      </c>
      <c r="D12" s="12">
        <f>'[1]RY23 Template 2.4 - Consol'!E192</f>
        <v>456821.80646612681</v>
      </c>
      <c r="E12" s="13">
        <f>'[2]RY24 Template 2.4 - Consol'!E192</f>
        <v>106385.67912631844</v>
      </c>
      <c r="F12" s="13">
        <f>'[3]RY25 Template 2.4 - Consol'!E192</f>
        <v>698865.51960995025</v>
      </c>
      <c r="G12" s="22" cm="1">
        <f t="array" ref="G12">SUMPRODUCT(([4]RFM_Outputs!$C$6:$C$47=$B12)*(([4]RFM_Outputs!$I$6:$I$47)+([4]RFM_Outputs!$O$6:$O$47)))</f>
        <v>1012592.1501007953</v>
      </c>
      <c r="H12" s="8">
        <f>'[5]RY27 Template 2.4 - Consol'!E192</f>
        <v>1317332.4500000002</v>
      </c>
    </row>
    <row r="13" spans="2:8">
      <c r="B13" t="s">
        <v>6</v>
      </c>
      <c r="C13" s="5" t="s">
        <v>6</v>
      </c>
      <c r="D13" s="12">
        <f>'[1]RY23 Template 2.4 - Consol'!E193</f>
        <v>881399.9</v>
      </c>
      <c r="E13" s="13">
        <f>'[2]RY24 Template 2.4 - Consol'!E193</f>
        <v>525283.49</v>
      </c>
      <c r="F13" s="13">
        <f>'[3]RY25 Template 2.4 - Consol'!E193</f>
        <v>369235.35453866731</v>
      </c>
      <c r="G13" s="22" cm="1">
        <f t="array" ref="G13">SUMPRODUCT(([4]RFM_Outputs!$C$6:$C$47=$B13)*(([4]RFM_Outputs!$I$6:$I$47)+([4]RFM_Outputs!$O$6:$O$47)))</f>
        <v>1191391.4270611426</v>
      </c>
      <c r="H13" s="8">
        <f>'[5]RY27 Template 2.4 - Consol'!E193</f>
        <v>1493850.2000000002</v>
      </c>
    </row>
    <row r="14" spans="2:8">
      <c r="B14" t="s">
        <v>7</v>
      </c>
      <c r="C14" s="5" t="s">
        <v>7</v>
      </c>
      <c r="D14" s="12">
        <f>'[1]RY23 Template 2.4 - Consol'!E194</f>
        <v>114530.32662354464</v>
      </c>
      <c r="E14" s="13">
        <f>'[2]RY24 Template 2.4 - Consol'!E194</f>
        <v>383316.11150064686</v>
      </c>
      <c r="F14" s="13">
        <f>'[3]RY25 Template 2.4 - Consol'!E194</f>
        <v>29754.802302716686</v>
      </c>
      <c r="G14" s="22" cm="1">
        <f t="array" ref="G14">SUMPRODUCT(([4]RFM_Outputs!$C$6:$C$47=$B14)*(([4]RFM_Outputs!$I$6:$I$47)+([4]RFM_Outputs!$O$6:$O$47)))</f>
        <v>415047.43213454081</v>
      </c>
      <c r="H14" s="8">
        <f>'[5]RY27 Template 2.4 - Consol'!E194</f>
        <v>977344.65</v>
      </c>
    </row>
    <row r="15" spans="2:8">
      <c r="B15" t="s">
        <v>8</v>
      </c>
      <c r="C15" s="5" t="s">
        <v>8</v>
      </c>
      <c r="D15" s="12">
        <f>'[1]RY23 Template 2.4 - Consol'!E195</f>
        <v>0</v>
      </c>
      <c r="E15" s="13">
        <f>'[2]RY24 Template 2.4 - Consol'!E195</f>
        <v>0</v>
      </c>
      <c r="F15" s="13">
        <f>'[3]RY25 Template 2.4 - Consol'!E195</f>
        <v>0</v>
      </c>
      <c r="G15" s="22" cm="1">
        <f t="array" ref="G15">SUMPRODUCT(([4]RFM_Outputs!$C$6:$C$47=$B15)*(([4]RFM_Outputs!$I$6:$I$47)+([4]RFM_Outputs!$O$6:$O$47)))</f>
        <v>0</v>
      </c>
      <c r="H15" s="8">
        <f>'[5]RY27 Template 2.4 - Consol'!E195</f>
        <v>0</v>
      </c>
    </row>
    <row r="16" spans="2:8">
      <c r="B16" t="s">
        <v>9</v>
      </c>
      <c r="C16" s="5" t="s">
        <v>9</v>
      </c>
      <c r="D16" s="12">
        <f>'[1]RY23 Template 2.4 - Consol'!E196</f>
        <v>0</v>
      </c>
      <c r="E16" s="13">
        <f>'[2]RY24 Template 2.4 - Consol'!E196</f>
        <v>0</v>
      </c>
      <c r="F16" s="13">
        <f>'[3]RY25 Template 2.4 - Consol'!E196</f>
        <v>0</v>
      </c>
      <c r="G16" s="22" cm="1">
        <f t="array" ref="G16">SUMPRODUCT(([4]RFM_Outputs!$C$6:$C$47=$B16)*(([4]RFM_Outputs!$I$6:$I$47)+([4]RFM_Outputs!$O$6:$O$47)))</f>
        <v>0</v>
      </c>
      <c r="H16" s="8">
        <f>'[5]RY27 Template 2.4 - Consol'!E196</f>
        <v>0</v>
      </c>
    </row>
    <row r="17" spans="2:8">
      <c r="B17" t="s">
        <v>20</v>
      </c>
      <c r="C17" s="5" t="s">
        <v>20</v>
      </c>
      <c r="D17" s="12">
        <f>'[1]RY23 Template 2.4 - Consol'!E197</f>
        <v>0</v>
      </c>
      <c r="E17" s="13">
        <f>'[2]RY24 Template 2.4 - Consol'!E197</f>
        <v>0</v>
      </c>
      <c r="F17" s="13">
        <f>'[3]RY25 Template 2.4 - Consol'!E197</f>
        <v>0</v>
      </c>
      <c r="G17" s="22" cm="1">
        <f t="array" ref="G17">SUMPRODUCT(([4]RFM_Outputs!$C$6:$C$47=$B17)*(([4]RFM_Outputs!$I$6:$I$47)+([4]RFM_Outputs!$O$6:$O$47)))</f>
        <v>0</v>
      </c>
      <c r="H17" s="8">
        <f>'[5]RY27 Template 2.4 - Consol'!E197</f>
        <v>0</v>
      </c>
    </row>
    <row r="18" spans="2:8">
      <c r="B18" t="s">
        <v>30</v>
      </c>
      <c r="C18" s="5" t="s">
        <v>10</v>
      </c>
      <c r="D18" s="12">
        <f>'[1]RY23 Template 2.4 - Consol'!E198</f>
        <v>128468.99500000002</v>
      </c>
      <c r="E18" s="13">
        <f>'[2]RY24 Template 2.4 - Consol'!E198</f>
        <v>-99933.589499999987</v>
      </c>
      <c r="F18" s="13">
        <f>'[3]RY25 Template 2.4 - Consol'!E198</f>
        <v>762228.77950000006</v>
      </c>
      <c r="G18" s="22" cm="1">
        <f t="array" ref="G18">SUMPRODUCT(([4]RFM_Outputs!$C$6:$C$47=$B18)*(([4]RFM_Outputs!$I$6:$I$47)+([4]RFM_Outputs!$O$6:$O$47)))</f>
        <v>474436.14699999988</v>
      </c>
      <c r="H18" s="8">
        <f>'[5]RY27 Template 2.4 - Consol'!E198</f>
        <v>684100</v>
      </c>
    </row>
    <row r="19" spans="2:8">
      <c r="B19" t="s">
        <v>38</v>
      </c>
      <c r="C19" s="5" t="s">
        <v>17</v>
      </c>
      <c r="D19" s="12">
        <f>'[1]RY23 Template 2.4 - Consol'!E199</f>
        <v>821104.21499999997</v>
      </c>
      <c r="E19" s="13">
        <f>'[2]RY24 Template 2.4 - Consol'!E199</f>
        <v>266348.15349999996</v>
      </c>
      <c r="F19" s="13">
        <f>'[3]RY25 Template 2.4 - Consol'!E199</f>
        <v>671298.30050000001</v>
      </c>
      <c r="G19" s="22" cm="1">
        <f t="array" ref="G19">SUMPRODUCT(([4]RFM_Outputs!$C$6:$C$47=$B19)*(([4]RFM_Outputs!$I$6:$I$47)+([4]RFM_Outputs!$O$6:$O$47)))</f>
        <v>1030774.7329999997</v>
      </c>
      <c r="H19" s="8">
        <f>'[5]RY27 Template 2.4 - Consol'!E199</f>
        <v>2076834.25</v>
      </c>
    </row>
    <row r="20" spans="2:8">
      <c r="B20" t="s">
        <v>31</v>
      </c>
      <c r="C20" s="5" t="s">
        <v>11</v>
      </c>
      <c r="D20" s="12">
        <f>'[1]RY23 Template 2.4 - Consol'!E200</f>
        <v>0</v>
      </c>
      <c r="E20" s="13">
        <f>'[2]RY24 Template 2.4 - Consol'!E200</f>
        <v>0</v>
      </c>
      <c r="F20" s="13">
        <f>'[3]RY25 Template 2.4 - Consol'!E200</f>
        <v>0</v>
      </c>
      <c r="G20" s="22" cm="1">
        <f t="array" ref="G20">SUMPRODUCT(([4]RFM_Outputs!$C$6:$C$47=$B20)*(([4]RFM_Outputs!$I$6:$I$47)+([4]RFM_Outputs!$O$6:$O$47)))</f>
        <v>0</v>
      </c>
      <c r="H20" s="8"/>
    </row>
    <row r="21" spans="2:8">
      <c r="B21" t="s">
        <v>33</v>
      </c>
      <c r="C21" s="5" t="s">
        <v>12</v>
      </c>
      <c r="D21" s="12">
        <f>'[1]RY23 Template 2.4 - Consol'!E201</f>
        <v>0</v>
      </c>
      <c r="E21" s="13">
        <f>'[2]RY24 Template 2.4 - Consol'!E201</f>
        <v>0</v>
      </c>
      <c r="F21" s="13">
        <f>'[3]RY25 Template 2.4 - Consol'!E201</f>
        <v>0</v>
      </c>
      <c r="G21" s="22" cm="1">
        <f t="array" ref="G21">SUMPRODUCT(([4]RFM_Outputs!$C$6:$C$47=$B21)*(([4]RFM_Outputs!$I$6:$I$47)+([4]RFM_Outputs!$O$6:$O$47)))</f>
        <v>0</v>
      </c>
      <c r="H21" s="8"/>
    </row>
    <row r="22" spans="2:8">
      <c r="B22" t="s">
        <v>37</v>
      </c>
      <c r="C22" s="5" t="s">
        <v>14</v>
      </c>
      <c r="D22" s="12">
        <f>'[1]RY23 Template 2.4 - Consol'!E202</f>
        <v>4084.92</v>
      </c>
      <c r="E22" s="13">
        <f>'[2]RY24 Template 2.4 - Consol'!E202</f>
        <v>-6845.45</v>
      </c>
      <c r="F22" s="13">
        <f>'[3]RY25 Template 2.4 - Consol'!E202</f>
        <v>319.10000000000002</v>
      </c>
      <c r="G22" s="22" cm="1">
        <f t="array" ref="G22">SUMPRODUCT(([4]RFM_Outputs!$C$6:$C$47=$B22)*(([4]RFM_Outputs!$I$6:$I$47)+([4]RFM_Outputs!$O$6:$O$47)))</f>
        <v>17007.27</v>
      </c>
      <c r="H22" s="8"/>
    </row>
    <row r="23" spans="2:8">
      <c r="B23" t="s">
        <v>34</v>
      </c>
      <c r="C23" s="5" t="s">
        <v>21</v>
      </c>
      <c r="D23" s="12">
        <f>'[1]RY23 Template 2.4 - Consol'!E203</f>
        <v>0</v>
      </c>
      <c r="E23" s="13">
        <f>'[2]RY24 Template 2.4 - Consol'!E203</f>
        <v>0</v>
      </c>
      <c r="F23" s="13">
        <f>'[3]RY25 Template 2.4 - Consol'!E203</f>
        <v>0</v>
      </c>
      <c r="G23" s="22" cm="1">
        <f t="array" ref="G23">SUMPRODUCT(([4]RFM_Outputs!$C$6:$C$47=$B23)*(([4]RFM_Outputs!$I$6:$I$47)+([4]RFM_Outputs!$O$6:$O$47)))</f>
        <v>0</v>
      </c>
      <c r="H23" s="8"/>
    </row>
    <row r="24" spans="2:8">
      <c r="B24" t="s">
        <v>35</v>
      </c>
      <c r="C24" s="5" t="s">
        <v>22</v>
      </c>
      <c r="D24" s="12">
        <f>'[1]RY23 Template 2.4 - Consol'!E204</f>
        <v>0</v>
      </c>
      <c r="E24" s="13">
        <f>'[2]RY24 Template 2.4 - Consol'!E204</f>
        <v>0</v>
      </c>
      <c r="F24" s="13">
        <f>'[3]RY25 Template 2.4 - Consol'!E204</f>
        <v>0</v>
      </c>
      <c r="G24" s="22" cm="1">
        <f t="array" ref="G24">SUMPRODUCT(([4]RFM_Outputs!$C$6:$C$47=$B24)*(([4]RFM_Outputs!$I$6:$I$47)+([4]RFM_Outputs!$O$6:$O$47)))</f>
        <v>0</v>
      </c>
      <c r="H24" s="8"/>
    </row>
    <row r="25" spans="2:8">
      <c r="B25" t="s">
        <v>36</v>
      </c>
      <c r="C25" s="5" t="s">
        <v>23</v>
      </c>
      <c r="D25" s="12">
        <f>'[1]RY23 Template 2.4 - Consol'!E205</f>
        <v>0</v>
      </c>
      <c r="E25" s="13">
        <f>'[2]RY24 Template 2.4 - Consol'!E205</f>
        <v>0</v>
      </c>
      <c r="F25" s="13">
        <f>'[3]RY25 Template 2.4 - Consol'!E205</f>
        <v>0</v>
      </c>
      <c r="G25" s="22" cm="1">
        <f t="array" ref="G25">SUMPRODUCT(([4]RFM_Outputs!$C$6:$C$47=$B25)*(([4]RFM_Outputs!$I$6:$I$47)+([4]RFM_Outputs!$O$6:$O$47)))</f>
        <v>0</v>
      </c>
      <c r="H25" s="8"/>
    </row>
    <row r="26" spans="2:8">
      <c r="B26" t="s">
        <v>32</v>
      </c>
      <c r="C26" s="5" t="s">
        <v>13</v>
      </c>
      <c r="D26" s="12">
        <f>'[1]RY23 Template 2.4 - Consol'!E206</f>
        <v>624.49</v>
      </c>
      <c r="E26" s="13">
        <f>'[2]RY24 Template 2.4 - Consol'!E206</f>
        <v>0</v>
      </c>
      <c r="F26" s="13">
        <f>'[3]RY25 Template 2.4 - Consol'!E206</f>
        <v>0</v>
      </c>
      <c r="G26" s="22" cm="1">
        <f t="array" ref="G26">SUMPRODUCT(([4]RFM_Outputs!$C$6:$C$47=$B26)*(([4]RFM_Outputs!$I$6:$I$47)+([4]RFM_Outputs!$O$6:$O$47)))</f>
        <v>0</v>
      </c>
      <c r="H26" s="8"/>
    </row>
    <row r="27" spans="2:8">
      <c r="C27" s="5" t="s">
        <v>24</v>
      </c>
      <c r="D27" s="12">
        <f>'[1]RY23 Template 2.4 - Consol'!E207</f>
        <v>0</v>
      </c>
      <c r="E27" s="13">
        <f>'[2]RY24 Template 2.4 - Consol'!E207</f>
        <v>0</v>
      </c>
      <c r="F27" s="13">
        <f>'[3]RY25 Template 2.4 - Consol'!E207</f>
        <v>0</v>
      </c>
      <c r="G27" s="22" cm="1">
        <f t="array" ref="G27">SUMPRODUCT(([4]RFM_Outputs!$C$6:$C$47=$B27)*(([4]RFM_Outputs!$I$6:$I$47)+([4]RFM_Outputs!$O$6:$O$47)))</f>
        <v>0</v>
      </c>
      <c r="H27" s="8"/>
    </row>
    <row r="28" spans="2:8">
      <c r="C28" s="5" t="s">
        <v>24</v>
      </c>
      <c r="D28" s="12">
        <f>'[1]RY23 Template 2.4 - Consol'!E208</f>
        <v>0</v>
      </c>
      <c r="E28" s="13">
        <f>'[2]RY24 Template 2.4 - Consol'!E208</f>
        <v>0</v>
      </c>
      <c r="F28" s="13">
        <f>'[3]RY25 Template 2.4 - Consol'!E208</f>
        <v>0</v>
      </c>
      <c r="G28" s="22" cm="1">
        <f t="array" ref="G28">SUMPRODUCT(([4]RFM_Outputs!$C$6:$C$47=$B28)*(([4]RFM_Outputs!$I$6:$I$47)+([4]RFM_Outputs!$O$6:$O$47)))</f>
        <v>0</v>
      </c>
      <c r="H28" s="8"/>
    </row>
    <row r="29" spans="2:8">
      <c r="C29" s="5" t="s">
        <v>24</v>
      </c>
      <c r="D29" s="12">
        <f>'[1]RY23 Template 2.4 - Consol'!E209</f>
        <v>0</v>
      </c>
      <c r="E29" s="13">
        <f>'[2]RY24 Template 2.4 - Consol'!E209</f>
        <v>0</v>
      </c>
      <c r="F29" s="13">
        <f>'[3]RY25 Template 2.4 - Consol'!E209</f>
        <v>0</v>
      </c>
      <c r="G29" s="22" cm="1">
        <f t="array" ref="G29">SUMPRODUCT(([4]RFM_Outputs!$C$6:$C$47=$B29)*(([4]RFM_Outputs!$I$6:$I$47)+([4]RFM_Outputs!$O$6:$O$47)))</f>
        <v>0</v>
      </c>
      <c r="H29" s="8"/>
    </row>
    <row r="30" spans="2:8">
      <c r="C30" s="5" t="s">
        <v>24</v>
      </c>
      <c r="D30" s="12">
        <f>'[1]RY23 Template 2.4 - Consol'!E210</f>
        <v>0</v>
      </c>
      <c r="E30" s="13">
        <f>'[2]RY24 Template 2.4 - Consol'!E210</f>
        <v>0</v>
      </c>
      <c r="F30" s="13">
        <f>'[3]RY25 Template 2.4 - Consol'!E210</f>
        <v>0</v>
      </c>
      <c r="G30" s="22" cm="1">
        <f t="array" ref="G30">SUMPRODUCT(([4]RFM_Outputs!$C$6:$C$47=$B30)*(([4]RFM_Outputs!$I$6:$I$47)+([4]RFM_Outputs!$O$6:$O$47)))</f>
        <v>0</v>
      </c>
      <c r="H30" s="8"/>
    </row>
    <row r="31" spans="2:8">
      <c r="C31" s="5" t="s">
        <v>24</v>
      </c>
      <c r="D31" s="12">
        <f>'[1]RY23 Template 2.4 - Consol'!E211</f>
        <v>0</v>
      </c>
      <c r="E31" s="13">
        <f>'[2]RY24 Template 2.4 - Consol'!E211</f>
        <v>0</v>
      </c>
      <c r="F31" s="13">
        <f>'[3]RY25 Template 2.4 - Consol'!E211</f>
        <v>0</v>
      </c>
      <c r="G31" s="22" cm="1">
        <f t="array" ref="G31">SUMPRODUCT(([4]RFM_Outputs!$C$6:$C$47=$B31)*(([4]RFM_Outputs!$I$6:$I$47)+([4]RFM_Outputs!$O$6:$O$47)))</f>
        <v>0</v>
      </c>
      <c r="H31" s="8"/>
    </row>
    <row r="32" spans="2:8">
      <c r="C32" s="5" t="s">
        <v>24</v>
      </c>
      <c r="D32" s="12">
        <f>'[1]RY23 Template 2.4 - Consol'!E212</f>
        <v>0</v>
      </c>
      <c r="E32" s="13">
        <f>'[2]RY24 Template 2.4 - Consol'!E212</f>
        <v>0</v>
      </c>
      <c r="F32" s="13">
        <f>'[3]RY25 Template 2.4 - Consol'!E212</f>
        <v>0</v>
      </c>
      <c r="G32" s="22" cm="1">
        <f t="array" ref="G32">SUMPRODUCT(([4]RFM_Outputs!$C$6:$C$47=$B32)*(([4]RFM_Outputs!$I$6:$I$47)+([4]RFM_Outputs!$O$6:$O$47)))</f>
        <v>0</v>
      </c>
      <c r="H32" s="8"/>
    </row>
    <row r="33" spans="3:8">
      <c r="C33" s="5" t="s">
        <v>24</v>
      </c>
      <c r="D33" s="12">
        <f>'[1]RY23 Template 2.4 - Consol'!E213</f>
        <v>0</v>
      </c>
      <c r="E33" s="13">
        <f>'[2]RY24 Template 2.4 - Consol'!E213</f>
        <v>0</v>
      </c>
      <c r="F33" s="13">
        <f>'[3]RY25 Template 2.4 - Consol'!E213</f>
        <v>0</v>
      </c>
      <c r="G33" s="22" cm="1">
        <f t="array" ref="G33">SUMPRODUCT(([4]RFM_Outputs!$C$6:$C$47=$B33)*(([4]RFM_Outputs!$I$6:$I$47)+([4]RFM_Outputs!$O$6:$O$47)))</f>
        <v>0</v>
      </c>
      <c r="H33" s="8"/>
    </row>
    <row r="34" spans="3:8">
      <c r="C34" s="5" t="s">
        <v>24</v>
      </c>
      <c r="D34" s="12">
        <f>'[1]RY23 Template 2.4 - Consol'!E214</f>
        <v>0</v>
      </c>
      <c r="E34" s="13">
        <f>'[2]RY24 Template 2.4 - Consol'!E214</f>
        <v>0</v>
      </c>
      <c r="F34" s="13">
        <f>'[3]RY25 Template 2.4 - Consol'!E214</f>
        <v>0</v>
      </c>
      <c r="G34" s="22" cm="1">
        <f t="array" ref="G34">SUMPRODUCT(([4]RFM_Outputs!$C$6:$C$47=$B34)*(([4]RFM_Outputs!$I$6:$I$47)+([4]RFM_Outputs!$O$6:$O$47)))</f>
        <v>0</v>
      </c>
      <c r="H34" s="8"/>
    </row>
    <row r="35" spans="3:8">
      <c r="C35" s="5" t="s">
        <v>24</v>
      </c>
      <c r="D35" s="12">
        <f>'[1]RY23 Template 2.4 - Consol'!E215</f>
        <v>0</v>
      </c>
      <c r="E35" s="13">
        <f>'[2]RY24 Template 2.4 - Consol'!E215</f>
        <v>0</v>
      </c>
      <c r="F35" s="13">
        <f>'[3]RY25 Template 2.4 - Consol'!E215</f>
        <v>0</v>
      </c>
      <c r="G35" s="22" cm="1">
        <f t="array" ref="G35">SUMPRODUCT(([4]RFM_Outputs!$C$6:$C$47=$B35)*(([4]RFM_Outputs!$I$6:$I$47)+([4]RFM_Outputs!$O$6:$O$47)))</f>
        <v>0</v>
      </c>
      <c r="H35" s="8"/>
    </row>
    <row r="36" spans="3:8">
      <c r="C36" s="5" t="s">
        <v>24</v>
      </c>
      <c r="D36" s="12">
        <f>'[1]RY23 Template 2.4 - Consol'!E216</f>
        <v>0</v>
      </c>
      <c r="E36" s="13">
        <f>'[2]RY24 Template 2.4 - Consol'!E216</f>
        <v>0</v>
      </c>
      <c r="F36" s="13">
        <f>'[3]RY25 Template 2.4 - Consol'!E216</f>
        <v>0</v>
      </c>
      <c r="G36" s="22" cm="1">
        <f t="array" ref="G36">SUMPRODUCT(([4]RFM_Outputs!$C$6:$C$47=$B36)*(([4]RFM_Outputs!$I$6:$I$47)+([4]RFM_Outputs!$O$6:$O$47)))</f>
        <v>0</v>
      </c>
      <c r="H36" s="8"/>
    </row>
    <row r="37" spans="3:8">
      <c r="C37" s="5" t="s">
        <v>24</v>
      </c>
      <c r="D37" s="12">
        <f>'[1]RY23 Template 2.4 - Consol'!E217</f>
        <v>0</v>
      </c>
      <c r="E37" s="13">
        <f>'[2]RY24 Template 2.4 - Consol'!E217</f>
        <v>0</v>
      </c>
      <c r="F37" s="13">
        <f>'[3]RY25 Template 2.4 - Consol'!E217</f>
        <v>0</v>
      </c>
      <c r="G37" s="22" cm="1">
        <f t="array" ref="G37">SUMPRODUCT(([4]RFM_Outputs!$C$6:$C$47=$B37)*(([4]RFM_Outputs!$I$6:$I$47)+([4]RFM_Outputs!$O$6:$O$47)))</f>
        <v>0</v>
      </c>
      <c r="H37" s="8"/>
    </row>
    <row r="38" spans="3:8">
      <c r="C38" s="5" t="s">
        <v>24</v>
      </c>
      <c r="D38" s="12">
        <f>'[1]RY23 Template 2.4 - Consol'!E218</f>
        <v>0</v>
      </c>
      <c r="E38" s="13">
        <f>'[2]RY24 Template 2.4 - Consol'!E218</f>
        <v>0</v>
      </c>
      <c r="F38" s="13">
        <f>'[3]RY25 Template 2.4 - Consol'!E218</f>
        <v>0</v>
      </c>
      <c r="G38" s="22" cm="1">
        <f t="array" ref="G38">SUMPRODUCT(([4]RFM_Outputs!$C$6:$C$47=$B38)*(([4]RFM_Outputs!$I$6:$I$47)+([4]RFM_Outputs!$O$6:$O$47)))</f>
        <v>0</v>
      </c>
      <c r="H38" s="8"/>
    </row>
    <row r="39" spans="3:8">
      <c r="C39" s="5" t="s">
        <v>24</v>
      </c>
      <c r="D39" s="12">
        <f>'[1]RY23 Template 2.4 - Consol'!E219</f>
        <v>0</v>
      </c>
      <c r="E39" s="13">
        <f>'[2]RY24 Template 2.4 - Consol'!E219</f>
        <v>0</v>
      </c>
      <c r="F39" s="13">
        <f>'[3]RY25 Template 2.4 - Consol'!E219</f>
        <v>0</v>
      </c>
      <c r="G39" s="22" cm="1">
        <f t="array" ref="G39">SUMPRODUCT(([4]RFM_Outputs!$C$6:$C$47=$B39)*(([4]RFM_Outputs!$I$6:$I$47)+([4]RFM_Outputs!$O$6:$O$47)))</f>
        <v>0</v>
      </c>
      <c r="H39" s="8"/>
    </row>
    <row r="40" spans="3:8">
      <c r="C40" s="5" t="s">
        <v>24</v>
      </c>
      <c r="D40" s="12">
        <f>'[1]RY23 Template 2.4 - Consol'!E220</f>
        <v>0</v>
      </c>
      <c r="E40" s="13">
        <f>'[2]RY24 Template 2.4 - Consol'!E220</f>
        <v>0</v>
      </c>
      <c r="F40" s="13">
        <f>'[3]RY25 Template 2.4 - Consol'!E220</f>
        <v>0</v>
      </c>
      <c r="G40" s="22" cm="1">
        <f t="array" ref="G40">SUMPRODUCT(([4]RFM_Outputs!$C$6:$C$47=$B40)*(([4]RFM_Outputs!$I$6:$I$47)+([4]RFM_Outputs!$O$6:$O$47)))</f>
        <v>0</v>
      </c>
      <c r="H40" s="8"/>
    </row>
    <row r="41" spans="3:8">
      <c r="C41" s="5" t="s">
        <v>24</v>
      </c>
      <c r="D41" s="12">
        <f>'[1]RY23 Template 2.4 - Consol'!E221</f>
        <v>0</v>
      </c>
      <c r="E41" s="13">
        <f>'[2]RY24 Template 2.4 - Consol'!E221</f>
        <v>0</v>
      </c>
      <c r="F41" s="13">
        <f>'[3]RY25 Template 2.4 - Consol'!E221</f>
        <v>0</v>
      </c>
      <c r="G41" s="22" cm="1">
        <f t="array" ref="G41">SUMPRODUCT(([4]RFM_Outputs!$C$6:$C$47=$B41)*(([4]RFM_Outputs!$I$6:$I$47)+([4]RFM_Outputs!$O$6:$O$47)))</f>
        <v>0</v>
      </c>
      <c r="H41" s="8"/>
    </row>
    <row r="42" spans="3:8">
      <c r="C42" s="5" t="s">
        <v>24</v>
      </c>
      <c r="D42" s="12">
        <f>'[1]RY23 Template 2.4 - Consol'!E222</f>
        <v>0</v>
      </c>
      <c r="E42" s="13">
        <f>'[2]RY24 Template 2.4 - Consol'!E222</f>
        <v>0</v>
      </c>
      <c r="F42" s="13">
        <f>'[3]RY25 Template 2.4 - Consol'!E222</f>
        <v>0</v>
      </c>
      <c r="G42" s="22" cm="1">
        <f t="array" ref="G42">SUMPRODUCT(([4]RFM_Outputs!$C$6:$C$47=$B42)*(([4]RFM_Outputs!$I$6:$I$47)+([4]RFM_Outputs!$O$6:$O$47)))</f>
        <v>0</v>
      </c>
      <c r="H42" s="8"/>
    </row>
    <row r="43" spans="3:8">
      <c r="C43" s="5" t="s">
        <v>24</v>
      </c>
      <c r="D43" s="12">
        <f>'[1]RY23 Template 2.4 - Consol'!E223</f>
        <v>0</v>
      </c>
      <c r="E43" s="13">
        <f>'[2]RY24 Template 2.4 - Consol'!E223</f>
        <v>0</v>
      </c>
      <c r="F43" s="13">
        <f>'[3]RY25 Template 2.4 - Consol'!E223</f>
        <v>0</v>
      </c>
      <c r="G43" s="22" cm="1">
        <f t="array" ref="G43">SUMPRODUCT(([4]RFM_Outputs!$C$6:$C$47=$B43)*(([4]RFM_Outputs!$I$6:$I$47)+([4]RFM_Outputs!$O$6:$O$47)))</f>
        <v>0</v>
      </c>
      <c r="H43" s="8"/>
    </row>
    <row r="44" spans="3:8">
      <c r="C44" s="5" t="s">
        <v>24</v>
      </c>
      <c r="D44" s="12">
        <f>'[1]RY23 Template 2.4 - Consol'!E224</f>
        <v>0</v>
      </c>
      <c r="E44" s="13">
        <f>'[2]RY24 Template 2.4 - Consol'!E224</f>
        <v>0</v>
      </c>
      <c r="F44" s="13">
        <f>'[3]RY25 Template 2.4 - Consol'!E224</f>
        <v>0</v>
      </c>
      <c r="G44" s="22" cm="1">
        <f t="array" ref="G44">SUMPRODUCT(([4]RFM_Outputs!$C$6:$C$47=$B44)*(([4]RFM_Outputs!$I$6:$I$47)+([4]RFM_Outputs!$O$6:$O$47)))</f>
        <v>0</v>
      </c>
      <c r="H44" s="8"/>
    </row>
    <row r="45" spans="3:8">
      <c r="C45" s="5"/>
      <c r="D45" s="12">
        <f>'[1]RY23 Template 2.4 - Consol'!E225</f>
        <v>0</v>
      </c>
      <c r="E45" s="13">
        <f>'[2]RY24 Template 2.4 - Consol'!E225</f>
        <v>0</v>
      </c>
      <c r="F45" s="13">
        <f>'[3]RY25 Template 2.4 - Consol'!E225</f>
        <v>0</v>
      </c>
      <c r="G45" s="22" cm="1">
        <f t="array" ref="G45">SUMPRODUCT(([4]RFM_Outputs!$C$6:$C$47=$B45)*(([4]RFM_Outputs!$I$6:$I$47)+([4]RFM_Outputs!$O$6:$O$47)))</f>
        <v>0</v>
      </c>
      <c r="H45" s="8"/>
    </row>
    <row r="46" spans="3:8">
      <c r="C46" s="5"/>
      <c r="D46" s="12">
        <f>'[1]RY23 Template 2.4 - Consol'!E226</f>
        <v>0</v>
      </c>
      <c r="E46" s="13">
        <f>'[2]RY24 Template 2.4 - Consol'!E226</f>
        <v>0</v>
      </c>
      <c r="F46" s="13">
        <f>'[3]RY25 Template 2.4 - Consol'!E226</f>
        <v>0</v>
      </c>
      <c r="G46" s="22" cm="1">
        <f t="array" ref="G46">SUMPRODUCT(([4]RFM_Outputs!$C$6:$C$47=$B46)*(([4]RFM_Outputs!$I$6:$I$47)+([4]RFM_Outputs!$O$6:$O$47)))</f>
        <v>0</v>
      </c>
      <c r="H46" s="8"/>
    </row>
    <row r="47" spans="3:8">
      <c r="C47" s="5"/>
      <c r="D47" s="12">
        <f>'[1]RY23 Template 2.4 - Consol'!E227</f>
        <v>0</v>
      </c>
      <c r="E47" s="13">
        <f>'[2]RY24 Template 2.4 - Consol'!E227</f>
        <v>0</v>
      </c>
      <c r="F47" s="13">
        <f>'[3]RY25 Template 2.4 - Consol'!E227</f>
        <v>0</v>
      </c>
      <c r="G47" s="22" cm="1">
        <f t="array" ref="G47">SUMPRODUCT(([4]RFM_Outputs!$C$6:$C$47=$B47)*(([4]RFM_Outputs!$I$6:$I$47)+([4]RFM_Outputs!$O$6:$O$47)))</f>
        <v>0</v>
      </c>
      <c r="H47" s="8"/>
    </row>
    <row r="48" spans="3:8">
      <c r="C48" s="6"/>
      <c r="D48" s="14">
        <f>'[1]RY23 Template 2.4 - Consol'!E228</f>
        <v>0</v>
      </c>
      <c r="E48" s="15">
        <f>'[2]RY24 Template 2.4 - Consol'!E228</f>
        <v>0</v>
      </c>
      <c r="F48" s="15">
        <f>'[3]RY25 Template 2.4 - Consol'!E228</f>
        <v>0</v>
      </c>
      <c r="G48" s="23" cm="1">
        <f t="array" ref="G48">SUMPRODUCT(([4]RFM_Outputs!$C$6:$C$47=$B48)*(([4]RFM_Outputs!$I$6:$I$47)+([4]RFM_Outputs!$O$6:$O$47)))</f>
        <v>0</v>
      </c>
      <c r="H48" s="18"/>
    </row>
    <row r="49" spans="3:8">
      <c r="C49" s="2" t="s">
        <v>26</v>
      </c>
      <c r="D49" s="16">
        <f>SUM(D7:D48)</f>
        <v>6996329.8899999997</v>
      </c>
      <c r="E49" s="17">
        <f t="shared" ref="E49:H49" si="0">SUM(E7:E48)</f>
        <v>8655840.8549860287</v>
      </c>
      <c r="F49" s="17">
        <f t="shared" si="0"/>
        <v>36965127.790000007</v>
      </c>
      <c r="G49" s="24">
        <f t="shared" si="0"/>
        <v>12340991.889999999</v>
      </c>
      <c r="H49" s="9">
        <f t="shared" si="0"/>
        <v>18045873.5</v>
      </c>
    </row>
  </sheetData>
  <mergeCells count="1">
    <mergeCell ref="C4:H4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07872E4E7174B8680AF6F5A2ADC76" ma:contentTypeVersion="15" ma:contentTypeDescription="Create a new document." ma:contentTypeScope="" ma:versionID="39f1ab2e6d6e0243db9393e060a6a3a1">
  <xsd:schema xmlns:xsd="http://www.w3.org/2001/XMLSchema" xmlns:xs="http://www.w3.org/2001/XMLSchema" xmlns:p="http://schemas.microsoft.com/office/2006/metadata/properties" xmlns:ns2="4d3c6a57-5bda-4aa8-ac8a-498e975ae2a0" xmlns:ns3="991da4fe-ce16-4509-ba6d-f993200f40ab" targetNamespace="http://schemas.microsoft.com/office/2006/metadata/properties" ma:root="true" ma:fieldsID="d559c752cff94a381c8e2a9193b69b14" ns2:_="" ns3:_="">
    <xsd:import namespace="4d3c6a57-5bda-4aa8-ac8a-498e975ae2a0"/>
    <xsd:import namespace="991da4fe-ce16-4509-ba6d-f993200f4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c6a57-5bda-4aa8-ac8a-498e975a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e67b6b-74cb-4963-8df3-8bbebf532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da4fe-ce16-4509-ba6d-f993200f4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4f8352-8701-47d2-b76f-b70630237ffb}" ma:internalName="TaxCatchAll" ma:showField="CatchAllData" ma:web="991da4fe-ce16-4509-ba6d-f993200f4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da4fe-ce16-4509-ba6d-f993200f40ab" xsi:nil="true"/>
    <lcf76f155ced4ddcb4097134ff3c332f xmlns="4d3c6a57-5bda-4aa8-ac8a-498e975ae2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C6ACD0-501B-41EB-B735-47DD3E82C8EB}"/>
</file>

<file path=customXml/itemProps2.xml><?xml version="1.0" encoding="utf-8"?>
<ds:datastoreItem xmlns:ds="http://schemas.openxmlformats.org/officeDocument/2006/customXml" ds:itemID="{FF4C955A-7F13-483C-84BF-5BC6A63D20FB}"/>
</file>

<file path=customXml/itemProps3.xml><?xml version="1.0" encoding="utf-8"?>
<ds:datastoreItem xmlns:ds="http://schemas.openxmlformats.org/officeDocument/2006/customXml" ds:itemID="{A413C8AA-6200-47AB-BABA-66D8E3473B28}"/>
</file>

<file path=docMetadata/LabelInfo.xml><?xml version="1.0" encoding="utf-8"?>
<clbl:labelList xmlns:clbl="http://schemas.microsoft.com/office/2020/mipLabelMetadata">
  <clbl:label id="{f59ee16a-f4d8-42fc-8e4b-5abdff9fc8a9}" enabled="1" method="Standard" siteId="{a394e41c-cf8d-458e-ac1b-ddae1aa156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Whittaker</dc:creator>
  <cp:lastModifiedBy>Kane Glenister</cp:lastModifiedBy>
  <dcterms:created xsi:type="dcterms:W3CDTF">2024-07-05T06:01:35Z</dcterms:created>
  <dcterms:modified xsi:type="dcterms:W3CDTF">2026-09-01T01:08:16Z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0x01010039807872E4E7174B8680AF6F5A2ADC76</vt:lpwstr>
  </property>
</Properties>
</file>