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-225" yWindow="45" windowWidth="28800" windowHeight="10275"/>
  </bookViews>
  <sheets>
    <sheet name="Regulatory Export" sheetId="4" r:id="rId1"/>
  </sheets>
  <externalReferences>
    <externalReference r:id="rId2"/>
  </externalReferences>
  <definedNames>
    <definedName name="Company">[1]Parameters!$B$8:$C$10</definedName>
    <definedName name="Resource_by_phase">[1]Parameters!$J$64:$W$72</definedName>
    <definedName name="Title">[1]Parameters!$A$1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<sst xmlns="http://schemas.openxmlformats.org/spreadsheetml/2006/main" count="204" uniqueCount="54">
  <si>
    <t>Expenditure Type</t>
  </si>
  <si>
    <t>Reg Period</t>
  </si>
  <si>
    <t>Mains replacement</t>
  </si>
  <si>
    <t>Residential connections</t>
  </si>
  <si>
    <t>Commercial and industrial connections</t>
  </si>
  <si>
    <t>Meters</t>
  </si>
  <si>
    <t>Augmentation</t>
  </si>
  <si>
    <t>IT</t>
  </si>
  <si>
    <t>SCADA</t>
  </si>
  <si>
    <t>Other</t>
  </si>
  <si>
    <t>Internal Direct Overheads</t>
  </si>
  <si>
    <t>Indirect Overheads</t>
  </si>
  <si>
    <t>Energy For the Regions NGEP</t>
  </si>
  <si>
    <t>Gross Total</t>
  </si>
  <si>
    <t>Customer Contributions</t>
  </si>
  <si>
    <t xml:space="preserve">Government Contributions </t>
  </si>
  <si>
    <t>Total Expenditure</t>
  </si>
  <si>
    <t>Services</t>
  </si>
  <si>
    <t>IT system</t>
  </si>
  <si>
    <t>Transmission and distribution</t>
  </si>
  <si>
    <t>Cathodic Protection</t>
  </si>
  <si>
    <t>Supply Regs/Valve stations</t>
  </si>
  <si>
    <t>Recoverable Works</t>
  </si>
  <si>
    <t>Property and accommodation</t>
  </si>
  <si>
    <t>Vehicles and tools</t>
  </si>
  <si>
    <t>Corrosion Protection</t>
  </si>
  <si>
    <t>Services and service renewals</t>
  </si>
  <si>
    <t>Regulators, valves and equipment enclosures</t>
  </si>
  <si>
    <t>Gas Heaters</t>
  </si>
  <si>
    <t>Pigging</t>
  </si>
  <si>
    <t>Tax Category</t>
  </si>
  <si>
    <t>Rab Category</t>
  </si>
  <si>
    <t>Mains &amp; Services</t>
  </si>
  <si>
    <t>Meters Industrial &amp; Commercial</t>
  </si>
  <si>
    <t>Other Assets</t>
  </si>
  <si>
    <t>Land &amp; Buildings</t>
  </si>
  <si>
    <t>Land and buildings</t>
  </si>
  <si>
    <t>Suppy Regs/Valve stations</t>
  </si>
  <si>
    <t>Expenditure By AER Category</t>
  </si>
  <si>
    <t>Expenditure By RAB Category</t>
  </si>
  <si>
    <t>$real 2017</t>
  </si>
  <si>
    <t>Expenditure By Tax Category</t>
  </si>
  <si>
    <t>Meters Domestic</t>
  </si>
  <si>
    <t>Apply real cost escalation?</t>
  </si>
  <si>
    <t>MG OH</t>
  </si>
  <si>
    <t>Top Down Allocation</t>
  </si>
  <si>
    <t>Bottom Up Allocation</t>
  </si>
  <si>
    <t>Major Alterations</t>
  </si>
  <si>
    <t>Other (Including Connections)</t>
  </si>
  <si>
    <t>No</t>
  </si>
  <si>
    <t>Yes</t>
  </si>
  <si>
    <t/>
  </si>
  <si>
    <t>WITHOUT ESCALATION</t>
  </si>
  <si>
    <t>WITH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</si>
</sst>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-* #,##0.0000_-;\-* #,##0.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44164"/>
      <name val="Calibri"/>
      <family val="2"/>
      <scheme val="minor"/>
    </font>
    <font>
      <sz val="10"/>
      <name val="Arial"/>
      <family val="2"/>
    </font>
    <font>
      <b/>
      <sz val="14"/>
      <color theme="5" tint="-0.249977111117893"/>
      <name val="Arial"/>
      <family val="2"/>
    </font>
    <font>
      <b/>
      <sz val="12"/>
      <color indexed="11"/>
      <name val="Arial Narrow"/>
      <family val="2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4416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B8D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4E7F1"/>
        <bgColor indexed="64"/>
      </patternFill>
    </fill>
    <fill>
      <patternFill patternType="solid">
        <fgColor indexed="18"/>
        <bgColor indexed="1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3" fillId="8" borderId="0" applyNumberFormat="0" applyProtection="0">
      <alignment horizontal="left" vertical="center"/>
    </xf>
  </cellStyleXfs>
  <cellXfs count="39">
    <xf numFmtId="0" fontId="0" fillId="0" borderId="0" xfId="0"/>
    <xf numFmtId="0" fontId="2" fillId="2" borderId="0" xfId="0" applyFont="1" applyFill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0" xfId="0" applyFont="1" applyFill="1"/>
    <xf numFmtId="164" fontId="5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164" fontId="9" fillId="4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horizontal="right" vertical="center"/>
    </xf>
    <xf numFmtId="0" fontId="10" fillId="0" borderId="0" xfId="0" applyFont="1"/>
    <xf numFmtId="0" fontId="5" fillId="0" borderId="2" xfId="0" applyFont="1" applyBorder="1" applyAlignment="1">
      <alignment vertical="center" wrapText="1"/>
    </xf>
    <xf numFmtId="166" fontId="0" fillId="0" borderId="2" xfId="3" applyNumberFormat="1" applyFont="1" applyBorder="1" applyAlignment="1">
      <alignment vertical="center"/>
    </xf>
    <xf numFmtId="166" fontId="0" fillId="0" borderId="2" xfId="3" applyNumberFormat="1" applyFont="1" applyBorder="1" applyAlignment="1">
      <alignment horizontal="center"/>
    </xf>
    <xf numFmtId="164" fontId="7" fillId="7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12" fillId="0" borderId="0" xfId="0" applyFont="1"/>
    <xf numFmtId="164" fontId="0" fillId="0" borderId="1" xfId="0" applyNumberFormat="1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wrapText="1"/>
    </xf>
    <xf numFmtId="165" fontId="0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7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0" borderId="0" xfId="0"/>
    <xf numFmtId="0" fontId="0" fillId="0" borderId="0" xfId="0"/>
    <xf numFmtId="0" fontId="14" fillId="0" borderId="0" xfId="0" applyFont="1"/>
    <xf numFmtId="0" fontId="6" fillId="0" borderId="2" xfId="0" applyFont="1" applyFill="1" applyBorder="1" applyAlignment="1">
      <alignment horizontal="left" vertical="center" wrapText="1" indent="4"/>
    </xf>
    <xf numFmtId="0" fontId="6" fillId="0" borderId="3" xfId="0" applyFont="1" applyFill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 indent="4"/>
    </xf>
    <xf numFmtId="0" fontId="6" fillId="7" borderId="3" xfId="0" applyFont="1" applyFill="1" applyBorder="1" applyAlignment="1">
      <alignment horizontal="left" vertical="center" wrapText="1" indent="4"/>
    </xf>
  </cellXfs>
  <cellStyles count="5">
    <cellStyle name="Comma" xfId="3" builtinId="3"/>
    <cellStyle name="Currency" xfId="1" builtinId="4"/>
    <cellStyle name="GEN_Heading 1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/48-IT%20Tender%20for%20GAAR/GAAR%202016/Financials%20-%20Submission%20Cost%20Models/GAAR%20IT%20Project%20Estimating%20Model%20MASTER%20v0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List"/>
      <sheetName val="Original Programme"/>
      <sheetName val="Roadmap Summary"/>
      <sheetName val="Proposed Programme"/>
      <sheetName val="Project Costs"/>
      <sheetName val="Parameters"/>
      <sheetName val=" Graph Data"/>
      <sheetName val="System Impacts"/>
      <sheetName val="Programme Graphics"/>
      <sheetName val="ProjectTemplate"/>
      <sheetName val="IT01"/>
      <sheetName val="IT02"/>
      <sheetName val="IT03"/>
      <sheetName val="IT04"/>
      <sheetName val="IT05"/>
      <sheetName val="IT06"/>
      <sheetName val="IT07"/>
      <sheetName val="IT08"/>
      <sheetName val="IT09"/>
      <sheetName val="IT10"/>
      <sheetName val="IT11"/>
      <sheetName val="IT12"/>
      <sheetName val="IT13"/>
      <sheetName val="IT14"/>
      <sheetName val="IT15"/>
      <sheetName val="IT16"/>
      <sheetName val="IT17"/>
      <sheetName val="IT18"/>
      <sheetName val="IT19"/>
      <sheetName val="IT20"/>
      <sheetName val="IT21"/>
      <sheetName val="IT22"/>
      <sheetName val="IT23"/>
      <sheetName val="IT24"/>
      <sheetName val="IT25"/>
      <sheetName val="IT26"/>
      <sheetName val="IT27"/>
      <sheetName val="IT28"/>
      <sheetName val="IT29"/>
      <sheetName val="IT30"/>
      <sheetName val="IT31"/>
      <sheetName val="IT32"/>
      <sheetName val="IT33"/>
      <sheetName val="IT34"/>
      <sheetName val="IT35"/>
      <sheetName val="IT36"/>
      <sheetName val="IT37"/>
      <sheetName val="IT38"/>
      <sheetName val="IT39"/>
      <sheetName val="IT40"/>
      <sheetName val="IT41"/>
      <sheetName val="IT42"/>
      <sheetName val="IT43"/>
      <sheetName val="IT44"/>
      <sheetName val="IT45"/>
      <sheetName val="IT46"/>
      <sheetName val="IT47"/>
      <sheetName val="IT48"/>
      <sheetName val="IT49"/>
      <sheetName val="IT5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IT Capital Expenditure Forecast Model</v>
          </cell>
        </row>
        <row r="8">
          <cell r="B8" t="str">
            <v>United Energy</v>
          </cell>
          <cell r="C8" t="str">
            <v>UE</v>
          </cell>
        </row>
        <row r="9">
          <cell r="B9" t="str">
            <v>Multinet Gas</v>
          </cell>
          <cell r="C9" t="str">
            <v>MG</v>
          </cell>
        </row>
        <row r="10">
          <cell r="B10" t="str">
            <v>Shared</v>
          </cell>
          <cell r="C10" t="str">
            <v>UE and MG</v>
          </cell>
        </row>
        <row r="64">
          <cell r="J64" t="str">
            <v xml:space="preserve"> UE PM</v>
          </cell>
          <cell r="K64" t="str">
            <v>Proj Co-Ord</v>
          </cell>
          <cell r="L64" t="str">
            <v>Technical SME / BA</v>
          </cell>
          <cell r="M64" t="str">
            <v>UE Test Lead</v>
          </cell>
          <cell r="N64" t="str">
            <v>Business SMEs</v>
          </cell>
          <cell r="O64" t="str">
            <v>Tech Writer</v>
          </cell>
          <cell r="P64" t="str">
            <v>Change Analyst</v>
          </cell>
          <cell r="Q64" t="str">
            <v>Vendor PM</v>
          </cell>
          <cell r="R64" t="str">
            <v>Solution Lead</v>
          </cell>
          <cell r="S64" t="str">
            <v>Sol Analyst Developer</v>
          </cell>
          <cell r="T64" t="str">
            <v>Integration Developer</v>
          </cell>
          <cell r="U64" t="str">
            <v>Infrastructure</v>
          </cell>
          <cell r="V64" t="str">
            <v>Test Lead</v>
          </cell>
          <cell r="W64" t="str">
            <v>Testers</v>
          </cell>
        </row>
        <row r="65">
          <cell r="J65" t="str">
            <v>X</v>
          </cell>
          <cell r="K65" t="str">
            <v>X</v>
          </cell>
          <cell r="L65" t="str">
            <v>X</v>
          </cell>
          <cell r="Q65" t="str">
            <v>X</v>
          </cell>
          <cell r="R65" t="str">
            <v>X</v>
          </cell>
        </row>
        <row r="66">
          <cell r="J66" t="str">
            <v>X</v>
          </cell>
          <cell r="K66" t="str">
            <v>X</v>
          </cell>
          <cell r="L66" t="str">
            <v>X</v>
          </cell>
          <cell r="N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S66" t="str">
            <v>X</v>
          </cell>
          <cell r="U66" t="str">
            <v>X</v>
          </cell>
        </row>
        <row r="67">
          <cell r="J67" t="str">
            <v>X</v>
          </cell>
          <cell r="K67" t="str">
            <v>X</v>
          </cell>
          <cell r="L67" t="str">
            <v>X</v>
          </cell>
          <cell r="M67" t="str">
            <v>X</v>
          </cell>
          <cell r="N67" t="str">
            <v>X</v>
          </cell>
          <cell r="P67" t="str">
            <v>X</v>
          </cell>
          <cell r="Q67" t="str">
            <v>X</v>
          </cell>
          <cell r="R67" t="str">
            <v>X</v>
          </cell>
          <cell r="S67" t="str">
            <v>X</v>
          </cell>
          <cell r="T67" t="str">
            <v>X</v>
          </cell>
          <cell r="U67" t="str">
            <v>X</v>
          </cell>
          <cell r="V67" t="str">
            <v>X</v>
          </cell>
          <cell r="W67" t="str">
            <v>X</v>
          </cell>
        </row>
        <row r="68">
          <cell r="J68" t="str">
            <v>X</v>
          </cell>
          <cell r="K68" t="str">
            <v>X</v>
          </cell>
          <cell r="L68" t="str">
            <v>X</v>
          </cell>
          <cell r="M68" t="str">
            <v>X</v>
          </cell>
          <cell r="N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</row>
        <row r="69"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  <cell r="R69" t="str">
            <v>X</v>
          </cell>
          <cell r="S69" t="str">
            <v>X</v>
          </cell>
          <cell r="T69" t="str">
            <v>X</v>
          </cell>
          <cell r="U69" t="str">
            <v>X</v>
          </cell>
          <cell r="V69" t="str">
            <v>X</v>
          </cell>
          <cell r="W69" t="str">
            <v>X</v>
          </cell>
        </row>
        <row r="70">
          <cell r="J70" t="str">
            <v>X</v>
          </cell>
          <cell r="K70" t="str">
            <v>X</v>
          </cell>
          <cell r="L70" t="str">
            <v>X</v>
          </cell>
          <cell r="M70" t="str">
            <v>X</v>
          </cell>
          <cell r="N70" t="str">
            <v>X</v>
          </cell>
          <cell r="O70" t="str">
            <v>X</v>
          </cell>
          <cell r="P70" t="str">
            <v>X</v>
          </cell>
          <cell r="Q70" t="str">
            <v>X</v>
          </cell>
          <cell r="R70" t="str">
            <v>X</v>
          </cell>
          <cell r="S70" t="str">
            <v>X</v>
          </cell>
          <cell r="T70" t="str">
            <v>X</v>
          </cell>
          <cell r="U70" t="str">
            <v>X</v>
          </cell>
          <cell r="V70" t="str">
            <v>X</v>
          </cell>
          <cell r="W70" t="str">
            <v>X</v>
          </cell>
        </row>
        <row r="71">
          <cell r="J71" t="str">
            <v>X</v>
          </cell>
          <cell r="K71" t="str">
            <v>X</v>
          </cell>
          <cell r="L71" t="str">
            <v>X</v>
          </cell>
          <cell r="M71" t="str">
            <v>X</v>
          </cell>
          <cell r="N71" t="str">
            <v>X</v>
          </cell>
          <cell r="Q71" t="str">
            <v>X</v>
          </cell>
          <cell r="U71" t="str">
            <v>X</v>
          </cell>
        </row>
      </sheetData>
      <sheetData sheetId="7">
        <row r="81">
          <cell r="C81" t="str">
            <v>Assets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"/>
  <sheetViews>
    <sheetView tabSelected="1" zoomScale="70" zoomScaleNormal="70" workbookViewId="0"/>
  </sheetViews>
  <sheetFormatPr defaultRowHeight="15" outlineLevelRow="1" x14ac:dyDescent="0.25"/>
  <cols>
    <col min="1" max="1" width="29.7109375" bestFit="1" customWidth="1"/>
    <col min="2" max="2" width="27.7109375" bestFit="1" customWidth="1"/>
    <col min="3" max="3" width="49.7109375" customWidth="1"/>
    <col min="4" max="4" width="29.7109375" bestFit="1" customWidth="1"/>
    <col min="5" max="11" width="14.28515625" customWidth="1"/>
    <col min="14" max="14" width="30.5703125" customWidth="1"/>
    <col min="15" max="15" width="15.140625" customWidth="1"/>
    <col min="16" max="20" width="12.42578125" bestFit="1" customWidth="1"/>
    <col min="22" max="22" width="10.140625" bestFit="1" customWidth="1"/>
  </cols>
  <sheetData>
    <row r="1" spans="1:19" ht="21" x14ac:dyDescent="0.35">
      <c r="A1" s="32" t="s">
        <v>52</v>
      </c>
    </row>
    <row r="2" spans="1:19" ht="27.75" customHeight="1" x14ac:dyDescent="0.25">
      <c r="C2" s="2" t="s">
        <v>44</v>
      </c>
      <c r="D2" s="23" t="s">
        <v>43</v>
      </c>
      <c r="E2" s="1">
        <v>2017</v>
      </c>
      <c r="F2" s="1">
        <v>2018</v>
      </c>
      <c r="G2" s="1">
        <v>2019</v>
      </c>
      <c r="H2" s="1">
        <v>2020</v>
      </c>
      <c r="I2" s="1">
        <v>2021</v>
      </c>
      <c r="J2" s="1">
        <v>2022</v>
      </c>
    </row>
    <row r="3" spans="1:19" x14ac:dyDescent="0.25">
      <c r="C3" s="2">
        <v>5.2645476767071105E-2</v>
      </c>
      <c r="D3" t="s">
        <v>49</v>
      </c>
      <c r="E3" s="15">
        <v>1</v>
      </c>
      <c r="F3" s="15">
        <v>1</v>
      </c>
      <c r="G3" s="16">
        <v>1</v>
      </c>
      <c r="H3" s="16">
        <v>1</v>
      </c>
      <c r="I3" s="16">
        <v>1</v>
      </c>
      <c r="J3" s="16">
        <v>1</v>
      </c>
    </row>
    <row r="4" spans="1:19" ht="18" x14ac:dyDescent="0.25">
      <c r="A4" s="19" t="s">
        <v>38</v>
      </c>
      <c r="N4" s="21"/>
      <c r="O4" s="21"/>
    </row>
    <row r="5" spans="1:19" x14ac:dyDescent="0.25">
      <c r="N5" s="21"/>
      <c r="O5" s="21"/>
    </row>
    <row r="6" spans="1:19" x14ac:dyDescent="0.25">
      <c r="A6" s="4" t="s">
        <v>30</v>
      </c>
      <c r="B6" s="4" t="s">
        <v>31</v>
      </c>
      <c r="C6" s="4" t="s">
        <v>0</v>
      </c>
      <c r="D6" s="4"/>
      <c r="E6" s="1">
        <v>2017</v>
      </c>
      <c r="F6" s="1">
        <v>2018</v>
      </c>
      <c r="G6" s="1">
        <v>2019</v>
      </c>
      <c r="H6" s="1">
        <v>2020</v>
      </c>
      <c r="I6" s="1">
        <v>2021</v>
      </c>
      <c r="J6" s="1">
        <v>2022</v>
      </c>
      <c r="K6" s="1" t="s">
        <v>1</v>
      </c>
      <c r="N6" s="21"/>
      <c r="O6" s="21"/>
    </row>
    <row r="7" spans="1:19" x14ac:dyDescent="0.25">
      <c r="A7" s="6" t="s">
        <v>32</v>
      </c>
      <c r="B7" s="6" t="s">
        <v>19</v>
      </c>
      <c r="C7" s="35" t="s">
        <v>2</v>
      </c>
      <c r="D7" s="36"/>
      <c r="E7" s="5">
        <v>44699.382007972359</v>
      </c>
      <c r="F7" s="6">
        <v>39343.402427220361</v>
      </c>
      <c r="G7" s="6">
        <v>35904.229386431456</v>
      </c>
      <c r="H7" s="6">
        <v>30792.637203793875</v>
      </c>
      <c r="I7" s="6">
        <v>29669.878259087305</v>
      </c>
      <c r="J7" s="6">
        <v>32189.927890029336</v>
      </c>
      <c r="K7" s="7">
        <v>167900.07516656234</v>
      </c>
      <c r="L7" t="b">
        <v>1</v>
      </c>
      <c r="N7" s="21"/>
      <c r="O7" s="30"/>
      <c r="P7" s="30"/>
      <c r="Q7" s="30"/>
      <c r="R7" s="30"/>
    </row>
    <row r="8" spans="1:19" x14ac:dyDescent="0.25">
      <c r="A8" s="6"/>
      <c r="B8" s="6"/>
      <c r="C8" s="35" t="s">
        <v>3</v>
      </c>
      <c r="D8" s="36"/>
      <c r="E8" s="5">
        <v>19100.830577683129</v>
      </c>
      <c r="F8" s="6">
        <v>19022.415919387102</v>
      </c>
      <c r="G8" s="6">
        <v>18006.946094453575</v>
      </c>
      <c r="H8" s="6">
        <v>17057.148545842963</v>
      </c>
      <c r="I8" s="6">
        <v>17380.609011314067</v>
      </c>
      <c r="J8" s="6">
        <v>17999.104628623973</v>
      </c>
      <c r="K8" s="7">
        <v>89466.224199621676</v>
      </c>
      <c r="L8" t="b">
        <v>1</v>
      </c>
      <c r="N8" s="21"/>
      <c r="O8" s="21"/>
    </row>
    <row r="9" spans="1:19" x14ac:dyDescent="0.25">
      <c r="A9" s="6"/>
      <c r="B9" s="6"/>
      <c r="C9" s="35" t="s">
        <v>4</v>
      </c>
      <c r="D9" s="36"/>
      <c r="E9" s="5">
        <v>4117.1994226439856</v>
      </c>
      <c r="F9" s="6">
        <v>4166.0851919043798</v>
      </c>
      <c r="G9" s="6">
        <v>4151.707024474852</v>
      </c>
      <c r="H9" s="6">
        <v>4262.418913682216</v>
      </c>
      <c r="I9" s="6">
        <v>4369.2966249083729</v>
      </c>
      <c r="J9" s="6">
        <v>4305.0741437231482</v>
      </c>
      <c r="K9" s="7">
        <v>21254.58189869297</v>
      </c>
      <c r="L9" t="b">
        <v>1</v>
      </c>
      <c r="N9" s="3"/>
      <c r="O9" s="3"/>
      <c r="P9" s="3"/>
      <c r="Q9" s="3"/>
      <c r="R9" s="3"/>
    </row>
    <row r="10" spans="1:19" x14ac:dyDescent="0.25">
      <c r="A10" s="6" t="s">
        <v>33</v>
      </c>
      <c r="B10" s="6" t="s">
        <v>5</v>
      </c>
      <c r="C10" s="35" t="s">
        <v>5</v>
      </c>
      <c r="D10" s="36"/>
      <c r="E10" s="5">
        <v>588.04113758489962</v>
      </c>
      <c r="F10" s="6">
        <v>3162.4593404001221</v>
      </c>
      <c r="G10" s="6">
        <v>779.40151801778029</v>
      </c>
      <c r="H10" s="6">
        <v>2138.8897890494072</v>
      </c>
      <c r="I10" s="6">
        <v>1098.1444883444217</v>
      </c>
      <c r="J10" s="6">
        <v>1104.518079811502</v>
      </c>
      <c r="K10" s="7">
        <v>8283.4132156232336</v>
      </c>
      <c r="L10" t="b">
        <v>1</v>
      </c>
      <c r="N10" s="21"/>
      <c r="O10" s="21"/>
    </row>
    <row r="11" spans="1:19" x14ac:dyDescent="0.25">
      <c r="A11" s="6" t="s">
        <v>32</v>
      </c>
      <c r="B11" s="6" t="s">
        <v>19</v>
      </c>
      <c r="C11" s="35" t="s">
        <v>6</v>
      </c>
      <c r="D11" s="36"/>
      <c r="E11" s="5">
        <v>4748.5896408206818</v>
      </c>
      <c r="F11" s="6">
        <v>4305.8308931225183</v>
      </c>
      <c r="G11" s="6">
        <v>5247.6386235786777</v>
      </c>
      <c r="H11" s="6">
        <v>3686.9127545404444</v>
      </c>
      <c r="I11" s="6">
        <v>2532.7490562742796</v>
      </c>
      <c r="J11" s="6">
        <v>0</v>
      </c>
      <c r="K11" s="7">
        <v>15773.131327515919</v>
      </c>
      <c r="L11" t="b">
        <v>1</v>
      </c>
      <c r="N11" s="21"/>
      <c r="O11" s="30"/>
      <c r="P11" s="30"/>
      <c r="Q11" s="30"/>
      <c r="R11" s="30"/>
    </row>
    <row r="12" spans="1:19" x14ac:dyDescent="0.25">
      <c r="A12" s="6" t="s">
        <v>34</v>
      </c>
      <c r="B12" s="6" t="s">
        <v>7</v>
      </c>
      <c r="C12" s="35" t="s">
        <v>7</v>
      </c>
      <c r="D12" s="36"/>
      <c r="E12" s="5"/>
      <c r="F12" s="6">
        <v>4856.027467427155</v>
      </c>
      <c r="G12" s="6">
        <v>4689.7073846595567</v>
      </c>
      <c r="H12" s="6">
        <v>9688.7290895039132</v>
      </c>
      <c r="I12" s="6">
        <v>10896.951927570302</v>
      </c>
      <c r="J12" s="6">
        <v>9949.6278380098374</v>
      </c>
      <c r="K12" s="7">
        <v>40081.043707170771</v>
      </c>
      <c r="L12" s="31" t="b">
        <v>1</v>
      </c>
      <c r="N12" s="21"/>
      <c r="O12" s="21"/>
    </row>
    <row r="13" spans="1:19" x14ac:dyDescent="0.25">
      <c r="A13" s="6" t="s">
        <v>34</v>
      </c>
      <c r="B13" s="6" t="s">
        <v>8</v>
      </c>
      <c r="C13" s="35" t="s">
        <v>8</v>
      </c>
      <c r="D13" s="36"/>
      <c r="E13" s="5">
        <v>1751.6631267780588</v>
      </c>
      <c r="F13" s="6">
        <v>1300.1929556019531</v>
      </c>
      <c r="G13" s="6">
        <v>1070.5172916716226</v>
      </c>
      <c r="H13" s="6">
        <v>669.33304756615632</v>
      </c>
      <c r="I13" s="6">
        <v>645.08746429978044</v>
      </c>
      <c r="J13" s="6">
        <v>623.7040240847341</v>
      </c>
      <c r="K13" s="7">
        <v>4308.8347832242471</v>
      </c>
      <c r="L13" t="b">
        <v>1</v>
      </c>
      <c r="N13" s="21"/>
      <c r="O13" s="30"/>
      <c r="P13" s="30"/>
      <c r="Q13" s="30"/>
      <c r="R13" s="30"/>
    </row>
    <row r="14" spans="1:19" x14ac:dyDescent="0.25">
      <c r="A14" s="6"/>
      <c r="B14" s="6"/>
      <c r="C14" s="35" t="s">
        <v>9</v>
      </c>
      <c r="D14" s="36"/>
      <c r="E14" s="5">
        <v>9658.2583384314312</v>
      </c>
      <c r="F14" s="6">
        <v>10676.029275519488</v>
      </c>
      <c r="G14" s="6">
        <v>9089.6698431606037</v>
      </c>
      <c r="H14" s="6">
        <v>9868.3525581277718</v>
      </c>
      <c r="I14" s="6">
        <v>8387.776028860535</v>
      </c>
      <c r="J14" s="6">
        <v>9841.2599409569175</v>
      </c>
      <c r="K14" s="7">
        <v>47863.087646625318</v>
      </c>
      <c r="L14" t="b">
        <v>0</v>
      </c>
      <c r="N14" s="21"/>
      <c r="O14" s="21"/>
    </row>
    <row r="15" spans="1:19" x14ac:dyDescent="0.25">
      <c r="A15" s="6" t="s">
        <v>32</v>
      </c>
      <c r="B15" s="6" t="s">
        <v>19</v>
      </c>
      <c r="C15" s="37" t="s">
        <v>22</v>
      </c>
      <c r="D15" s="38"/>
      <c r="E15" s="17">
        <v>6211.3743984903704</v>
      </c>
      <c r="F15" s="17">
        <v>6211.3743984903704</v>
      </c>
      <c r="G15" s="17">
        <v>6211.3743984903704</v>
      </c>
      <c r="H15" s="17">
        <v>6211.3743984903704</v>
      </c>
      <c r="I15" s="17">
        <v>6211.3743984903704</v>
      </c>
      <c r="J15" s="17">
        <v>6211.3743984903704</v>
      </c>
      <c r="K15" s="7">
        <v>31056.871992451852</v>
      </c>
      <c r="L15" t="b">
        <v>1</v>
      </c>
      <c r="N15" s="3"/>
      <c r="O15" s="3"/>
      <c r="P15" s="3"/>
      <c r="Q15" s="3"/>
      <c r="R15" s="3"/>
      <c r="S15" s="3"/>
    </row>
    <row r="16" spans="1:19" x14ac:dyDescent="0.25">
      <c r="A16" s="6" t="s">
        <v>35</v>
      </c>
      <c r="B16" s="6" t="s">
        <v>36</v>
      </c>
      <c r="C16" s="37" t="s">
        <v>23</v>
      </c>
      <c r="D16" s="38"/>
      <c r="E16" s="17">
        <v>0</v>
      </c>
      <c r="F16" s="26">
        <v>360.11750004071985</v>
      </c>
      <c r="G16" s="26">
        <v>131.06750001017997</v>
      </c>
      <c r="H16" s="26">
        <v>131.06750001017997</v>
      </c>
      <c r="I16" s="26">
        <v>131.06750001017997</v>
      </c>
      <c r="J16" s="26">
        <v>131.06750001017997</v>
      </c>
      <c r="K16" s="7">
        <v>884.38750008143973</v>
      </c>
      <c r="L16" t="b">
        <v>0</v>
      </c>
      <c r="N16" s="21"/>
      <c r="O16" s="21"/>
    </row>
    <row r="17" spans="1:14" x14ac:dyDescent="0.25">
      <c r="A17" s="6" t="s">
        <v>34</v>
      </c>
      <c r="B17" s="6" t="s">
        <v>9</v>
      </c>
      <c r="C17" s="37" t="s">
        <v>24</v>
      </c>
      <c r="D17" s="38"/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7">
        <v>0</v>
      </c>
      <c r="L17" t="b">
        <v>1</v>
      </c>
      <c r="N17" s="21"/>
    </row>
    <row r="18" spans="1:14" x14ac:dyDescent="0.25">
      <c r="A18" s="6" t="s">
        <v>34</v>
      </c>
      <c r="B18" s="6" t="s">
        <v>20</v>
      </c>
      <c r="C18" s="37" t="s">
        <v>25</v>
      </c>
      <c r="D18" s="38"/>
      <c r="E18" s="17">
        <v>420.7539761640428</v>
      </c>
      <c r="F18" s="17">
        <v>292.7080750791427</v>
      </c>
      <c r="G18" s="17">
        <v>354.24994023285274</v>
      </c>
      <c r="H18" s="17">
        <v>266.46457069786288</v>
      </c>
      <c r="I18" s="17">
        <v>169.55697546120953</v>
      </c>
      <c r="J18" s="17">
        <v>184.47506715795248</v>
      </c>
      <c r="K18" s="7">
        <v>1267.4546286290204</v>
      </c>
      <c r="L18" t="b">
        <v>1</v>
      </c>
      <c r="N18" s="21"/>
    </row>
    <row r="19" spans="1:14" x14ac:dyDescent="0.25">
      <c r="A19" s="6" t="s">
        <v>32</v>
      </c>
      <c r="B19" s="6" t="s">
        <v>17</v>
      </c>
      <c r="C19" s="37" t="s">
        <v>26</v>
      </c>
      <c r="D19" s="38"/>
      <c r="E19" s="17">
        <v>22.307662943647774</v>
      </c>
      <c r="F19" s="17">
        <v>117.1152304541508</v>
      </c>
      <c r="G19" s="17">
        <v>117.1152304541508</v>
      </c>
      <c r="H19" s="17">
        <v>117.1152304541508</v>
      </c>
      <c r="I19" s="17">
        <v>117.1152304541508</v>
      </c>
      <c r="J19" s="17">
        <v>117.1152304541508</v>
      </c>
      <c r="K19" s="7">
        <v>585.57615227075405</v>
      </c>
      <c r="L19" t="b">
        <v>1</v>
      </c>
      <c r="N19" s="21"/>
    </row>
    <row r="20" spans="1:14" x14ac:dyDescent="0.25">
      <c r="A20" s="6" t="s">
        <v>34</v>
      </c>
      <c r="B20" s="6" t="s">
        <v>37</v>
      </c>
      <c r="C20" s="37" t="s">
        <v>27</v>
      </c>
      <c r="D20" s="38"/>
      <c r="E20" s="17">
        <v>2963.8217727162214</v>
      </c>
      <c r="F20" s="17">
        <v>2541.5181339871015</v>
      </c>
      <c r="G20" s="17">
        <v>2235.8622458558993</v>
      </c>
      <c r="H20" s="17">
        <v>1527.825960984617</v>
      </c>
      <c r="I20" s="17">
        <v>1718.6613963274749</v>
      </c>
      <c r="J20" s="17">
        <v>1569.0315050112947</v>
      </c>
      <c r="K20" s="7">
        <v>9592.8992421663879</v>
      </c>
      <c r="L20" t="b">
        <v>1</v>
      </c>
      <c r="N20" s="21"/>
    </row>
    <row r="21" spans="1:14" x14ac:dyDescent="0.25">
      <c r="A21" s="6" t="s">
        <v>34</v>
      </c>
      <c r="B21" s="6" t="s">
        <v>37</v>
      </c>
      <c r="C21" s="37" t="s">
        <v>28</v>
      </c>
      <c r="D21" s="38"/>
      <c r="E21" s="17">
        <v>0</v>
      </c>
      <c r="F21" s="17">
        <v>31.579364303012134</v>
      </c>
      <c r="G21" s="17">
        <v>0</v>
      </c>
      <c r="H21" s="17">
        <v>0</v>
      </c>
      <c r="I21" s="17">
        <v>0</v>
      </c>
      <c r="J21" s="17">
        <v>0</v>
      </c>
      <c r="K21" s="7">
        <v>31.579364303012134</v>
      </c>
      <c r="L21" t="b">
        <v>1</v>
      </c>
      <c r="N21" s="21"/>
    </row>
    <row r="22" spans="1:14" x14ac:dyDescent="0.25">
      <c r="A22" s="6" t="s">
        <v>32</v>
      </c>
      <c r="B22" s="6" t="s">
        <v>19</v>
      </c>
      <c r="C22" s="37" t="s">
        <v>29</v>
      </c>
      <c r="D22" s="38"/>
      <c r="E22" s="17">
        <v>40.000528117148704</v>
      </c>
      <c r="F22" s="17">
        <v>1121.6165731649912</v>
      </c>
      <c r="G22" s="17">
        <v>40.000528117148704</v>
      </c>
      <c r="H22" s="17">
        <v>1614.5048974905906</v>
      </c>
      <c r="I22" s="17">
        <v>40.000528117148704</v>
      </c>
      <c r="J22" s="17">
        <v>1628.1962398329681</v>
      </c>
      <c r="K22" s="7">
        <v>4444.3187667228476</v>
      </c>
      <c r="L22" t="b">
        <v>1</v>
      </c>
      <c r="N22" s="21"/>
    </row>
    <row r="23" spans="1:14" x14ac:dyDescent="0.25">
      <c r="A23" s="6"/>
      <c r="B23" s="6"/>
      <c r="C23" s="35" t="s">
        <v>10</v>
      </c>
      <c r="D23" s="36"/>
      <c r="E23" s="8"/>
      <c r="F23" s="8"/>
      <c r="G23" s="8"/>
      <c r="H23" s="8"/>
      <c r="I23" s="8"/>
      <c r="J23" s="8"/>
      <c r="K23" s="7">
        <v>0</v>
      </c>
      <c r="L23" t="b">
        <v>1</v>
      </c>
      <c r="N23" s="21"/>
    </row>
    <row r="24" spans="1:14" x14ac:dyDescent="0.25">
      <c r="A24" s="6"/>
      <c r="B24" s="6"/>
      <c r="C24" s="35" t="s">
        <v>11</v>
      </c>
      <c r="D24" s="36"/>
      <c r="E24" s="8"/>
      <c r="F24" s="8"/>
      <c r="G24" s="8"/>
      <c r="H24" s="8"/>
      <c r="I24" s="8"/>
      <c r="J24" s="8"/>
      <c r="K24" s="7">
        <v>0</v>
      </c>
      <c r="L24" t="b">
        <v>1</v>
      </c>
      <c r="N24" s="21"/>
    </row>
    <row r="25" spans="1:14" x14ac:dyDescent="0.25">
      <c r="A25" s="6" t="s">
        <v>32</v>
      </c>
      <c r="B25" s="6" t="s">
        <v>19</v>
      </c>
      <c r="C25" s="35" t="s">
        <v>12</v>
      </c>
      <c r="D25" s="36"/>
      <c r="E25" s="8"/>
      <c r="F25" s="8"/>
      <c r="G25" s="8"/>
      <c r="H25" s="8"/>
      <c r="I25" s="8"/>
      <c r="J25" s="8"/>
      <c r="K25" s="7">
        <v>0</v>
      </c>
      <c r="L25" t="b">
        <v>1</v>
      </c>
      <c r="N25" s="21"/>
    </row>
    <row r="26" spans="1:14" x14ac:dyDescent="0.25">
      <c r="C26" s="7"/>
      <c r="D26" s="9" t="s">
        <v>13</v>
      </c>
      <c r="E26" s="10">
        <v>84663.964251914542</v>
      </c>
      <c r="F26" s="7">
        <v>86832.443470583079</v>
      </c>
      <c r="G26" s="7">
        <v>78939.81716644812</v>
      </c>
      <c r="H26" s="7">
        <v>78164.421902106755</v>
      </c>
      <c r="I26" s="7">
        <v>74980.49286065904</v>
      </c>
      <c r="J26" s="7">
        <v>76013.216545239426</v>
      </c>
      <c r="K26" s="7">
        <v>394930.39194503654</v>
      </c>
      <c r="L26" t="b">
        <v>0</v>
      </c>
      <c r="N26" s="21"/>
    </row>
    <row r="27" spans="1:14" x14ac:dyDescent="0.25">
      <c r="C27" s="35" t="s">
        <v>14</v>
      </c>
      <c r="D27" s="36"/>
      <c r="E27" s="18"/>
      <c r="F27" s="6">
        <v>8211.3743984903704</v>
      </c>
      <c r="G27" s="6">
        <v>8211.3743984903704</v>
      </c>
      <c r="H27" s="6">
        <v>8211.3743984903704</v>
      </c>
      <c r="I27" s="6">
        <v>8211.3743984903704</v>
      </c>
      <c r="J27" s="6">
        <v>8211.3743984903704</v>
      </c>
      <c r="N27" s="21"/>
    </row>
    <row r="28" spans="1:14" s="27" customFormat="1" outlineLevel="1" x14ac:dyDescent="0.25">
      <c r="C28" s="33" t="s">
        <v>47</v>
      </c>
      <c r="D28" s="34"/>
      <c r="E28" s="18"/>
      <c r="F28" s="28">
        <v>6211.3743984903704</v>
      </c>
      <c r="G28" s="28">
        <v>6211.3743984903704</v>
      </c>
      <c r="H28" s="28">
        <v>6211.3743984903704</v>
      </c>
      <c r="I28" s="28">
        <v>6211.3743984903704</v>
      </c>
      <c r="J28" s="28">
        <v>6211.3743984903704</v>
      </c>
      <c r="L28" s="29"/>
    </row>
    <row r="29" spans="1:14" s="27" customFormat="1" outlineLevel="1" x14ac:dyDescent="0.25">
      <c r="C29" s="33" t="s">
        <v>48</v>
      </c>
      <c r="D29" s="34"/>
      <c r="E29" s="18"/>
      <c r="F29" s="28">
        <v>2000</v>
      </c>
      <c r="G29" s="28">
        <v>2000</v>
      </c>
      <c r="H29" s="28">
        <v>2000</v>
      </c>
      <c r="I29" s="28">
        <v>2000</v>
      </c>
      <c r="J29" s="28">
        <v>2000</v>
      </c>
      <c r="L29" s="29"/>
    </row>
    <row r="30" spans="1:14" x14ac:dyDescent="0.25">
      <c r="C30" s="35" t="s">
        <v>15</v>
      </c>
      <c r="D30" s="36"/>
      <c r="E30" s="18"/>
      <c r="F30" s="6"/>
      <c r="G30" s="6"/>
      <c r="H30" s="6"/>
      <c r="I30" s="6"/>
      <c r="J30" s="6"/>
    </row>
    <row r="31" spans="1:14" x14ac:dyDescent="0.25">
      <c r="C31" s="11"/>
      <c r="D31" s="12" t="s">
        <v>16</v>
      </c>
      <c r="E31" s="10">
        <v>84663.964251914542</v>
      </c>
      <c r="F31" s="7">
        <v>78621.069072092709</v>
      </c>
      <c r="G31" s="7">
        <v>70728.442767957749</v>
      </c>
      <c r="H31" s="7">
        <v>69953.047503616384</v>
      </c>
      <c r="I31" s="7">
        <v>66769.11846216867</v>
      </c>
      <c r="J31" s="7">
        <v>67801.842146749055</v>
      </c>
    </row>
    <row r="33" spans="1:28" x14ac:dyDescent="0.25"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18" x14ac:dyDescent="0.25">
      <c r="A34" s="19" t="s">
        <v>39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x14ac:dyDescent="0.25">
      <c r="D35" s="13" t="s">
        <v>45</v>
      </c>
      <c r="M35" s="22"/>
      <c r="N35" s="13" t="s">
        <v>46</v>
      </c>
      <c r="O35" s="25">
        <v>3</v>
      </c>
      <c r="P35" s="25">
        <v>4</v>
      </c>
      <c r="Q35" s="25">
        <v>5</v>
      </c>
      <c r="R35" s="25">
        <v>6</v>
      </c>
      <c r="S35" s="25">
        <v>7</v>
      </c>
      <c r="T35" s="25">
        <v>8</v>
      </c>
      <c r="U35" s="22"/>
      <c r="V35" s="22"/>
      <c r="W35" s="22"/>
      <c r="X35" s="22"/>
      <c r="Y35" s="22"/>
      <c r="Z35" s="22"/>
      <c r="AA35" s="22"/>
      <c r="AB35" s="22"/>
    </row>
    <row r="36" spans="1:28" ht="15" customHeight="1" x14ac:dyDescent="0.25">
      <c r="D36" s="1" t="s">
        <v>40</v>
      </c>
      <c r="E36" s="1">
        <v>2017</v>
      </c>
      <c r="F36" s="1">
        <v>2018</v>
      </c>
      <c r="G36" s="1">
        <v>2019</v>
      </c>
      <c r="H36" s="1">
        <v>2020</v>
      </c>
      <c r="I36" s="1">
        <v>2021</v>
      </c>
      <c r="J36" s="1">
        <v>2022</v>
      </c>
      <c r="M36" s="22"/>
      <c r="N36" s="1" t="s">
        <v>40</v>
      </c>
      <c r="O36" s="1">
        <v>2017</v>
      </c>
      <c r="P36" s="1">
        <v>2018</v>
      </c>
      <c r="Q36" s="1">
        <v>2019</v>
      </c>
      <c r="R36" s="1">
        <v>2020</v>
      </c>
      <c r="S36" s="1">
        <v>2021</v>
      </c>
      <c r="T36" s="1">
        <v>2022</v>
      </c>
      <c r="U36" s="22"/>
      <c r="V36" s="22"/>
      <c r="W36" s="22"/>
      <c r="X36" s="22"/>
      <c r="Y36" s="22"/>
      <c r="Z36" s="22"/>
      <c r="AA36" s="22"/>
      <c r="AB36" s="22"/>
    </row>
    <row r="37" spans="1:28" ht="15" customHeight="1" x14ac:dyDescent="0.25">
      <c r="D37" s="20" t="s">
        <v>19</v>
      </c>
      <c r="E37" s="6">
        <v>59010.985270396945</v>
      </c>
      <c r="F37" s="6">
        <v>54298.181772519805</v>
      </c>
      <c r="G37" s="6">
        <v>50614.909114660099</v>
      </c>
      <c r="H37" s="6">
        <v>45450.273879016851</v>
      </c>
      <c r="I37" s="6">
        <v>41657.381977368059</v>
      </c>
      <c r="J37" s="6">
        <v>43278.33951510115</v>
      </c>
      <c r="M37" s="22"/>
      <c r="N37" s="20" t="s">
        <v>19</v>
      </c>
      <c r="O37" s="24">
        <v>59010.985270396952</v>
      </c>
      <c r="P37" s="24">
        <v>54298.181772519813</v>
      </c>
      <c r="Q37" s="24">
        <v>50614.909114660099</v>
      </c>
      <c r="R37" s="24">
        <v>45450.273879016844</v>
      </c>
      <c r="S37" s="24">
        <v>41657.381977368059</v>
      </c>
      <c r="T37" s="24">
        <v>43278.33951510115</v>
      </c>
      <c r="U37" s="22"/>
      <c r="V37" s="22"/>
      <c r="W37" s="22"/>
      <c r="X37" s="22"/>
      <c r="Y37" s="22"/>
      <c r="Z37" s="22"/>
      <c r="AA37" s="22"/>
      <c r="AB37" s="22"/>
    </row>
    <row r="38" spans="1:28" x14ac:dyDescent="0.25">
      <c r="D38" s="20" t="s">
        <v>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M38" s="22"/>
      <c r="N38" s="20" t="s">
        <v>9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2"/>
      <c r="V38" s="22"/>
      <c r="W38" s="22"/>
      <c r="X38" s="22"/>
      <c r="Y38" s="22"/>
      <c r="Z38" s="22"/>
      <c r="AA38" s="22"/>
      <c r="AB38" s="22"/>
    </row>
    <row r="39" spans="1:28" x14ac:dyDescent="0.25">
      <c r="D39" s="20" t="s">
        <v>37</v>
      </c>
      <c r="E39" s="6">
        <v>2963.8217727162214</v>
      </c>
      <c r="F39" s="6">
        <v>2573.0974982901134</v>
      </c>
      <c r="G39" s="6">
        <v>2235.8622458558993</v>
      </c>
      <c r="H39" s="6">
        <v>1527.825960984617</v>
      </c>
      <c r="I39" s="6">
        <v>1718.6613963274749</v>
      </c>
      <c r="J39" s="6">
        <v>1569.0315050112947</v>
      </c>
      <c r="M39" s="22"/>
      <c r="N39" s="14" t="s">
        <v>21</v>
      </c>
      <c r="O39" s="24">
        <v>2963.8217727162214</v>
      </c>
      <c r="P39" s="24">
        <v>2573.0974982901134</v>
      </c>
      <c r="Q39" s="24">
        <v>2235.8622458558993</v>
      </c>
      <c r="R39" s="24">
        <v>1527.825960984617</v>
      </c>
      <c r="S39" s="24">
        <v>1718.6613963274749</v>
      </c>
      <c r="T39" s="24">
        <v>1569.0315050112947</v>
      </c>
      <c r="U39" s="22"/>
      <c r="V39" s="22"/>
      <c r="W39" s="22"/>
      <c r="X39" s="22"/>
      <c r="Y39" s="22"/>
      <c r="Z39" s="22"/>
      <c r="AA39" s="22"/>
      <c r="AB39" s="22"/>
    </row>
    <row r="40" spans="1:28" x14ac:dyDescent="0.25">
      <c r="D40" s="20" t="s">
        <v>5</v>
      </c>
      <c r="E40" s="6">
        <v>3973.9564924031201</v>
      </c>
      <c r="F40" s="6">
        <v>6558.7107548565209</v>
      </c>
      <c r="G40" s="6">
        <v>4062.8448464776511</v>
      </c>
      <c r="H40" s="6">
        <v>5364.1221241672802</v>
      </c>
      <c r="I40" s="6">
        <v>4398.282521742075</v>
      </c>
      <c r="J40" s="6">
        <v>4445.5612190354968</v>
      </c>
      <c r="M40" s="22"/>
      <c r="N40" s="20" t="s">
        <v>5</v>
      </c>
      <c r="O40" s="24">
        <v>3973.9564924031192</v>
      </c>
      <c r="P40" s="24">
        <v>6558.71075485652</v>
      </c>
      <c r="Q40" s="24">
        <v>4062.8448464776516</v>
      </c>
      <c r="R40" s="24">
        <v>5364.1221241672793</v>
      </c>
      <c r="S40" s="24">
        <v>4398.282521742075</v>
      </c>
      <c r="T40" s="24">
        <v>4445.5612190354968</v>
      </c>
      <c r="U40" s="22"/>
      <c r="V40" s="22"/>
      <c r="W40" s="22"/>
      <c r="X40" s="22"/>
      <c r="Y40" s="22"/>
      <c r="Z40" s="22"/>
      <c r="AA40" s="22"/>
      <c r="AB40" s="22"/>
    </row>
    <row r="41" spans="1:28" x14ac:dyDescent="0.25">
      <c r="D41" s="20" t="s">
        <v>17</v>
      </c>
      <c r="E41" s="6">
        <v>16542.783613456155</v>
      </c>
      <c r="F41" s="6">
        <v>16593.407446767662</v>
      </c>
      <c r="G41" s="6">
        <v>15780.658842880253</v>
      </c>
      <c r="H41" s="6">
        <v>15066.605730159885</v>
      </c>
      <c r="I41" s="6">
        <v>15363.503097879982</v>
      </c>
      <c r="J41" s="6">
        <v>15831.409876828802</v>
      </c>
      <c r="M41" s="22"/>
      <c r="N41" s="20" t="s">
        <v>17</v>
      </c>
      <c r="O41" s="24">
        <v>16542.783613456155</v>
      </c>
      <c r="P41" s="24">
        <v>16593.407446767662</v>
      </c>
      <c r="Q41" s="24">
        <v>15780.658842880255</v>
      </c>
      <c r="R41" s="24">
        <v>15066.605730159885</v>
      </c>
      <c r="S41" s="24">
        <v>15363.50309787998</v>
      </c>
      <c r="T41" s="24">
        <v>15831.409876828802</v>
      </c>
      <c r="U41" s="22"/>
      <c r="V41" s="22"/>
      <c r="W41" s="22"/>
      <c r="X41" s="22"/>
      <c r="Y41" s="22"/>
      <c r="Z41" s="22"/>
      <c r="AA41" s="22"/>
      <c r="AB41" s="22"/>
    </row>
    <row r="42" spans="1:28" x14ac:dyDescent="0.25">
      <c r="D42" s="20" t="s">
        <v>36</v>
      </c>
      <c r="E42" s="6">
        <v>0</v>
      </c>
      <c r="F42" s="6">
        <v>360.11750004071985</v>
      </c>
      <c r="G42" s="6">
        <v>131.06750001017997</v>
      </c>
      <c r="H42" s="6">
        <v>131.06750001017997</v>
      </c>
      <c r="I42" s="6">
        <v>131.06750001017997</v>
      </c>
      <c r="J42" s="6">
        <v>131.06750001017997</v>
      </c>
      <c r="M42" s="22"/>
      <c r="N42" s="20" t="s">
        <v>36</v>
      </c>
      <c r="O42" s="24">
        <v>0</v>
      </c>
      <c r="P42" s="24">
        <v>360.11750004071985</v>
      </c>
      <c r="Q42" s="24">
        <v>131.06750001017997</v>
      </c>
      <c r="R42" s="24">
        <v>131.06750001017997</v>
      </c>
      <c r="S42" s="24">
        <v>131.06750001017997</v>
      </c>
      <c r="T42" s="24">
        <v>131.06750001017997</v>
      </c>
      <c r="U42" s="22"/>
      <c r="V42" s="22"/>
      <c r="W42" s="22"/>
      <c r="X42" s="22"/>
      <c r="Y42" s="22"/>
      <c r="Z42" s="22"/>
      <c r="AA42" s="22"/>
      <c r="AB42" s="22"/>
    </row>
    <row r="43" spans="1:28" x14ac:dyDescent="0.25">
      <c r="D43" s="20" t="s">
        <v>7</v>
      </c>
      <c r="E43" s="6">
        <v>0</v>
      </c>
      <c r="F43" s="6">
        <v>4856.027467427155</v>
      </c>
      <c r="G43" s="6">
        <v>4689.7073846595567</v>
      </c>
      <c r="H43" s="6">
        <v>9688.7290895039132</v>
      </c>
      <c r="I43" s="6">
        <v>10896.951927570302</v>
      </c>
      <c r="J43" s="6">
        <v>9949.6278380098374</v>
      </c>
      <c r="M43" s="22"/>
      <c r="N43" s="20" t="s">
        <v>18</v>
      </c>
      <c r="O43" s="24">
        <v>0</v>
      </c>
      <c r="P43" s="24">
        <v>11100.435196859376</v>
      </c>
      <c r="Q43" s="24">
        <v>5978.6887486409123</v>
      </c>
      <c r="R43" s="24">
        <v>10060.299178398247</v>
      </c>
      <c r="S43" s="24">
        <v>11322.169837821917</v>
      </c>
      <c r="T43" s="24">
        <v>10373.406467064307</v>
      </c>
      <c r="U43" s="22"/>
      <c r="V43" s="22"/>
      <c r="W43" s="22"/>
      <c r="X43" s="22"/>
      <c r="Y43" s="22"/>
      <c r="Z43" s="22"/>
      <c r="AA43" s="22"/>
      <c r="AB43" s="22"/>
    </row>
    <row r="44" spans="1:28" x14ac:dyDescent="0.25">
      <c r="D44" s="20" t="s">
        <v>20</v>
      </c>
      <c r="E44" s="6">
        <v>420.7539761640428</v>
      </c>
      <c r="F44" s="6">
        <v>292.7080750791427</v>
      </c>
      <c r="G44" s="6">
        <v>354.24994023285274</v>
      </c>
      <c r="H44" s="6">
        <v>266.46457069786288</v>
      </c>
      <c r="I44" s="6">
        <v>169.55697546120953</v>
      </c>
      <c r="J44" s="6">
        <v>184.47506715795248</v>
      </c>
      <c r="M44" s="22"/>
      <c r="N44" s="20" t="s">
        <v>20</v>
      </c>
      <c r="O44" s="24">
        <v>420.7539761640428</v>
      </c>
      <c r="P44" s="24">
        <v>292.7080750791427</v>
      </c>
      <c r="Q44" s="24">
        <v>354.24994023285274</v>
      </c>
      <c r="R44" s="24">
        <v>266.46457069786288</v>
      </c>
      <c r="S44" s="24">
        <v>169.55697546120953</v>
      </c>
      <c r="T44" s="24">
        <v>184.47506715795248</v>
      </c>
      <c r="U44" s="22"/>
      <c r="V44" s="22"/>
      <c r="W44" s="22"/>
      <c r="X44" s="22"/>
      <c r="Y44" s="22"/>
      <c r="Z44" s="22"/>
      <c r="AA44" s="22"/>
      <c r="AB44" s="22"/>
    </row>
    <row r="45" spans="1:28" x14ac:dyDescent="0.25">
      <c r="D45" s="20" t="s">
        <v>8</v>
      </c>
      <c r="E45" s="6">
        <v>1751.6631267780588</v>
      </c>
      <c r="F45" s="6">
        <v>1300.1929556019531</v>
      </c>
      <c r="G45" s="6">
        <v>1070.5172916716226</v>
      </c>
      <c r="H45" s="6">
        <v>669.33304756615632</v>
      </c>
      <c r="I45" s="6">
        <v>645.08746429978044</v>
      </c>
      <c r="J45" s="6">
        <v>623.7040240847341</v>
      </c>
      <c r="M45" s="22"/>
      <c r="N45" s="20" t="s">
        <v>8</v>
      </c>
      <c r="O45" s="24">
        <v>1751.6631267780588</v>
      </c>
      <c r="P45" s="24">
        <v>1300.1929556019531</v>
      </c>
      <c r="Q45" s="24">
        <v>1070.5172916716226</v>
      </c>
      <c r="R45" s="24">
        <v>669.33304756615632</v>
      </c>
      <c r="S45" s="24">
        <v>645.08746429978044</v>
      </c>
      <c r="T45" s="24">
        <v>623.7040240847341</v>
      </c>
      <c r="U45" s="22"/>
      <c r="V45" s="22"/>
      <c r="W45" s="22"/>
      <c r="X45" s="22"/>
      <c r="Y45" s="22"/>
      <c r="Z45" s="22"/>
      <c r="AA45" s="22"/>
      <c r="AB45" s="22"/>
    </row>
    <row r="46" spans="1:28" x14ac:dyDescent="0.25">
      <c r="E46" s="7">
        <v>84663.964251914527</v>
      </c>
      <c r="F46" s="7">
        <v>86832.443470583064</v>
      </c>
      <c r="G46" s="7">
        <v>78939.81716644812</v>
      </c>
      <c r="H46" s="7">
        <v>78164.42190210674</v>
      </c>
      <c r="I46" s="7">
        <v>74980.492860659055</v>
      </c>
      <c r="J46" s="7">
        <v>76013.216545239426</v>
      </c>
      <c r="M46" s="22"/>
      <c r="N46" s="22"/>
      <c r="O46" s="7">
        <v>84663.964251914542</v>
      </c>
      <c r="P46" s="7">
        <v>93076.851200015313</v>
      </c>
      <c r="Q46" s="7">
        <v>80228.798530429471</v>
      </c>
      <c r="R46" s="7">
        <v>78535.99199100105</v>
      </c>
      <c r="S46" s="7">
        <v>75405.710770910664</v>
      </c>
      <c r="T46" s="7">
        <v>76436.995174293901</v>
      </c>
      <c r="U46" s="22"/>
      <c r="V46" s="22"/>
      <c r="W46" s="22"/>
      <c r="X46" s="22"/>
      <c r="Y46" s="22"/>
      <c r="Z46" s="22"/>
      <c r="AA46" s="22"/>
      <c r="AB46" s="22"/>
    </row>
    <row r="47" spans="1:28" x14ac:dyDescent="0.25"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ht="18" x14ac:dyDescent="0.25">
      <c r="A48" s="19" t="s">
        <v>41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x14ac:dyDescent="0.25"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x14ac:dyDescent="0.25">
      <c r="D50" s="1" t="s">
        <v>40</v>
      </c>
      <c r="E50" s="1">
        <v>2017</v>
      </c>
      <c r="F50" s="1">
        <v>2018</v>
      </c>
      <c r="G50" s="1">
        <v>2019</v>
      </c>
      <c r="H50" s="1">
        <v>2020</v>
      </c>
      <c r="I50" s="1">
        <v>2021</v>
      </c>
      <c r="J50" s="1">
        <v>2022</v>
      </c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x14ac:dyDescent="0.25">
      <c r="D51" s="20" t="s">
        <v>34</v>
      </c>
      <c r="E51" s="6">
        <v>5136.2388756583223</v>
      </c>
      <c r="F51" s="6">
        <v>9022.0259963983644</v>
      </c>
      <c r="G51" s="6">
        <v>8350.336862419932</v>
      </c>
      <c r="H51" s="6">
        <v>12152.35266875255</v>
      </c>
      <c r="I51" s="6">
        <v>13430.257763658767</v>
      </c>
      <c r="J51" s="6">
        <v>12326.83843426382</v>
      </c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28" x14ac:dyDescent="0.25">
      <c r="D52" s="20" t="s">
        <v>35</v>
      </c>
      <c r="E52" s="6">
        <v>0</v>
      </c>
      <c r="F52" s="6">
        <v>360.11750004071985</v>
      </c>
      <c r="G52" s="6">
        <v>131.06750001017997</v>
      </c>
      <c r="H52" s="6">
        <v>131.06750001017997</v>
      </c>
      <c r="I52" s="6">
        <v>131.06750001017997</v>
      </c>
      <c r="J52" s="6">
        <v>131.06750001017997</v>
      </c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x14ac:dyDescent="0.25">
      <c r="D53" s="20" t="s">
        <v>33</v>
      </c>
      <c r="E53" s="6">
        <v>1955.0881851636254</v>
      </c>
      <c r="F53" s="6">
        <v>4548.1305096367923</v>
      </c>
      <c r="G53" s="6">
        <v>2159.595004413879</v>
      </c>
      <c r="H53" s="6">
        <v>3561.2614333179099</v>
      </c>
      <c r="I53" s="6">
        <v>2561.2335750611746</v>
      </c>
      <c r="J53" s="6">
        <v>2543.1401831737003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x14ac:dyDescent="0.25">
      <c r="D54" s="20" t="s">
        <v>42</v>
      </c>
      <c r="E54" s="6">
        <v>2018.8683072394942</v>
      </c>
      <c r="F54" s="6">
        <v>2010.5802452197288</v>
      </c>
      <c r="G54" s="6">
        <v>1903.2498420637728</v>
      </c>
      <c r="H54" s="6">
        <v>1802.86069084937</v>
      </c>
      <c r="I54" s="6">
        <v>1837.0489466809006</v>
      </c>
      <c r="J54" s="6">
        <v>1902.4210358617966</v>
      </c>
    </row>
    <row r="55" spans="1:28" x14ac:dyDescent="0.25">
      <c r="D55" s="20" t="s">
        <v>32</v>
      </c>
      <c r="E55" s="6">
        <v>75553.768883853103</v>
      </c>
      <c r="F55" s="6">
        <v>70891.589219287474</v>
      </c>
      <c r="G55" s="6">
        <v>66395.567957540363</v>
      </c>
      <c r="H55" s="6">
        <v>60516.879609176736</v>
      </c>
      <c r="I55" s="6">
        <v>57020.885075248043</v>
      </c>
      <c r="J55" s="6">
        <v>59109.749391929952</v>
      </c>
    </row>
    <row r="56" spans="1:28" x14ac:dyDescent="0.25">
      <c r="E56" s="7">
        <v>84663.964251914542</v>
      </c>
      <c r="F56" s="7">
        <v>86832.443470583079</v>
      </c>
      <c r="G56" s="7">
        <v>78939.817166448134</v>
      </c>
      <c r="H56" s="7">
        <v>78164.421902106755</v>
      </c>
      <c r="I56" s="7">
        <v>74980.492860659069</v>
      </c>
      <c r="J56" s="7">
        <v>76013.21654523944</v>
      </c>
    </row>
    <row r="61" spans="1:28" ht="21" x14ac:dyDescent="0.35">
      <c r="A61" s="32" t="s">
        <v>53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8" x14ac:dyDescent="0.25">
      <c r="A62" s="31"/>
      <c r="B62" s="31"/>
      <c r="C62" s="2" t="s">
        <v>44</v>
      </c>
      <c r="D62" s="23" t="s">
        <v>43</v>
      </c>
      <c r="E62" s="1">
        <v>2017</v>
      </c>
      <c r="F62" s="1">
        <v>2018</v>
      </c>
      <c r="G62" s="1">
        <v>2019</v>
      </c>
      <c r="H62" s="1">
        <v>2020</v>
      </c>
      <c r="I62" s="1">
        <v>2021</v>
      </c>
      <c r="J62" s="1">
        <v>2022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8" x14ac:dyDescent="0.25">
      <c r="A63" s="31"/>
      <c r="B63" s="31"/>
      <c r="C63" s="2">
        <v>5.2645476767071105E-2</v>
      </c>
      <c r="D63" s="31" t="s">
        <v>50</v>
      </c>
      <c r="E63" s="15">
        <v>1</v>
      </c>
      <c r="F63" s="15">
        <v>1.00589</v>
      </c>
      <c r="G63" s="16">
        <v>1.0052700000000001</v>
      </c>
      <c r="H63" s="16">
        <v>1.0074399999999999</v>
      </c>
      <c r="I63" s="16">
        <v>1.01085</v>
      </c>
      <c r="J63" s="16">
        <v>1.0124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8" ht="18" x14ac:dyDescent="0.25">
      <c r="A64" s="19" t="s">
        <v>38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x14ac:dyDescent="0.25">
      <c r="A66" s="4" t="s">
        <v>30</v>
      </c>
      <c r="B66" s="4" t="s">
        <v>31</v>
      </c>
      <c r="C66" s="4" t="s">
        <v>0</v>
      </c>
      <c r="D66" s="4"/>
      <c r="E66" s="1">
        <v>2017</v>
      </c>
      <c r="F66" s="1">
        <v>2018</v>
      </c>
      <c r="G66" s="1">
        <v>2019</v>
      </c>
      <c r="H66" s="1">
        <v>2020</v>
      </c>
      <c r="I66" s="1">
        <v>2021</v>
      </c>
      <c r="J66" s="1">
        <v>2022</v>
      </c>
      <c r="K66" s="1" t="s">
        <v>1</v>
      </c>
      <c r="L66" s="31"/>
      <c r="M66" s="31"/>
      <c r="N66" s="31"/>
      <c r="O66" s="31"/>
      <c r="P66" s="31"/>
      <c r="Q66" s="31"/>
      <c r="R66" s="31"/>
      <c r="S66" s="31"/>
      <c r="T66" s="31"/>
    </row>
    <row r="67" spans="1:20" x14ac:dyDescent="0.25">
      <c r="A67" s="6" t="s">
        <v>32</v>
      </c>
      <c r="B67" s="6" t="s">
        <v>19</v>
      </c>
      <c r="C67" s="35" t="s">
        <v>2</v>
      </c>
      <c r="D67" s="36"/>
      <c r="E67" s="5">
        <v>44699.382007972359</v>
      </c>
      <c r="F67" s="6">
        <v>39575.135067516683</v>
      </c>
      <c r="G67" s="6">
        <v>36093.444675297957</v>
      </c>
      <c r="H67" s="6">
        <v>31021.734424590097</v>
      </c>
      <c r="I67" s="6">
        <v>29991.796438198402</v>
      </c>
      <c r="J67" s="6">
        <v>32589.082995865698</v>
      </c>
      <c r="K67" s="7">
        <v>169271.19360146884</v>
      </c>
      <c r="L67" s="31" t="s">
        <v>51</v>
      </c>
      <c r="M67" s="31"/>
      <c r="N67" s="31"/>
      <c r="O67" s="31"/>
      <c r="P67" s="31"/>
      <c r="Q67" s="31"/>
      <c r="R67" s="31"/>
      <c r="S67" s="31"/>
      <c r="T67" s="31"/>
    </row>
    <row r="68" spans="1:20" x14ac:dyDescent="0.25">
      <c r="A68" s="6"/>
      <c r="B68" s="6"/>
      <c r="C68" s="35" t="s">
        <v>3</v>
      </c>
      <c r="D68" s="36"/>
      <c r="E68" s="5">
        <v>19100.830577683129</v>
      </c>
      <c r="F68" s="6">
        <v>19134.457949152293</v>
      </c>
      <c r="G68" s="6">
        <v>18101.842700371348</v>
      </c>
      <c r="H68" s="6">
        <v>17184.053731024032</v>
      </c>
      <c r="I68" s="6">
        <v>17569.188619086824</v>
      </c>
      <c r="J68" s="6">
        <v>18222.293526018908</v>
      </c>
      <c r="K68" s="7">
        <v>90211.836525653402</v>
      </c>
      <c r="L68" s="31" t="s">
        <v>51</v>
      </c>
      <c r="M68" s="31"/>
      <c r="N68" s="31"/>
      <c r="O68" s="31"/>
      <c r="P68" s="31"/>
      <c r="Q68" s="31"/>
      <c r="R68" s="31"/>
      <c r="S68" s="31"/>
      <c r="T68" s="31"/>
    </row>
    <row r="69" spans="1:20" x14ac:dyDescent="0.25">
      <c r="A69" s="6"/>
      <c r="B69" s="6"/>
      <c r="C69" s="35" t="s">
        <v>4</v>
      </c>
      <c r="D69" s="36"/>
      <c r="E69" s="5">
        <v>4117.1994226439856</v>
      </c>
      <c r="F69" s="6">
        <v>4190.6234336846965</v>
      </c>
      <c r="G69" s="6">
        <v>4173.5865204938345</v>
      </c>
      <c r="H69" s="6">
        <v>4294.131310400011</v>
      </c>
      <c r="I69" s="6">
        <v>4416.703493288629</v>
      </c>
      <c r="J69" s="6">
        <v>4358.4570631053148</v>
      </c>
      <c r="K69" s="7">
        <v>21433.501820972488</v>
      </c>
      <c r="L69" s="31" t="s">
        <v>51</v>
      </c>
      <c r="M69" s="31"/>
      <c r="N69" s="3"/>
      <c r="O69" s="3"/>
      <c r="P69" s="3"/>
      <c r="Q69" s="3"/>
      <c r="R69" s="3"/>
      <c r="S69" s="31"/>
      <c r="T69" s="31"/>
    </row>
    <row r="70" spans="1:20" x14ac:dyDescent="0.25">
      <c r="A70" s="6" t="s">
        <v>33</v>
      </c>
      <c r="B70" s="6" t="s">
        <v>5</v>
      </c>
      <c r="C70" s="35" t="s">
        <v>5</v>
      </c>
      <c r="D70" s="36"/>
      <c r="E70" s="5">
        <v>588.04113758489962</v>
      </c>
      <c r="F70" s="6">
        <v>3181.0862259150786</v>
      </c>
      <c r="G70" s="6">
        <v>783.50896401773412</v>
      </c>
      <c r="H70" s="6">
        <v>2154.8031290799345</v>
      </c>
      <c r="I70" s="6">
        <v>1110.0593560429586</v>
      </c>
      <c r="J70" s="6">
        <v>1118.2141040011647</v>
      </c>
      <c r="K70" s="7">
        <v>8347.6717790568709</v>
      </c>
      <c r="L70" s="31" t="s">
        <v>51</v>
      </c>
      <c r="M70" s="31"/>
      <c r="N70" s="31"/>
      <c r="O70" s="31"/>
      <c r="P70" s="31"/>
      <c r="Q70" s="31"/>
      <c r="R70" s="31"/>
      <c r="S70" s="31"/>
      <c r="T70" s="31"/>
    </row>
    <row r="71" spans="1:20" x14ac:dyDescent="0.25">
      <c r="A71" s="6" t="s">
        <v>32</v>
      </c>
      <c r="B71" s="6" t="s">
        <v>19</v>
      </c>
      <c r="C71" s="35" t="s">
        <v>6</v>
      </c>
      <c r="D71" s="36"/>
      <c r="E71" s="5">
        <v>4748.5896408206818</v>
      </c>
      <c r="F71" s="6">
        <v>4331.1922370830098</v>
      </c>
      <c r="G71" s="6">
        <v>5275.2936791249376</v>
      </c>
      <c r="H71" s="6">
        <v>3714.3433854342247</v>
      </c>
      <c r="I71" s="6">
        <v>2560.2293835348555</v>
      </c>
      <c r="J71" s="6">
        <v>0</v>
      </c>
      <c r="K71" s="7">
        <v>15881.058685177029</v>
      </c>
      <c r="L71" s="31" t="s">
        <v>51</v>
      </c>
      <c r="M71" s="31"/>
      <c r="N71" s="31"/>
      <c r="O71" s="31"/>
      <c r="P71" s="31"/>
      <c r="Q71" s="31"/>
      <c r="R71" s="31"/>
      <c r="S71" s="31"/>
      <c r="T71" s="31"/>
    </row>
    <row r="72" spans="1:20" x14ac:dyDescent="0.25">
      <c r="A72" s="6" t="s">
        <v>34</v>
      </c>
      <c r="B72" s="6" t="s">
        <v>7</v>
      </c>
      <c r="C72" s="35" t="s">
        <v>7</v>
      </c>
      <c r="D72" s="36"/>
      <c r="E72" s="5"/>
      <c r="F72" s="6">
        <v>4884.6294692103011</v>
      </c>
      <c r="G72" s="6">
        <v>4714.4221425767128</v>
      </c>
      <c r="H72" s="6">
        <v>9760.8132339298209</v>
      </c>
      <c r="I72" s="6">
        <v>11015.18385598444</v>
      </c>
      <c r="J72" s="6">
        <v>10073.00322320116</v>
      </c>
      <c r="K72" s="7">
        <v>40448.051924902436</v>
      </c>
      <c r="L72" s="31" t="s">
        <v>51</v>
      </c>
      <c r="M72" s="31"/>
      <c r="N72" s="31"/>
      <c r="O72" s="31"/>
      <c r="P72" s="31"/>
      <c r="Q72" s="31"/>
      <c r="R72" s="31"/>
      <c r="S72" s="31"/>
      <c r="T72" s="31"/>
    </row>
    <row r="73" spans="1:20" x14ac:dyDescent="0.25">
      <c r="A73" s="6" t="s">
        <v>34</v>
      </c>
      <c r="B73" s="6" t="s">
        <v>8</v>
      </c>
      <c r="C73" s="35" t="s">
        <v>8</v>
      </c>
      <c r="D73" s="36"/>
      <c r="E73" s="5">
        <v>1751.6631267780588</v>
      </c>
      <c r="F73" s="6">
        <v>1307.8510921104487</v>
      </c>
      <c r="G73" s="6">
        <v>1076.1589177987321</v>
      </c>
      <c r="H73" s="6">
        <v>674.31288544004849</v>
      </c>
      <c r="I73" s="6">
        <v>652.08666328743311</v>
      </c>
      <c r="J73" s="6">
        <v>631.43795398338477</v>
      </c>
      <c r="K73" s="7">
        <v>4341.8475126200465</v>
      </c>
      <c r="L73" s="31" t="s">
        <v>51</v>
      </c>
      <c r="M73" s="31"/>
      <c r="N73" s="31"/>
      <c r="O73" s="31"/>
      <c r="P73" s="31"/>
      <c r="Q73" s="31"/>
      <c r="R73" s="31"/>
      <c r="S73" s="31"/>
      <c r="T73" s="31"/>
    </row>
    <row r="74" spans="1:20" x14ac:dyDescent="0.25">
      <c r="A74" s="6"/>
      <c r="B74" s="6"/>
      <c r="C74" s="35" t="s">
        <v>9</v>
      </c>
      <c r="D74" s="36"/>
      <c r="E74" s="5">
        <v>9658.2583384314312</v>
      </c>
      <c r="F74" s="6">
        <v>10736.789995877058</v>
      </c>
      <c r="G74" s="6">
        <v>9136.8816775090054</v>
      </c>
      <c r="H74" s="6">
        <v>9940.7979589601637</v>
      </c>
      <c r="I74" s="6">
        <v>8477.361316398561</v>
      </c>
      <c r="J74" s="6">
        <v>9961.6663272246551</v>
      </c>
      <c r="K74" s="7">
        <v>48253.497275969436</v>
      </c>
      <c r="L74" s="31" t="s">
        <v>51</v>
      </c>
      <c r="M74" s="31"/>
      <c r="N74" s="31"/>
      <c r="O74" s="31"/>
      <c r="P74" s="31"/>
      <c r="Q74" s="31"/>
      <c r="R74" s="31"/>
      <c r="S74" s="31"/>
      <c r="T74" s="31"/>
    </row>
    <row r="75" spans="1:20" x14ac:dyDescent="0.25">
      <c r="A75" s="6" t="s">
        <v>32</v>
      </c>
      <c r="B75" s="6" t="s">
        <v>19</v>
      </c>
      <c r="C75" s="37" t="s">
        <v>22</v>
      </c>
      <c r="D75" s="38"/>
      <c r="E75" s="17">
        <v>6211.3743984903704</v>
      </c>
      <c r="F75" s="17">
        <v>6247.9593936974779</v>
      </c>
      <c r="G75" s="17">
        <v>6244.1083415704152</v>
      </c>
      <c r="H75" s="17">
        <v>6257.587024015138</v>
      </c>
      <c r="I75" s="17">
        <v>6278.7678107139909</v>
      </c>
      <c r="J75" s="17">
        <v>6288.395441031651</v>
      </c>
      <c r="K75" s="7">
        <v>31316.818011028674</v>
      </c>
      <c r="L75" s="31" t="s">
        <v>51</v>
      </c>
      <c r="M75" s="31"/>
      <c r="N75" s="3"/>
      <c r="O75" s="3"/>
      <c r="P75" s="3"/>
      <c r="Q75" s="3"/>
      <c r="R75" s="3"/>
      <c r="S75" s="3"/>
      <c r="T75" s="31"/>
    </row>
    <row r="76" spans="1:20" x14ac:dyDescent="0.25">
      <c r="A76" s="6" t="s">
        <v>35</v>
      </c>
      <c r="B76" s="6" t="s">
        <v>36</v>
      </c>
      <c r="C76" s="37" t="s">
        <v>23</v>
      </c>
      <c r="D76" s="38"/>
      <c r="E76" s="17">
        <v>0</v>
      </c>
      <c r="F76" s="26">
        <v>360.11750004071985</v>
      </c>
      <c r="G76" s="26">
        <v>131.06750001017997</v>
      </c>
      <c r="H76" s="26">
        <v>131.06750001017997</v>
      </c>
      <c r="I76" s="26">
        <v>131.06750001017997</v>
      </c>
      <c r="J76" s="26">
        <v>131.06750001017997</v>
      </c>
      <c r="K76" s="7">
        <v>884.38750008143973</v>
      </c>
      <c r="L76" s="31" t="s">
        <v>51</v>
      </c>
      <c r="M76" s="31"/>
      <c r="N76" s="31"/>
      <c r="O76" s="31"/>
      <c r="P76" s="31"/>
      <c r="Q76" s="31"/>
      <c r="R76" s="31"/>
      <c r="S76" s="31"/>
      <c r="T76" s="31"/>
    </row>
    <row r="77" spans="1:20" x14ac:dyDescent="0.25">
      <c r="A77" s="6" t="s">
        <v>34</v>
      </c>
      <c r="B77" s="6" t="s">
        <v>9</v>
      </c>
      <c r="C77" s="37" t="s">
        <v>24</v>
      </c>
      <c r="D77" s="38"/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7">
        <v>0</v>
      </c>
      <c r="L77" s="31" t="s">
        <v>51</v>
      </c>
      <c r="M77" s="31"/>
      <c r="N77" s="31"/>
      <c r="O77" s="31"/>
      <c r="P77" s="31"/>
      <c r="Q77" s="31"/>
      <c r="R77" s="31"/>
      <c r="S77" s="31"/>
      <c r="T77" s="31"/>
    </row>
    <row r="78" spans="1:20" x14ac:dyDescent="0.25">
      <c r="A78" s="6" t="s">
        <v>34</v>
      </c>
      <c r="B78" s="6" t="s">
        <v>20</v>
      </c>
      <c r="C78" s="37" t="s">
        <v>25</v>
      </c>
      <c r="D78" s="38"/>
      <c r="E78" s="17">
        <v>420.7539761640428</v>
      </c>
      <c r="F78" s="17">
        <v>294.43212564135882</v>
      </c>
      <c r="G78" s="17">
        <v>356.11683741787994</v>
      </c>
      <c r="H78" s="17">
        <v>268.44706710385498</v>
      </c>
      <c r="I78" s="17">
        <v>171.39666864496365</v>
      </c>
      <c r="J78" s="17">
        <v>186.76255799071109</v>
      </c>
      <c r="K78" s="7">
        <v>1277.1552567987685</v>
      </c>
      <c r="L78" s="31" t="s">
        <v>51</v>
      </c>
      <c r="M78" s="31"/>
      <c r="N78" s="31"/>
      <c r="O78" s="31"/>
      <c r="P78" s="31"/>
      <c r="Q78" s="31"/>
      <c r="R78" s="31"/>
      <c r="S78" s="31"/>
      <c r="T78" s="31"/>
    </row>
    <row r="79" spans="1:20" x14ac:dyDescent="0.25">
      <c r="A79" s="6" t="s">
        <v>32</v>
      </c>
      <c r="B79" s="6" t="s">
        <v>17</v>
      </c>
      <c r="C79" s="37" t="s">
        <v>26</v>
      </c>
      <c r="D79" s="38"/>
      <c r="E79" s="17">
        <v>22.307662943647774</v>
      </c>
      <c r="F79" s="17">
        <v>117.80503916152574</v>
      </c>
      <c r="G79" s="17">
        <v>117.73242771864419</v>
      </c>
      <c r="H79" s="17">
        <v>117.98656776872967</v>
      </c>
      <c r="I79" s="17">
        <v>118.38593070457834</v>
      </c>
      <c r="J79" s="17">
        <v>118.56745931178227</v>
      </c>
      <c r="K79" s="7">
        <v>590.47742466526029</v>
      </c>
      <c r="L79" s="31" t="s">
        <v>51</v>
      </c>
      <c r="M79" s="31"/>
      <c r="N79" s="31"/>
      <c r="O79" s="31"/>
      <c r="P79" s="31"/>
      <c r="Q79" s="31"/>
      <c r="R79" s="31"/>
      <c r="S79" s="31"/>
      <c r="T79" s="31"/>
    </row>
    <row r="80" spans="1:20" x14ac:dyDescent="0.25">
      <c r="A80" s="6" t="s">
        <v>34</v>
      </c>
      <c r="B80" s="6" t="s">
        <v>37</v>
      </c>
      <c r="C80" s="37" t="s">
        <v>27</v>
      </c>
      <c r="D80" s="38"/>
      <c r="E80" s="17">
        <v>2963.8217727162214</v>
      </c>
      <c r="F80" s="17">
        <v>2556.4876757962852</v>
      </c>
      <c r="G80" s="17">
        <v>2247.6452398915603</v>
      </c>
      <c r="H80" s="17">
        <v>1539.1929861343424</v>
      </c>
      <c r="I80" s="17">
        <v>1737.308872477628</v>
      </c>
      <c r="J80" s="17">
        <v>1588.4874956734348</v>
      </c>
      <c r="K80" s="7">
        <v>9669.1222699732498</v>
      </c>
      <c r="L80" s="31" t="s">
        <v>51</v>
      </c>
      <c r="M80" s="31"/>
      <c r="N80" s="31"/>
      <c r="O80" s="31"/>
      <c r="P80" s="31"/>
      <c r="Q80" s="31"/>
      <c r="R80" s="31"/>
      <c r="S80" s="31"/>
      <c r="T80" s="31"/>
    </row>
    <row r="81" spans="1:20" x14ac:dyDescent="0.25">
      <c r="A81" s="6" t="s">
        <v>34</v>
      </c>
      <c r="B81" s="6" t="s">
        <v>37</v>
      </c>
      <c r="C81" s="37" t="s">
        <v>28</v>
      </c>
      <c r="D81" s="38"/>
      <c r="E81" s="17">
        <v>0</v>
      </c>
      <c r="F81" s="17">
        <v>31.765366758756873</v>
      </c>
      <c r="G81" s="17">
        <v>0</v>
      </c>
      <c r="H81" s="17">
        <v>0</v>
      </c>
      <c r="I81" s="17">
        <v>0</v>
      </c>
      <c r="J81" s="17">
        <v>0</v>
      </c>
      <c r="K81" s="7">
        <v>31.765366758756873</v>
      </c>
      <c r="L81" s="31" t="s">
        <v>51</v>
      </c>
      <c r="M81" s="31"/>
      <c r="N81" s="31"/>
      <c r="O81" s="31"/>
      <c r="P81" s="31"/>
      <c r="Q81" s="31"/>
      <c r="R81" s="31"/>
      <c r="S81" s="31"/>
      <c r="T81" s="31"/>
    </row>
    <row r="82" spans="1:20" x14ac:dyDescent="0.25">
      <c r="A82" s="6" t="s">
        <v>32</v>
      </c>
      <c r="B82" s="6" t="s">
        <v>19</v>
      </c>
      <c r="C82" s="37" t="s">
        <v>29</v>
      </c>
      <c r="D82" s="38"/>
      <c r="E82" s="17">
        <v>40.000528117148704</v>
      </c>
      <c r="F82" s="17">
        <v>1128.2228947809331</v>
      </c>
      <c r="G82" s="17">
        <v>40.211330900326082</v>
      </c>
      <c r="H82" s="17">
        <v>1626.5168139279203</v>
      </c>
      <c r="I82" s="17">
        <v>40.434533847219768</v>
      </c>
      <c r="J82" s="17">
        <v>1648.3858732068968</v>
      </c>
      <c r="K82" s="7">
        <v>4483.771446663296</v>
      </c>
      <c r="L82" s="31" t="s">
        <v>51</v>
      </c>
      <c r="M82" s="31"/>
      <c r="N82" s="31"/>
      <c r="O82" s="31"/>
      <c r="P82" s="31"/>
      <c r="Q82" s="31"/>
      <c r="R82" s="31"/>
      <c r="S82" s="31"/>
      <c r="T82" s="31"/>
    </row>
    <row r="83" spans="1:20" x14ac:dyDescent="0.25">
      <c r="A83" s="6"/>
      <c r="B83" s="6"/>
      <c r="C83" s="35" t="s">
        <v>10</v>
      </c>
      <c r="D83" s="36"/>
      <c r="E83" s="8"/>
      <c r="F83" s="8"/>
      <c r="G83" s="8"/>
      <c r="H83" s="8"/>
      <c r="I83" s="8"/>
      <c r="J83" s="8"/>
      <c r="K83" s="7">
        <v>0</v>
      </c>
      <c r="L83" s="31" t="s">
        <v>51</v>
      </c>
      <c r="M83" s="31"/>
      <c r="N83" s="31"/>
      <c r="O83" s="31"/>
      <c r="P83" s="31"/>
      <c r="Q83" s="31"/>
      <c r="R83" s="31"/>
      <c r="S83" s="31"/>
      <c r="T83" s="31"/>
    </row>
    <row r="84" spans="1:20" x14ac:dyDescent="0.25">
      <c r="A84" s="6"/>
      <c r="B84" s="6"/>
      <c r="C84" s="35" t="s">
        <v>11</v>
      </c>
      <c r="D84" s="36"/>
      <c r="E84" s="8"/>
      <c r="F84" s="8"/>
      <c r="G84" s="8"/>
      <c r="H84" s="8"/>
      <c r="I84" s="8"/>
      <c r="J84" s="8"/>
      <c r="K84" s="7">
        <v>0</v>
      </c>
      <c r="L84" s="31" t="s">
        <v>51</v>
      </c>
      <c r="M84" s="31"/>
      <c r="N84" s="31"/>
      <c r="O84" s="31"/>
      <c r="P84" s="31"/>
      <c r="Q84" s="31"/>
      <c r="R84" s="31"/>
      <c r="S84" s="31"/>
      <c r="T84" s="31"/>
    </row>
    <row r="85" spans="1:20" x14ac:dyDescent="0.25">
      <c r="A85" s="6" t="s">
        <v>32</v>
      </c>
      <c r="B85" s="6" t="s">
        <v>19</v>
      </c>
      <c r="C85" s="35" t="s">
        <v>12</v>
      </c>
      <c r="D85" s="36"/>
      <c r="E85" s="8"/>
      <c r="F85" s="8"/>
      <c r="G85" s="8"/>
      <c r="H85" s="8"/>
      <c r="I85" s="8"/>
      <c r="J85" s="8"/>
      <c r="K85" s="7">
        <v>0</v>
      </c>
      <c r="L85" s="31" t="s">
        <v>51</v>
      </c>
      <c r="M85" s="31"/>
      <c r="N85" s="31"/>
      <c r="O85" s="31"/>
      <c r="P85" s="31"/>
      <c r="Q85" s="31"/>
      <c r="R85" s="31"/>
      <c r="S85" s="31"/>
      <c r="T85" s="31"/>
    </row>
    <row r="86" spans="1:20" x14ac:dyDescent="0.25">
      <c r="A86" s="31"/>
      <c r="B86" s="31"/>
      <c r="C86" s="7"/>
      <c r="D86" s="9" t="s">
        <v>13</v>
      </c>
      <c r="E86" s="10">
        <v>84663.964251914542</v>
      </c>
      <c r="F86" s="7">
        <v>87341.765470549581</v>
      </c>
      <c r="G86" s="7">
        <v>79355.139277190261</v>
      </c>
      <c r="H86" s="7">
        <v>78744.990058858326</v>
      </c>
      <c r="I86" s="7">
        <v>75792.609125822113</v>
      </c>
      <c r="J86" s="7">
        <v>76954.155193400293</v>
      </c>
      <c r="K86" s="7">
        <v>398188.65912582056</v>
      </c>
      <c r="L86" s="31" t="s">
        <v>51</v>
      </c>
      <c r="M86" s="31"/>
      <c r="N86" s="31"/>
      <c r="O86" s="31"/>
      <c r="P86" s="31"/>
      <c r="Q86" s="31"/>
      <c r="R86" s="31"/>
      <c r="S86" s="31"/>
      <c r="T86" s="31"/>
    </row>
    <row r="87" spans="1:20" x14ac:dyDescent="0.25">
      <c r="A87" s="31"/>
      <c r="B87" s="31"/>
      <c r="C87" s="35" t="s">
        <v>14</v>
      </c>
      <c r="D87" s="36"/>
      <c r="E87" s="18"/>
      <c r="F87" s="6">
        <v>8247.9593936974779</v>
      </c>
      <c r="G87" s="6">
        <v>8244.1083415704161</v>
      </c>
      <c r="H87" s="6">
        <v>8257.587024015138</v>
      </c>
      <c r="I87" s="6">
        <v>8278.7678107139909</v>
      </c>
      <c r="J87" s="6">
        <v>8288.395441031651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x14ac:dyDescent="0.25">
      <c r="A88" s="31"/>
      <c r="B88" s="31"/>
      <c r="C88" s="33" t="s">
        <v>47</v>
      </c>
      <c r="D88" s="34"/>
      <c r="E88" s="18"/>
      <c r="F88" s="28">
        <v>6247.9593936974779</v>
      </c>
      <c r="G88" s="28">
        <v>6244.1083415704152</v>
      </c>
      <c r="H88" s="28">
        <v>6257.587024015138</v>
      </c>
      <c r="I88" s="28">
        <v>6278.7678107139909</v>
      </c>
      <c r="J88" s="28">
        <v>6288.395441031651</v>
      </c>
      <c r="K88" s="31"/>
      <c r="L88" s="29"/>
      <c r="M88" s="31"/>
      <c r="N88" s="31"/>
      <c r="O88" s="31"/>
      <c r="P88" s="31"/>
      <c r="Q88" s="31"/>
      <c r="R88" s="31"/>
      <c r="S88" s="31"/>
      <c r="T88" s="31"/>
    </row>
    <row r="89" spans="1:20" x14ac:dyDescent="0.25">
      <c r="A89" s="31"/>
      <c r="B89" s="31"/>
      <c r="C89" s="33" t="s">
        <v>48</v>
      </c>
      <c r="D89" s="34"/>
      <c r="E89" s="18"/>
      <c r="F89" s="28">
        <v>2000</v>
      </c>
      <c r="G89" s="28">
        <v>2000</v>
      </c>
      <c r="H89" s="28">
        <v>2000</v>
      </c>
      <c r="I89" s="28">
        <v>2000</v>
      </c>
      <c r="J89" s="28">
        <v>2000</v>
      </c>
      <c r="K89" s="31"/>
      <c r="L89" s="29"/>
      <c r="M89" s="31"/>
      <c r="N89" s="31"/>
      <c r="O89" s="31"/>
      <c r="P89" s="31"/>
      <c r="Q89" s="31"/>
      <c r="R89" s="31"/>
      <c r="S89" s="31"/>
      <c r="T89" s="31"/>
    </row>
    <row r="90" spans="1:20" x14ac:dyDescent="0.25">
      <c r="A90" s="31"/>
      <c r="B90" s="31"/>
      <c r="C90" s="35" t="s">
        <v>15</v>
      </c>
      <c r="D90" s="36"/>
      <c r="E90" s="18"/>
      <c r="F90" s="6"/>
      <c r="G90" s="6"/>
      <c r="H90" s="6"/>
      <c r="I90" s="6"/>
      <c r="J90" s="6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x14ac:dyDescent="0.25">
      <c r="A91" s="31"/>
      <c r="B91" s="31"/>
      <c r="C91" s="11"/>
      <c r="D91" s="12" t="s">
        <v>16</v>
      </c>
      <c r="E91" s="10">
        <v>84663.964251914542</v>
      </c>
      <c r="F91" s="7">
        <v>79093.80607685211</v>
      </c>
      <c r="G91" s="7">
        <v>71111.030935619841</v>
      </c>
      <c r="H91" s="7">
        <v>70487.403034843184</v>
      </c>
      <c r="I91" s="7">
        <v>67513.841315108119</v>
      </c>
      <c r="J91" s="7">
        <v>68665.759752368642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ht="18" x14ac:dyDescent="0.25">
      <c r="A94" s="19" t="s">
        <v>39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x14ac:dyDescent="0.25">
      <c r="A95" s="31"/>
      <c r="B95" s="31"/>
      <c r="C95" s="31"/>
      <c r="D95" s="13" t="s">
        <v>45</v>
      </c>
      <c r="E95" s="31"/>
      <c r="F95" s="31"/>
      <c r="G95" s="31"/>
      <c r="H95" s="31"/>
      <c r="I95" s="31"/>
      <c r="J95" s="31"/>
      <c r="K95" s="31"/>
      <c r="L95" s="31"/>
      <c r="M95" s="31"/>
      <c r="N95" s="13" t="s">
        <v>46</v>
      </c>
      <c r="O95" s="25">
        <v>3</v>
      </c>
      <c r="P95" s="25">
        <v>4</v>
      </c>
      <c r="Q95" s="25">
        <v>5</v>
      </c>
      <c r="R95" s="25">
        <v>6</v>
      </c>
      <c r="S95" s="25">
        <v>7</v>
      </c>
      <c r="T95" s="25">
        <v>8</v>
      </c>
    </row>
    <row r="96" spans="1:20" x14ac:dyDescent="0.25">
      <c r="A96" s="31"/>
      <c r="B96" s="31"/>
      <c r="C96" s="31"/>
      <c r="D96" s="1" t="s">
        <v>40</v>
      </c>
      <c r="E96" s="1">
        <v>2017</v>
      </c>
      <c r="F96" s="1">
        <v>2018</v>
      </c>
      <c r="G96" s="1">
        <v>2019</v>
      </c>
      <c r="H96" s="1">
        <v>2020</v>
      </c>
      <c r="I96" s="1">
        <v>2021</v>
      </c>
      <c r="J96" s="1">
        <v>2022</v>
      </c>
      <c r="K96" s="31"/>
      <c r="L96" s="31"/>
      <c r="M96" s="31"/>
      <c r="N96" s="1" t="s">
        <v>40</v>
      </c>
      <c r="O96" s="1">
        <v>2017</v>
      </c>
      <c r="P96" s="1">
        <v>2018</v>
      </c>
      <c r="Q96" s="1">
        <v>2019</v>
      </c>
      <c r="R96" s="1">
        <v>2020</v>
      </c>
      <c r="S96" s="1">
        <v>2021</v>
      </c>
      <c r="T96" s="1">
        <v>2022</v>
      </c>
    </row>
    <row r="97" spans="1:20" x14ac:dyDescent="0.25">
      <c r="A97" s="31"/>
      <c r="B97" s="31"/>
      <c r="C97" s="31"/>
      <c r="D97" s="20" t="s">
        <v>19</v>
      </c>
      <c r="E97" s="6">
        <v>59010.985270396945</v>
      </c>
      <c r="F97" s="6">
        <v>54617.998063159946</v>
      </c>
      <c r="G97" s="6">
        <v>50881.649685694363</v>
      </c>
      <c r="H97" s="6">
        <v>45788.423916676729</v>
      </c>
      <c r="I97" s="6">
        <v>42109.364571822509</v>
      </c>
      <c r="J97" s="6">
        <v>43814.990925088401</v>
      </c>
      <c r="K97" s="31"/>
      <c r="L97" s="31"/>
      <c r="M97" s="31"/>
      <c r="N97" s="20" t="s">
        <v>19</v>
      </c>
      <c r="O97" s="24">
        <v>59010.985270396952</v>
      </c>
      <c r="P97" s="24">
        <v>54617.998063159954</v>
      </c>
      <c r="Q97" s="24">
        <v>50881.649685694363</v>
      </c>
      <c r="R97" s="24">
        <v>45788.423916676722</v>
      </c>
      <c r="S97" s="24">
        <v>42109.364571822502</v>
      </c>
      <c r="T97" s="24">
        <v>43814.990925088401</v>
      </c>
    </row>
    <row r="98" spans="1:20" x14ac:dyDescent="0.25">
      <c r="A98" s="31"/>
      <c r="B98" s="31"/>
      <c r="C98" s="31"/>
      <c r="D98" s="20" t="s">
        <v>9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31"/>
      <c r="L98" s="31"/>
      <c r="M98" s="31"/>
      <c r="N98" s="20" t="s">
        <v>9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</row>
    <row r="99" spans="1:20" x14ac:dyDescent="0.25">
      <c r="A99" s="31"/>
      <c r="B99" s="31"/>
      <c r="C99" s="31"/>
      <c r="D99" s="20" t="s">
        <v>37</v>
      </c>
      <c r="E99" s="6">
        <v>2963.8217727162214</v>
      </c>
      <c r="F99" s="6">
        <v>2588.2530425550422</v>
      </c>
      <c r="G99" s="6">
        <v>2247.6452398915603</v>
      </c>
      <c r="H99" s="6">
        <v>1539.1929861343424</v>
      </c>
      <c r="I99" s="6">
        <v>1737.308872477628</v>
      </c>
      <c r="J99" s="6">
        <v>1588.4874956734348</v>
      </c>
      <c r="K99" s="31"/>
      <c r="L99" s="31"/>
      <c r="M99" s="31"/>
      <c r="N99" s="14" t="s">
        <v>21</v>
      </c>
      <c r="O99" s="24">
        <v>2963.8217727162214</v>
      </c>
      <c r="P99" s="24">
        <v>2588.2530425550422</v>
      </c>
      <c r="Q99" s="24">
        <v>2247.6452398915603</v>
      </c>
      <c r="R99" s="24">
        <v>1539.1929861343424</v>
      </c>
      <c r="S99" s="24">
        <v>1737.308872477628</v>
      </c>
      <c r="T99" s="24">
        <v>1588.4874956734348</v>
      </c>
    </row>
    <row r="100" spans="1:20" x14ac:dyDescent="0.25">
      <c r="A100" s="31"/>
      <c r="B100" s="31"/>
      <c r="C100" s="31"/>
      <c r="D100" s="20" t="s">
        <v>5</v>
      </c>
      <c r="E100" s="6">
        <v>3973.9564924031201</v>
      </c>
      <c r="F100" s="6">
        <v>6597.3415612026256</v>
      </c>
      <c r="G100" s="6">
        <v>4084.2560388185893</v>
      </c>
      <c r="H100" s="6">
        <v>5404.0311927710836</v>
      </c>
      <c r="I100" s="6">
        <v>4446.0038871029765</v>
      </c>
      <c r="J100" s="6">
        <v>4500.6861781515372</v>
      </c>
      <c r="K100" s="31"/>
      <c r="L100" s="31"/>
      <c r="M100" s="31"/>
      <c r="N100" s="20" t="s">
        <v>5</v>
      </c>
      <c r="O100" s="24">
        <v>3973.9564924031192</v>
      </c>
      <c r="P100" s="24">
        <v>6597.3415612026247</v>
      </c>
      <c r="Q100" s="24">
        <v>4084.2560388185893</v>
      </c>
      <c r="R100" s="24">
        <v>5404.0311927710836</v>
      </c>
      <c r="S100" s="24">
        <v>4446.0038871029765</v>
      </c>
      <c r="T100" s="24">
        <v>4500.6861781515372</v>
      </c>
    </row>
    <row r="101" spans="1:20" x14ac:dyDescent="0.25">
      <c r="A101" s="31"/>
      <c r="B101" s="31"/>
      <c r="C101" s="31"/>
      <c r="D101" s="20" t="s">
        <v>17</v>
      </c>
      <c r="E101" s="6">
        <v>16542.783613456155</v>
      </c>
      <c r="F101" s="6">
        <v>16691.142616629124</v>
      </c>
      <c r="G101" s="6">
        <v>15863.822914982235</v>
      </c>
      <c r="H101" s="6">
        <v>15178.701276792273</v>
      </c>
      <c r="I101" s="6">
        <v>15530.197106491982</v>
      </c>
      <c r="J101" s="6">
        <v>16027.719359301478</v>
      </c>
      <c r="K101" s="31"/>
      <c r="L101" s="31"/>
      <c r="M101" s="31"/>
      <c r="N101" s="20" t="s">
        <v>17</v>
      </c>
      <c r="O101" s="24">
        <v>16542.783613456155</v>
      </c>
      <c r="P101" s="24">
        <v>16691.142616629124</v>
      </c>
      <c r="Q101" s="24">
        <v>15863.822914982236</v>
      </c>
      <c r="R101" s="24">
        <v>15178.701276792273</v>
      </c>
      <c r="S101" s="24">
        <v>15530.197106491978</v>
      </c>
      <c r="T101" s="24">
        <v>16027.719359301478</v>
      </c>
    </row>
    <row r="102" spans="1:20" x14ac:dyDescent="0.25">
      <c r="A102" s="31"/>
      <c r="B102" s="31"/>
      <c r="C102" s="31"/>
      <c r="D102" s="20" t="s">
        <v>36</v>
      </c>
      <c r="E102" s="6">
        <v>0</v>
      </c>
      <c r="F102" s="6">
        <v>360.11750004071985</v>
      </c>
      <c r="G102" s="6">
        <v>131.06750001017997</v>
      </c>
      <c r="H102" s="6">
        <v>131.06750001017997</v>
      </c>
      <c r="I102" s="6">
        <v>131.06750001017997</v>
      </c>
      <c r="J102" s="6">
        <v>131.06750001017997</v>
      </c>
      <c r="K102" s="31"/>
      <c r="L102" s="31"/>
      <c r="M102" s="31"/>
      <c r="N102" s="20" t="s">
        <v>36</v>
      </c>
      <c r="O102" s="24">
        <v>0</v>
      </c>
      <c r="P102" s="24">
        <v>360.11750004071985</v>
      </c>
      <c r="Q102" s="24">
        <v>131.06750001017997</v>
      </c>
      <c r="R102" s="24">
        <v>131.06750001017997</v>
      </c>
      <c r="S102" s="24">
        <v>131.06750001017997</v>
      </c>
      <c r="T102" s="24">
        <v>131.06750001017997</v>
      </c>
    </row>
    <row r="103" spans="1:20" x14ac:dyDescent="0.25">
      <c r="A103" s="31"/>
      <c r="B103" s="31"/>
      <c r="C103" s="31"/>
      <c r="D103" s="20" t="s">
        <v>7</v>
      </c>
      <c r="E103" s="6">
        <v>0</v>
      </c>
      <c r="F103" s="6">
        <v>4884.6294692103011</v>
      </c>
      <c r="G103" s="6">
        <v>4714.4221425767128</v>
      </c>
      <c r="H103" s="6">
        <v>9760.8132339298209</v>
      </c>
      <c r="I103" s="6">
        <v>11015.18385598444</v>
      </c>
      <c r="J103" s="6">
        <v>10073.00322320116</v>
      </c>
      <c r="K103" s="31"/>
      <c r="L103" s="31"/>
      <c r="M103" s="31"/>
      <c r="N103" s="20" t="s">
        <v>18</v>
      </c>
      <c r="O103" s="24">
        <v>0</v>
      </c>
      <c r="P103" s="24">
        <v>11100.435196859376</v>
      </c>
      <c r="Q103" s="24">
        <v>5978.6887486409123</v>
      </c>
      <c r="R103" s="24">
        <v>10060.299178398247</v>
      </c>
      <c r="S103" s="24">
        <v>11322.169837821917</v>
      </c>
      <c r="T103" s="24">
        <v>10373.406467064307</v>
      </c>
    </row>
    <row r="104" spans="1:20" x14ac:dyDescent="0.25">
      <c r="A104" s="31"/>
      <c r="B104" s="31"/>
      <c r="C104" s="31"/>
      <c r="D104" s="20" t="s">
        <v>20</v>
      </c>
      <c r="E104" s="6">
        <v>420.7539761640428</v>
      </c>
      <c r="F104" s="6">
        <v>294.43212564135882</v>
      </c>
      <c r="G104" s="6">
        <v>356.11683741787994</v>
      </c>
      <c r="H104" s="6">
        <v>268.44706710385498</v>
      </c>
      <c r="I104" s="6">
        <v>171.39666864496365</v>
      </c>
      <c r="J104" s="6">
        <v>186.76255799071109</v>
      </c>
      <c r="K104" s="31"/>
      <c r="L104" s="31"/>
      <c r="M104" s="31"/>
      <c r="N104" s="20" t="s">
        <v>20</v>
      </c>
      <c r="O104" s="24">
        <v>420.7539761640428</v>
      </c>
      <c r="P104" s="24">
        <v>294.43212564135882</v>
      </c>
      <c r="Q104" s="24">
        <v>356.11683741787994</v>
      </c>
      <c r="R104" s="24">
        <v>268.44706710385498</v>
      </c>
      <c r="S104" s="24">
        <v>171.39666864496365</v>
      </c>
      <c r="T104" s="24">
        <v>186.76255799071109</v>
      </c>
    </row>
    <row r="105" spans="1:20" x14ac:dyDescent="0.25">
      <c r="A105" s="31"/>
      <c r="B105" s="31"/>
      <c r="C105" s="31"/>
      <c r="D105" s="20" t="s">
        <v>8</v>
      </c>
      <c r="E105" s="6">
        <v>1751.6631267780588</v>
      </c>
      <c r="F105" s="6">
        <v>1307.8510921104487</v>
      </c>
      <c r="G105" s="6">
        <v>1076.1589177987321</v>
      </c>
      <c r="H105" s="6">
        <v>674.31288544004849</v>
      </c>
      <c r="I105" s="6">
        <v>652.08666328743311</v>
      </c>
      <c r="J105" s="6">
        <v>631.43795398338477</v>
      </c>
      <c r="K105" s="31"/>
      <c r="L105" s="31"/>
      <c r="M105" s="31"/>
      <c r="N105" s="20" t="s">
        <v>8</v>
      </c>
      <c r="O105" s="24">
        <v>1751.6631267780588</v>
      </c>
      <c r="P105" s="24">
        <v>1307.8510921104487</v>
      </c>
      <c r="Q105" s="24">
        <v>1076.1589177987321</v>
      </c>
      <c r="R105" s="24">
        <v>674.31288544004849</v>
      </c>
      <c r="S105" s="24">
        <v>652.08666328743311</v>
      </c>
      <c r="T105" s="24">
        <v>631.43795398338477</v>
      </c>
    </row>
    <row r="106" spans="1:20" x14ac:dyDescent="0.25">
      <c r="A106" s="31"/>
      <c r="B106" s="31"/>
      <c r="C106" s="31"/>
      <c r="D106" s="31"/>
      <c r="E106" s="7">
        <v>84663.964251914527</v>
      </c>
      <c r="F106" s="7">
        <v>87341.765470549552</v>
      </c>
      <c r="G106" s="7">
        <v>79355.139277190247</v>
      </c>
      <c r="H106" s="7">
        <v>78744.990058858326</v>
      </c>
      <c r="I106" s="7">
        <v>75792.609125822113</v>
      </c>
      <c r="J106" s="7">
        <v>76954.155193400293</v>
      </c>
      <c r="K106" s="31"/>
      <c r="L106" s="31"/>
      <c r="M106" s="31"/>
      <c r="N106" s="31"/>
      <c r="O106" s="7">
        <v>84663.964251914542</v>
      </c>
      <c r="P106" s="7">
        <v>93557.571198198653</v>
      </c>
      <c r="Q106" s="7">
        <v>80619.405883254454</v>
      </c>
      <c r="R106" s="7">
        <v>79044.476003326752</v>
      </c>
      <c r="S106" s="7">
        <v>76099.595107659581</v>
      </c>
      <c r="T106" s="7">
        <v>77254.558437263448</v>
      </c>
    </row>
    <row r="107" spans="1:20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ht="18" x14ac:dyDescent="0.25">
      <c r="A108" s="19" t="s">
        <v>41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0" x14ac:dyDescent="0.25">
      <c r="A110" s="31"/>
      <c r="B110" s="31"/>
      <c r="C110" s="31"/>
      <c r="D110" s="1" t="s">
        <v>40</v>
      </c>
      <c r="E110" s="1">
        <v>2017</v>
      </c>
      <c r="F110" s="1">
        <v>2018</v>
      </c>
      <c r="G110" s="1">
        <v>2019</v>
      </c>
      <c r="H110" s="1">
        <v>2020</v>
      </c>
      <c r="I110" s="1">
        <v>2021</v>
      </c>
      <c r="J110" s="1">
        <v>2022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x14ac:dyDescent="0.25">
      <c r="A111" s="31"/>
      <c r="B111" s="31"/>
      <c r="C111" s="31"/>
      <c r="D111" s="20" t="s">
        <v>34</v>
      </c>
      <c r="E111" s="6">
        <v>5136.2388756583223</v>
      </c>
      <c r="F111" s="6">
        <v>9075.1657295171499</v>
      </c>
      <c r="G111" s="6">
        <v>8394.3431376848857</v>
      </c>
      <c r="H111" s="6">
        <v>12242.766172608066</v>
      </c>
      <c r="I111" s="6">
        <v>13575.976060394465</v>
      </c>
      <c r="J111" s="6">
        <v>12479.69123084869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0" x14ac:dyDescent="0.25">
      <c r="A112" s="31"/>
      <c r="B112" s="31"/>
      <c r="C112" s="31"/>
      <c r="D112" s="20" t="s">
        <v>35</v>
      </c>
      <c r="E112" s="6">
        <v>0</v>
      </c>
      <c r="F112" s="6">
        <v>360.11750004071985</v>
      </c>
      <c r="G112" s="6">
        <v>131.06750001017997</v>
      </c>
      <c r="H112" s="6">
        <v>131.06750001017997</v>
      </c>
      <c r="I112" s="6">
        <v>131.06750001017997</v>
      </c>
      <c r="J112" s="6">
        <v>131.06750001017997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0" x14ac:dyDescent="0.25">
      <c r="A113" s="31"/>
      <c r="B113" s="31"/>
      <c r="C113" s="31"/>
      <c r="D113" s="20" t="s">
        <v>33</v>
      </c>
      <c r="E113" s="6">
        <v>1955.0881851636254</v>
      </c>
      <c r="F113" s="6">
        <v>4574.9189983385531</v>
      </c>
      <c r="G113" s="6">
        <v>2170.9760700871402</v>
      </c>
      <c r="H113" s="6">
        <v>3587.7572183817947</v>
      </c>
      <c r="I113" s="6">
        <v>2589.0229593505883</v>
      </c>
      <c r="J113" s="6">
        <v>2574.6751214450542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0" x14ac:dyDescent="0.25">
      <c r="A114" s="31"/>
      <c r="B114" s="31"/>
      <c r="C114" s="31"/>
      <c r="D114" s="20" t="s">
        <v>42</v>
      </c>
      <c r="E114" s="6">
        <v>2018.8683072394942</v>
      </c>
      <c r="F114" s="6">
        <v>2022.4225628640727</v>
      </c>
      <c r="G114" s="6">
        <v>1913.2799687314491</v>
      </c>
      <c r="H114" s="6">
        <v>1816.2739743892894</v>
      </c>
      <c r="I114" s="6">
        <v>1856.9809277523884</v>
      </c>
      <c r="J114" s="6">
        <v>1926.0110567064828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</row>
    <row r="115" spans="1:20" x14ac:dyDescent="0.25">
      <c r="A115" s="31"/>
      <c r="B115" s="31"/>
      <c r="C115" s="31"/>
      <c r="D115" s="20" t="s">
        <v>32</v>
      </c>
      <c r="E115" s="6">
        <v>75553.768883853103</v>
      </c>
      <c r="F115" s="6">
        <v>71309.140679789067</v>
      </c>
      <c r="G115" s="6">
        <v>66745.4726006766</v>
      </c>
      <c r="H115" s="6">
        <v>60967.125193469001</v>
      </c>
      <c r="I115" s="6">
        <v>57639.561678314494</v>
      </c>
      <c r="J115" s="6">
        <v>59842.710284389876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0" x14ac:dyDescent="0.25">
      <c r="A116" s="31"/>
      <c r="B116" s="31"/>
      <c r="C116" s="31"/>
      <c r="D116" s="31"/>
      <c r="E116" s="7">
        <v>84663.964251914542</v>
      </c>
      <c r="F116" s="7">
        <v>87341.765470549566</v>
      </c>
      <c r="G116" s="7">
        <v>79355.139277190261</v>
      </c>
      <c r="H116" s="7">
        <v>78744.990058858326</v>
      </c>
      <c r="I116" s="7">
        <v>75792.609125822113</v>
      </c>
      <c r="J116" s="7">
        <v>76954.155193400278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</sheetData>
  <mergeCells count="46"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5:D25"/>
    <mergeCell ref="C27:D27"/>
    <mergeCell ref="C30:D30"/>
    <mergeCell ref="C24:D24"/>
    <mergeCell ref="C19:D19"/>
    <mergeCell ref="C20:D20"/>
    <mergeCell ref="C21:D21"/>
    <mergeCell ref="C22:D22"/>
    <mergeCell ref="C23:D23"/>
    <mergeCell ref="C28:D28"/>
    <mergeCell ref="C29:D29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8:D88"/>
    <mergeCell ref="C89:D89"/>
    <mergeCell ref="C90:D90"/>
    <mergeCell ref="C82:D82"/>
    <mergeCell ref="C83:D83"/>
    <mergeCell ref="C84:D84"/>
    <mergeCell ref="C85:D85"/>
    <mergeCell ref="C87:D87"/>
  </mergeCells>
  <dataValidations count="1">
    <dataValidation type="list" allowBlank="1" showInputMessage="1" showErrorMessage="1" sqref="D3 D63">
      <formula1>"Yes,No"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Regulatory Export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2017-07-03T01:53:45Z</dcterms:created>
  <dcterms:modified xsi:type="dcterms:W3CDTF">2017-07-03T01:53:54Z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