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8920" windowHeight="11820" activeTab="1"/>
  </bookViews>
  <sheets>
    <sheet name="AER changes" sheetId="4" r:id="rId1"/>
    <sheet name="Metering opex - 6 mths" sheetId="3" r:id="rId2"/>
    <sheet name="Escalators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1" hidden="1">[1]PCOR00!#REF!</definedName>
    <definedName name="_BQ4.1" hidden="1">[1]PCOR00!#REF!</definedName>
    <definedName name="_BQ4.19" localSheetId="1" hidden="1">#REF!</definedName>
    <definedName name="_BQ4.19" hidden="1">#REF!</definedName>
    <definedName name="_BQ4.5" localSheetId="1" hidden="1">#REF!</definedName>
    <definedName name="_BQ4.5" hidden="1">#REF!</definedName>
    <definedName name="_BQ4.6" localSheetId="1" hidden="1">#REF!</definedName>
    <definedName name="_BQ4.6" hidden="1">#REF!</definedName>
    <definedName name="_ftn1" localSheetId="1">'Metering opex - 6 mths'!$V$163</definedName>
    <definedName name="_ftnref1" localSheetId="1">'Metering opex - 6 mths'!$V$159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_Type_Augex">[3]Lab_Mat!$C$33:$C$48</definedName>
    <definedName name="Act_Type_Augex_Splits">[3]Lab_Mat!$D$33:$H$48</definedName>
    <definedName name="Act_Type_Repex">[3]Lab_Mat!$C$60:$C$96</definedName>
    <definedName name="Act_Type_Repex_Splits">[3]Lab_Mat!$D$60:$H$96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'[4]Reco Sheet for Fcast'!$I$9:$J$9</definedName>
    <definedName name="BEx001CNWHJ5RULCSFM36ZCGJ1UH" hidden="1">'[4]Reco Sheet for Fcast'!$F$11:$G$11</definedName>
    <definedName name="BEx004791UAJIJSN57OT7YBLNP82" hidden="1">'[4]Reco Sheet for Fcast'!$H$2:$I$2</definedName>
    <definedName name="BEx008P2NVFDLBHL7IZ5WTMVOQ1F" localSheetId="1" hidden="1">'[5]AMI P &amp; L'!#REF!</definedName>
    <definedName name="BEx008P2NVFDLBHL7IZ5WTMVOQ1F" hidden="1">'[5]AMI P &amp; L'!#REF!</definedName>
    <definedName name="BEx009G00IN0JUIAQ4WE9NHTMQE2" hidden="1">'[4]Reco Sheet for Fcast'!$I$8:$J$8</definedName>
    <definedName name="BEx00DXTY2JDVGWQKV8H7FG4SV30" hidden="1">'[4]Reco Sheet for Fcast'!$F$11:$G$11</definedName>
    <definedName name="BEx00GHLTYRH5N2S6P78YW1CD30N" hidden="1">'[4]Reco Sheet for Fcast'!$F$11:$G$11</definedName>
    <definedName name="BEx00GMYF28R2S8B9QVCX2Q0MFKY" localSheetId="1" hidden="1">#REF!</definedName>
    <definedName name="BEx00GMYF28R2S8B9QVCX2Q0MFKY" hidden="1">#REF!</definedName>
    <definedName name="BEx00JC31DY11L45SEU4B10BIN6W" hidden="1">'[4]Reco Sheet for Fcast'!$K$2</definedName>
    <definedName name="BEx00KZHZBHP3TDV1YMX4B19B95O" localSheetId="1" hidden="1">'[5]AMI P &amp; L'!#REF!</definedName>
    <definedName name="BEx00KZHZBHP3TDV1YMX4B19B95O" hidden="1">'[5]AMI P &amp; L'!#REF!</definedName>
    <definedName name="BEx00SH8T8K9VNC04KJ9YSNO5IDF" localSheetId="1" hidden="1">#REF!</definedName>
    <definedName name="BEx00SH8T8K9VNC04KJ9YSNO5IDF" hidden="1">#REF!</definedName>
    <definedName name="BEx00T2T2FQT46NJL0L8MDKW11ZY" localSheetId="1" hidden="1">#REF!</definedName>
    <definedName name="BEx00T2T2FQT46NJL0L8MDKW11ZY" hidden="1">#REF!</definedName>
    <definedName name="BEx00WOACHDXJ6I70WQ2OGP79902" localSheetId="1" hidden="1">#REF!</definedName>
    <definedName name="BEx00WOACHDXJ6I70WQ2OGP79902" hidden="1">#REF!</definedName>
    <definedName name="BEx01DAZE5WX4UTU2TLKODE60MKZ" hidden="1">'[4]Reco Sheet for Fcast'!$F$6:$G$6</definedName>
    <definedName name="BEx01HY6E3GJ66ABU5ABN26V6Q13" hidden="1">'[4]Reco Sheet for Fcast'!$G$2</definedName>
    <definedName name="BEx01PW5YQKEGAR8JDDI5OARYXDF" hidden="1">'[4]Reco Sheet for Fcast'!$F$9:$G$9</definedName>
    <definedName name="BEx01XJ94SHJ1YQ7ORPW0RQGKI2H" hidden="1">'[4]Reco Sheet for Fcast'!$F$11:$G$11</definedName>
    <definedName name="BEx02Q08R9G839Q4RFGG9026C7PX" localSheetId="1" hidden="1">'[5]AMI P &amp; L'!#REF!</definedName>
    <definedName name="BEx02Q08R9G839Q4RFGG9026C7PX" hidden="1">'[5]AMI P &amp; L'!#REF!</definedName>
    <definedName name="BEx02SEL3Z1QWGAHXDPUA9WLTTPS" hidden="1">'[4]Reco Sheet for Fcast'!$F$11:$G$11</definedName>
    <definedName name="BEx02Y3KJZH5BGDM9QEZ1PVVI114" hidden="1">'[4]Reco Sheet for Fcast'!$F$8:$G$8</definedName>
    <definedName name="BEx0313GRLLASDTVPW5DHTXHE74M" hidden="1">'[4]Reco Sheet for Fcast'!$I$6:$J$6</definedName>
    <definedName name="BEx03PDFJKQW2OHQI7W7CW4LSF2M" localSheetId="1" hidden="1">#REF!</definedName>
    <definedName name="BEx03PDFJKQW2OHQI7W7CW4LSF2M" hidden="1">#REF!</definedName>
    <definedName name="BEx1F0SOZ3H5XUHXD7O01TCR8T6J" hidden="1">'[4]Reco Sheet for Fcast'!$F$10:$G$10</definedName>
    <definedName name="BEx1F9HL824UCNCVZ2U62J4KZCX8" hidden="1">'[4]Reco Sheet for Fcast'!$F$7:$G$7</definedName>
    <definedName name="BEx1FEVSJKTI1Q1Z874QZVFSJSVA" hidden="1">'[4]Reco Sheet for Fcast'!$I$6:$J$6</definedName>
    <definedName name="BEx1FGDRUHHLI1GBHELT4PK0LY4V" hidden="1">'[4]Reco Sheet for Fcast'!$I$9:$J$9</definedName>
    <definedName name="BEx1FGZC85YXCQD4K2C3BXTAVCSE" localSheetId="1" hidden="1">#REF!</definedName>
    <definedName name="BEx1FGZC85YXCQD4K2C3BXTAVCSE" hidden="1">#REF!</definedName>
    <definedName name="BEx1FJZ7GKO99IYTP6GGGF7EUL3Z" hidden="1">'[4]Reco Sheet for Fcast'!$I$7:$J$7</definedName>
    <definedName name="BEx1FSDBU7WQN41S8RKJEK69AVRU" hidden="1">'[4]Reco Sheet for Fcast'!$F$6:$G$6</definedName>
    <definedName name="BEx1FZV2CM77TBH1R6YYV9P06KA2" hidden="1">'[4]Reco Sheet for Fcast'!$F$9:$G$9</definedName>
    <definedName name="BEx1G59AY8195JTUM6P18VXUFJ3E" hidden="1">'[4]Reco Sheet for Fcast'!$F$9:$G$9</definedName>
    <definedName name="BEx1GDCLOR3BD5H46U1PH5ECMD66" localSheetId="1" hidden="1">#REF!</definedName>
    <definedName name="BEx1GDCLOR3BD5H46U1PH5ECMD66" hidden="1">#REF!</definedName>
    <definedName name="BEx1GVBYVO13O10BPURJQKD3L4DD" hidden="1">'[6]Bud Mth'!$I$8:$J$8</definedName>
    <definedName name="BEx1GVMRHFXUP6XYYY9NR12PV5TF" hidden="1">'[4]Reco Sheet for Fcast'!$F$8:$G$8</definedName>
    <definedName name="BEx1H6KIT7BHUH6MDDWC935V9N47" hidden="1">'[4]Reco Sheet for Fcast'!$I$8:$J$8</definedName>
    <definedName name="BEx1HDGOOJ3SKHYMWUZJ1P0RQZ9N" hidden="1">'[4]Reco Sheet for Fcast'!$H$2:$I$2</definedName>
    <definedName name="BEx1HDM5ZXSJG6JQEMSFV52PZ10V" hidden="1">'[4]Reco Sheet for Fcast'!$I$9:$J$9</definedName>
    <definedName name="BEx1HETBBZVN5F43LKOFMC4QB0CR" hidden="1">'[4]Reco Sheet for Fcast'!$F$9:$G$9</definedName>
    <definedName name="BEx1HGWNWPLNXICOTP90TKQVVE4E" hidden="1">'[4]Reco Sheet for Fcast'!$H$2:$I$2</definedName>
    <definedName name="BEx1HH266WCSRYYOY23LANSAM8Z1" localSheetId="1" hidden="1">#REF!</definedName>
    <definedName name="BEx1HH266WCSRYYOY23LANSAM8Z1" hidden="1">#REF!</definedName>
    <definedName name="BEx1HIPLJZABY0EMUOTZN0EQMDPU" hidden="1">'[4]Reco Sheet for Fcast'!$F$7:$G$7</definedName>
    <definedName name="BEx1HO94JIRX219MPWMB5E5XZ04X" hidden="1">'[4]Reco Sheet for Fcast'!$F$10:$G$10</definedName>
    <definedName name="BEx1HQNF6KHM21E3XLW0NMSSEI9S" hidden="1">'[4]Reco Sheet for Fcast'!$F$9:$G$9</definedName>
    <definedName name="BEx1HSLNWIW4S97ZBYY7I7M5YVH4" hidden="1">'[4]Reco Sheet for Fcast'!$I$8:$J$8</definedName>
    <definedName name="BEx1I4L21EMOYZ97EOEQ30N9KV83" localSheetId="1" hidden="1">#REF!</definedName>
    <definedName name="BEx1I4L21EMOYZ97EOEQ30N9KV83" hidden="1">#REF!</definedName>
    <definedName name="BEx1I4QKTILCKZUSOJCVZN7SNHL5" hidden="1">'[4]Reco Sheet for Fcast'!$F$6:$G$6</definedName>
    <definedName name="BEx1IE0ZP7RIFM9FI24S9I6AAJ14" hidden="1">'[4]Reco Sheet for Fcast'!$F$15</definedName>
    <definedName name="BEx1IGQ5B697MNDOE06MVSR0H58E" hidden="1">'[4]Reco Sheet for Fcast'!$F$11:$G$11</definedName>
    <definedName name="BEx1IKRPW8MLB9Y485M1TL2IT9SH" hidden="1">'[4]Reco Sheet for Fcast'!$F$15</definedName>
    <definedName name="BEx1J0CSSHDJGBJUHVOEMCF2P4DL" hidden="1">'[4]Reco Sheet for Fcast'!$I$9:$J$9</definedName>
    <definedName name="BEx1J6NC9DE7CANGLXQGIAHI2C92" hidden="1">'[4]Reco Sheet for Fcast'!$I$8:$J$8</definedName>
    <definedName name="BEx1J7E8VCGLPYU82QXVUG5N3ZAI" localSheetId="1" hidden="1">'[5]AMI P &amp; L'!#REF!</definedName>
    <definedName name="BEx1J7E8VCGLPYU82QXVUG5N3ZAI" hidden="1">'[5]AMI P &amp; L'!#REF!</definedName>
    <definedName name="BEx1JGE2YQWH8S25USOY08XVGO0D" hidden="1">'[4]Reco Sheet for Fcast'!$I$10:$J$10</definedName>
    <definedName name="BEx1JJJC9T1W7HY4V7HP1S1W4JO1" hidden="1">'[4]Reco Sheet for Fcast'!$F$10:$G$10</definedName>
    <definedName name="BEx1JKKZSJ7DI4PTFVI9VVFMB1X2" hidden="1">'[4]Reco Sheet for Fcast'!$F$6:$G$6</definedName>
    <definedName name="BEx1JPJ2JSOQN114PESLM5AHS817" localSheetId="1" hidden="1">#REF!</definedName>
    <definedName name="BEx1JPJ2JSOQN114PESLM5AHS817" hidden="1">#REF!</definedName>
    <definedName name="BEx1JUBQFRVMASSFK4B3V0AD7YP9" hidden="1">'[4]Reco Sheet for Fcast'!$I$7:$J$7</definedName>
    <definedName name="BEx1JXBM5W4YRWNQ0P95QQS6JWD6" hidden="1">'[4]Reco Sheet for Fcast'!$I$6:$J$6</definedName>
    <definedName name="BEx1KGY9QEHZ9QSARMQUTQKRK4UX" hidden="1">'[4]Reco Sheet for Fcast'!$I$8:$J$8</definedName>
    <definedName name="BEx1KKP1ELIF2UII2FWVGL7M1X7J" hidden="1">'[4]Reco Sheet for Fcast'!$F$10:$G$10</definedName>
    <definedName name="BEx1KUVWMB0QCWA3RBE4CADFVRIS" hidden="1">'[4]Reco Sheet for Fcast'!$F$15</definedName>
    <definedName name="BEx1L2OG1SDFK2TPXELJ77YP4NI2" hidden="1">'[4]Reco Sheet for Fcast'!$I$7:$J$7</definedName>
    <definedName name="BEx1L412Y7PLHU3B77RTCCOZ5FI0" localSheetId="1" hidden="1">#REF!</definedName>
    <definedName name="BEx1L412Y7PLHU3B77RTCCOZ5FI0" hidden="1">#REF!</definedName>
    <definedName name="BEx1L6Q60MWRDJB4L20LK0XPA0Z2" hidden="1">'[4]Reco Sheet for Fcast'!$I$9:$J$9</definedName>
    <definedName name="BEx1LD63FP2Z4BR9TKSHOZW9KKZ5" hidden="1">'[4]Reco Sheet for Fcast'!$G$2</definedName>
    <definedName name="BEx1LDMB9RW982DUILM2WPT5VWQ3" hidden="1">'[4]Reco Sheet for Fcast'!$H$2:$I$2</definedName>
    <definedName name="BEx1LRPGDQCOEMW8YT80J1XCDCIV" hidden="1">'[4]Reco Sheet for Fcast'!$F$6:$G$6</definedName>
    <definedName name="BEx1LRUSJW4JG54X07QWD9R27WV9" localSheetId="1" hidden="1">'[5]AMI P &amp; L'!#REF!</definedName>
    <definedName name="BEx1LRUSJW4JG54X07QWD9R27WV9" hidden="1">'[5]AMI P &amp; L'!#REF!</definedName>
    <definedName name="BEx1M1WBK5T0LP1AK2JYV6W87ID6" hidden="1">'[4]Reco Sheet for Fcast'!$F$10:$G$10</definedName>
    <definedName name="BEx1M2CEKIG7U2M98E8QT7PXKFJI" localSheetId="1" hidden="1">#REF!</definedName>
    <definedName name="BEx1M2CEKIG7U2M98E8QT7PXKFJI" hidden="1">#REF!</definedName>
    <definedName name="BEx1M51HHDYGIT8PON7U8ICL2S95" hidden="1">'[4]Reco Sheet for Fcast'!$F$10:$G$10</definedName>
    <definedName name="BEx1M9DVXW1QKW4BT3H733BJ74CE" localSheetId="1" hidden="1">#REF!</definedName>
    <definedName name="BEx1M9DVXW1QKW4BT3H733BJ74CE" hidden="1">#REF!</definedName>
    <definedName name="BEx1MJVIWNE5X8L7TRVWT9WWEUBJ" localSheetId="1" hidden="1">#REF!</definedName>
    <definedName name="BEx1MJVIWNE5X8L7TRVWT9WWEUBJ" hidden="1">#REF!</definedName>
    <definedName name="BEx1MMFAHNWB5B2QUWBELI39PCEY" hidden="1">'[6]Bud Mth'!$C$15:$D$29</definedName>
    <definedName name="BEx1MTRKKVCHOZ0YGID6HZ49LJTO" localSheetId="1" hidden="1">'[5]AMI P &amp; L'!#REF!</definedName>
    <definedName name="BEx1MTRKKVCHOZ0YGID6HZ49LJTO" hidden="1">'[5]AMI P &amp; L'!#REF!</definedName>
    <definedName name="BEx1N0CYK8OCCI654CPSXGPO2B4B" localSheetId="1" hidden="1">#REF!</definedName>
    <definedName name="BEx1N0CYK8OCCI654CPSXGPO2B4B" hidden="1">#REF!</definedName>
    <definedName name="BEx1N3CUJ3UX61X38ZAJVPEN4KMC" hidden="1">'[4]Reco Sheet for Fcast'!$K$2</definedName>
    <definedName name="BEx1NM34KQTO1LDNSAFD1L82UZFG" hidden="1">'[4]Reco Sheet for Fcast'!$F$15</definedName>
    <definedName name="BEx1NO6TXZVOGCUWCCRTXRXWW0XL" hidden="1">'[4]Reco Sheet for Fcast'!$I$10:$J$10</definedName>
    <definedName name="BEx1NPU28WUUK44W5CBNJU6C9T8G" localSheetId="1" hidden="1">#REF!</definedName>
    <definedName name="BEx1NPU28WUUK44W5CBNJU6C9T8G" hidden="1">#REF!</definedName>
    <definedName name="BEx1NS8EU5P9FQV3S0WRTXI5L361" hidden="1">'[4]Reco Sheet for Fcast'!$F$7:$G$7</definedName>
    <definedName name="BEx1NUBX5VUYZFKQH69FN6BTLWCR" hidden="1">'[4]Reco Sheet for Fcast'!$I$7:$J$7</definedName>
    <definedName name="BEx1NZ4K1L8UON80Y2A4RASKWGNP" hidden="1">'[4]Reco Sheet for Fcast'!$F$15:$G$16</definedName>
    <definedName name="BEx1OLAZ915OGYWP0QP1QQWDLCRX" hidden="1">'[4]Reco Sheet for Fcast'!$I$6:$J$6</definedName>
    <definedName name="BEx1OO5ER042IS6IC4TLDI75JNVH" hidden="1">'[4]Reco Sheet for Fcast'!$G$2</definedName>
    <definedName name="BEx1ORG2YMOKTWZPWUQYQFKT95AR" localSheetId="1" hidden="1">#REF!</definedName>
    <definedName name="BEx1ORG2YMOKTWZPWUQYQFKT95AR" hidden="1">#REF!</definedName>
    <definedName name="BEx1ORG3LGKCPSRMVQ2O9REG2US8" localSheetId="1" hidden="1">#REF!</definedName>
    <definedName name="BEx1ORG3LGKCPSRMVQ2O9REG2US8" hidden="1">#REF!</definedName>
    <definedName name="BEx1OTE54CBSUT8FWKRALEDCUWN4" hidden="1">'[4]Reco Sheet for Fcast'!$F$11:$G$11</definedName>
    <definedName name="BEx1OVSMPADTX95QUOX34KZQ8EDY" hidden="1">'[4]Reco Sheet for Fcast'!$I$11:$J$11</definedName>
    <definedName name="BEx1OX544IO9FQJI7YYQGZCEHB3O" hidden="1">'[4]Reco Sheet for Fcast'!$I$8:$J$8</definedName>
    <definedName name="BEx1OY6SVEUT2EQ26P7EKEND342G" hidden="1">'[4]Reco Sheet for Fcast'!$I$9:$J$9</definedName>
    <definedName name="BEx1OYN1LPIPI12O9G6F7QAOS9T4" hidden="1">'[4]Reco Sheet for Fcast'!$I$7:$J$7</definedName>
    <definedName name="BEx1P1HHKJA799O3YZXQAX6KFH58" hidden="1">'[4]Reco Sheet for Fcast'!$F$6:$G$6</definedName>
    <definedName name="BEx1P34W467WGPOXPK292QFJIPHJ" hidden="1">'[4]Reco Sheet for Fcast'!$H$2:$I$2</definedName>
    <definedName name="BEx1P7S1J4TKGVJ43C2Q2R3M9WRB" hidden="1">'[4]Reco Sheet for Fcast'!$I$6:$J$6</definedName>
    <definedName name="BEx1PA11BLPVZM8RC5BL46WX8YB5" hidden="1">'[4]Reco Sheet for Fcast'!$F$8:$G$8</definedName>
    <definedName name="BEx1PARXRTD8C90CTHDGZ2MZ48RR" localSheetId="1" hidden="1">#REF!</definedName>
    <definedName name="BEx1PARXRTD8C90CTHDGZ2MZ48RR" hidden="1">#REF!</definedName>
    <definedName name="BEx1PBZ4BEFIPGMQXT9T8S4PZ2IM" hidden="1">'[4]Reco Sheet for Fcast'!$F$10:$G$10</definedName>
    <definedName name="BEx1PLF2CFSXBZPVI6CJ534EIJDN" hidden="1">'[4]Reco Sheet for Fcast'!$I$8:$J$8</definedName>
    <definedName name="BEx1PMWZB2DO6EM9BKLUICZJ65HD" hidden="1">'[4]Reco Sheet for Fcast'!$I$10:$J$10</definedName>
    <definedName name="BEx1QA54J2A4I7IBQR19BTY28ZMR" hidden="1">'[4]Reco Sheet for Fcast'!$I$10:$J$10</definedName>
    <definedName name="BEx1QL2UM89QA546C0N5UAES7FWW" localSheetId="1" hidden="1">#REF!</definedName>
    <definedName name="BEx1QL2UM89QA546C0N5UAES7FWW" hidden="1">#REF!</definedName>
    <definedName name="BEx1QM4PKKBHXHR5BZ2NON028UYL" localSheetId="1" hidden="1">#REF!</definedName>
    <definedName name="BEx1QM4PKKBHXHR5BZ2NON028UYL" hidden="1">#REF!</definedName>
    <definedName name="BEx1QMQAHG3KQUK59DVM68SWKZIZ" hidden="1">'[4]Reco Sheet for Fcast'!$I$10:$J$10</definedName>
    <definedName name="BEx1R9YFKJCMSEST8OVCAO5E47FO" hidden="1">'[4]Reco Sheet for Fcast'!$F$9:$G$9</definedName>
    <definedName name="BEx1RBGC06B3T52OIC0EQ1KGVP1I" hidden="1">'[4]Reco Sheet for Fcast'!$F$10:$G$10</definedName>
    <definedName name="BEx1RRC7X4NI1CU4EO5XYE2GVARJ" hidden="1">'[4]Reco Sheet for Fcast'!$I$11:$J$11</definedName>
    <definedName name="BEx1RY8DJX7XGAJ5Y6PJ7I5IYK4W" localSheetId="1" hidden="1">#REF!</definedName>
    <definedName name="BEx1RY8DJX7XGAJ5Y6PJ7I5IYK4W" hidden="1">#REF!</definedName>
    <definedName name="BEx1RZA1NCGT832L7EMR7GMF588W" hidden="1">'[4]Reco Sheet for Fcast'!$I$10:$J$10</definedName>
    <definedName name="BEx1S0XGIPUSZQUCSGWSK10GKW7Y" hidden="1">'[4]Reco Sheet for Fcast'!$F$8:$G$8</definedName>
    <definedName name="BEx1S5VFNKIXHTTCWSV60UC50EZ8" hidden="1">'[4]Reco Sheet for Fcast'!$I$7:$J$7</definedName>
    <definedName name="BEx1SEKAWOQJB87D3XQKKK1S7Q7X" localSheetId="1" hidden="1">#REF!</definedName>
    <definedName name="BEx1SEKAWOQJB87D3XQKKK1S7Q7X" hidden="1">#REF!</definedName>
    <definedName name="BEx1SK3U02H0RGKEYXW7ZMCEOF3V" hidden="1">'[4]Reco Sheet for Fcast'!$E$2:$F$2</definedName>
    <definedName name="BEx1SL0D3RL9MNMJMKKSCKHRMB2U" localSheetId="1" hidden="1">#REF!</definedName>
    <definedName name="BEx1SL0D3RL9MNMJMKKSCKHRMB2U" hidden="1">#REF!</definedName>
    <definedName name="BEx1SSNEZINBJT29QVS62VS1THT4" hidden="1">'[4]Reco Sheet for Fcast'!$F$9:$G$9</definedName>
    <definedName name="BEx1ST3IFG1FCSM73CNIUQQ5QSMJ" localSheetId="1" hidden="1">#REF!</definedName>
    <definedName name="BEx1ST3IFG1FCSM73CNIUQQ5QSMJ" hidden="1">#REF!</definedName>
    <definedName name="BEx1SVNCHNANBJIDIQVB8AFK4HAN" localSheetId="1" hidden="1">'[5]AMI P &amp; L'!#REF!</definedName>
    <definedName name="BEx1SVNCHNANBJIDIQVB8AFK4HAN" hidden="1">'[5]AMI P &amp; L'!#REF!</definedName>
    <definedName name="BEx1TJ0WLS9O7KNSGIPWTYHDYI1D" localSheetId="1" hidden="1">'[5]AMI P &amp; L'!#REF!</definedName>
    <definedName name="BEx1TJ0WLS9O7KNSGIPWTYHDYI1D" hidden="1">'[5]AMI P &amp; L'!#REF!</definedName>
    <definedName name="BEx1TYR9YIVMD6E36LEX70E5H1UT" localSheetId="1" hidden="1">#REF!</definedName>
    <definedName name="BEx1TYR9YIVMD6E36LEX70E5H1UT" hidden="1">#REF!</definedName>
    <definedName name="BEx1U7AVJITLJSXQVVFD7SW3PG16" localSheetId="1" hidden="1">#REF!</definedName>
    <definedName name="BEx1U7AVJITLJSXQVVFD7SW3PG16" hidden="1">#REF!</definedName>
    <definedName name="BEx1U7WFO8OZKB1EBF4H386JW91L" hidden="1">'[4]Reco Sheet for Fcast'!$I$9:$J$9</definedName>
    <definedName name="BEx1U87938YR9N6HYI24KVBKLOS3" hidden="1">'[4]Reco Sheet for Fcast'!$G$2</definedName>
    <definedName name="BEx1UA5BKWQW06WM6TB4PO39DL1F" localSheetId="1" hidden="1">#REF!</definedName>
    <definedName name="BEx1UA5BKWQW06WM6TB4PO39DL1F" hidden="1">#REF!</definedName>
    <definedName name="BEx1UESH4KDWHYESQU2IE55RS3LI" hidden="1">'[4]Reco Sheet for Fcast'!$F$11:$G$11</definedName>
    <definedName name="BEx1UI8N9KTCPSOJ7RDW0T8UEBNP" hidden="1">'[4]Reco Sheet for Fcast'!$F$10:$G$10</definedName>
    <definedName name="BEx1UML0HHJFHA5TBOYQ24I3RV1W" hidden="1">'[4]Reco Sheet for Fcast'!$F$6:$G$6</definedName>
    <definedName name="BEx1UUDIQPZ23XQ79GUL0RAWRSCK" hidden="1">'[4]Reco Sheet for Fcast'!$I$7:$J$7</definedName>
    <definedName name="BEx1UVQ55NGV5J0R40BW1MX0TTYP" localSheetId="1" hidden="1">#REF!</definedName>
    <definedName name="BEx1UVQ55NGV5J0R40BW1MX0TTYP" hidden="1">#REF!</definedName>
    <definedName name="BEx1V50N55N07Q5LD91VS9QF1WB6" localSheetId="1" hidden="1">#REF!</definedName>
    <definedName name="BEx1V50N55N07Q5LD91VS9QF1WB6" hidden="1">#REF!</definedName>
    <definedName name="BEx1V67SEV778NVW68J8W5SND1J7" hidden="1">'[4]Reco Sheet for Fcast'!$I$9:$J$9</definedName>
    <definedName name="BEx1VIY9SQLRESD11CC4PHYT0XSG" hidden="1">'[4]Reco Sheet for Fcast'!$H$2:$I$2</definedName>
    <definedName name="BEx1VUCAPY3N4FHIWFAG0EY2IDQU" localSheetId="1" hidden="1">#REF!</definedName>
    <definedName name="BEx1VUCAPY3N4FHIWFAG0EY2IDQU" hidden="1">#REF!</definedName>
    <definedName name="BEx1WC67EH10SC38QWX3WEA5KH3A" hidden="1">'[4]Reco Sheet for Fcast'!$F$10:$G$10</definedName>
    <definedName name="BEx1WGYTKZZIPM1577W5FEYKFH3V" hidden="1">'[4]Reco Sheet for Fcast'!$F$15:$J$123</definedName>
    <definedName name="BEx1WHPURIV3D3PTJJ359H1OP7ZV" localSheetId="1" hidden="1">'[5]AMI P &amp; L'!#REF!</definedName>
    <definedName name="BEx1WHPURIV3D3PTJJ359H1OP7ZV" hidden="1">'[5]AMI P &amp; L'!#REF!</definedName>
    <definedName name="BEx1WLWY2CR1WRD694JJSWSDFAIR" hidden="1">'[4]Reco Sheet for Fcast'!$I$7:$J$7</definedName>
    <definedName name="BEx1WMD1LWPWRIK6GGAJRJAHJM8I" hidden="1">'[4]Reco Sheet for Fcast'!$I$10:$J$10</definedName>
    <definedName name="BEx1WR0D41MR174LBF3P9E3K0J51" hidden="1">'[4]Reco Sheet for Fcast'!$F$7:$G$7</definedName>
    <definedName name="BEx1WUB1FAS5PHU33TJ60SUHR618" hidden="1">'[4]Reco Sheet for Fcast'!$I$8:$J$8</definedName>
    <definedName name="BEx1WX04G0INSPPG9NTNR3DYR6PZ" hidden="1">'[4]Reco Sheet for Fcast'!$I$11:$J$11</definedName>
    <definedName name="BEx1X3LHU9DPG01VWX2IF65TRATF" hidden="1">'[4]Reco Sheet for Fcast'!$F$8:$G$8</definedName>
    <definedName name="BEx1XK8AAMO0AH0Z1OUKW30CA7EQ" hidden="1">'[4]Reco Sheet for Fcast'!$H$2:$I$2</definedName>
    <definedName name="BEx1XL4MZ7C80495GHQRWOBS16PQ" hidden="1">'[4]Reco Sheet for Fcast'!$F$6:$G$6</definedName>
    <definedName name="BEx1XWINNG82OQQSSVCENCJM7PWF" localSheetId="1" hidden="1">#REF!</definedName>
    <definedName name="BEx1XWINNG82OQQSSVCENCJM7PWF" hidden="1">#REF!</definedName>
    <definedName name="BEx1XYBEF60AUNIQ381B562NLYEL" localSheetId="1" hidden="1">#REF!</definedName>
    <definedName name="BEx1XYBEF60AUNIQ381B562NLYEL" hidden="1">#REF!</definedName>
    <definedName name="BEx1Y2IGS2K95E1M51PEF9KJZ0KB" hidden="1">'[4]Reco Sheet for Fcast'!$F$15</definedName>
    <definedName name="BEx1Y3PKK83X2FN9SAALFHOWKMRQ" hidden="1">'[4]Reco Sheet for Fcast'!$F$9:$G$9</definedName>
    <definedName name="BEx1YL3DJ7Y4AZ01ERCOGW0FJ26T" localSheetId="1" hidden="1">'[5]AMI P &amp; L'!#REF!</definedName>
    <definedName name="BEx1YL3DJ7Y4AZ01ERCOGW0FJ26T" hidden="1">'[5]AMI P &amp; L'!#REF!</definedName>
    <definedName name="BEx1Z2RYHSVD1H37817SN93VMURZ" hidden="1">'[4]Reco Sheet for Fcast'!$F$7:$G$7</definedName>
    <definedName name="BEx3AMAKWI6458B67VKZO56MCNJW" hidden="1">'[4]Reco Sheet for Fcast'!$H$2:$I$2</definedName>
    <definedName name="BEx3AOOVM42G82TNF53W0EKXLUSI" localSheetId="1" hidden="1">'[5]AMI P &amp; L'!#REF!</definedName>
    <definedName name="BEx3AOOVM42G82TNF53W0EKXLUSI" hidden="1">'[5]AMI P &amp; L'!#REF!</definedName>
    <definedName name="BEx3APL8D18BCFDD4AZK12WFXA67" hidden="1">'[4]Reco Sheet for Fcast'!$G$2:$H$2</definedName>
    <definedName name="BEx3AZH9W4SUFCAHNDOQ728R9V4L" hidden="1">'[4]Reco Sheet for Fcast'!$F$6:$G$6</definedName>
    <definedName name="BEx3BNR9ES4KY7Q1DK83KC5NDGL8" hidden="1">'[4]Reco Sheet for Fcast'!$E$2:$F$2</definedName>
    <definedName name="BEx3BQR5VZXNQ4H949ORM8ESU3B3" localSheetId="1" hidden="1">'[5]AMI P &amp; L'!#REF!</definedName>
    <definedName name="BEx3BQR5VZXNQ4H949ORM8ESU3B3" hidden="1">'[5]AMI P &amp; L'!#REF!</definedName>
    <definedName name="BEx3BTLL3ASJN134DLEQTQM70VZM" hidden="1">'[4]Reco Sheet for Fcast'!$F$6:$G$6</definedName>
    <definedName name="BEx3BW5CTV0DJU5AQS3ZQFK2VLF3" hidden="1">'[4]Reco Sheet for Fcast'!$I$8:$J$8</definedName>
    <definedName name="BEx3BYP0FG369M7G3JEFLMMXAKTS" hidden="1">'[4]Reco Sheet for Fcast'!$F$9:$G$9</definedName>
    <definedName name="BEx3C2QR0WUD19QSVO8EMIPNQJKH" hidden="1">'[4]Reco Sheet for Fcast'!$F$7:$G$7</definedName>
    <definedName name="BEx3CKFCCPZZ6ROLAT5C1DZNIC1U" hidden="1">'[4]Reco Sheet for Fcast'!$H$2:$I$2</definedName>
    <definedName name="BEx3CO0SVO4WLH0DO43DCHYDTH1P" hidden="1">'[4]Reco Sheet for Fcast'!$F$15</definedName>
    <definedName name="BEx3CP7ZOFGLSCYTIG9VMZOBZ5BQ" localSheetId="1" hidden="1">#REF!</definedName>
    <definedName name="BEx3CP7ZOFGLSCYTIG9VMZOBZ5BQ" hidden="1">#REF!</definedName>
    <definedName name="BEx3D9G6QTSPF9UYI4X0XY0VE896" hidden="1">'[4]Reco Sheet for Fcast'!$F$6:$G$6</definedName>
    <definedName name="BEx3DCQU9PBRXIMLO62KS5RLH447" hidden="1">'[4]Reco Sheet for Fcast'!$I$11:$J$11</definedName>
    <definedName name="BEx3DZDFGLYD8RLUYGMKDC4PRP04" hidden="1">'[4]Reco Sheet for Fcast'!$G$2:$H$2</definedName>
    <definedName name="BEx3EF99FD6QNNCNOKDEE67JHTUJ" hidden="1">'[4]Reco Sheet for Fcast'!$I$9:$J$9</definedName>
    <definedName name="BEx3EHCSERZ2O2OAG8Y95UPG2IY9" localSheetId="1" hidden="1">'[5]AMI P &amp; L'!#REF!</definedName>
    <definedName name="BEx3EHCSERZ2O2OAG8Y95UPG2IY9" hidden="1">'[5]AMI P &amp; L'!#REF!</definedName>
    <definedName name="BEx3EJR3TCJDYS7ZXNDS5N9KTGIK" hidden="1">'[4]Reco Sheet for Fcast'!$F$8:$G$8</definedName>
    <definedName name="BEx3ELJTTBS6P05CNISMGOJOA60V" hidden="1">'[4]Reco Sheet for Fcast'!$I$9:$J$9</definedName>
    <definedName name="BEx3EQSLJBDDJRHNX19PBFCKNY2I" hidden="1">'[4]Reco Sheet for Fcast'!$F$11:$G$11</definedName>
    <definedName name="BEx3EUUAX947Q5N6MY6W0KSNY78Y" hidden="1">'[4]Reco Sheet for Fcast'!$I$7:$J$7</definedName>
    <definedName name="BEx3FERRE7HC84YCYRFTW3IGBJS0" localSheetId="1" hidden="1">#REF!</definedName>
    <definedName name="BEx3FERRE7HC84YCYRFTW3IGBJS0" hidden="1">#REF!</definedName>
    <definedName name="BEx3FHMD1P5XBCH23ZKIFO6ZTCNB" hidden="1">'[4]Reco Sheet for Fcast'!$I$6:$J$6</definedName>
    <definedName name="BEx3FI2G3YYIACQHXNXEA15M8ZK5" hidden="1">'[4]Reco Sheet for Fcast'!$F$11:$G$11</definedName>
    <definedName name="BEx3FJ9MHSLDK8W91GO85FX1GX57" hidden="1">'[4]Reco Sheet for Fcast'!$F$8:$G$8</definedName>
    <definedName name="BEx3FR251HFU7A33PU01SJUENL2B" hidden="1">'[4]Reco Sheet for Fcast'!$K$2</definedName>
    <definedName name="BEx3FX7EJL47JSLSWP3EOC265WAE" localSheetId="1" hidden="1">'[5]AMI P &amp; L'!#REF!</definedName>
    <definedName name="BEx3FX7EJL47JSLSWP3EOC265WAE" hidden="1">'[5]AMI P &amp; L'!#REF!</definedName>
    <definedName name="BEx3FZG91H1CY5ASLHP4YHKREYG9" localSheetId="1" hidden="1">#REF!</definedName>
    <definedName name="BEx3FZG91H1CY5ASLHP4YHKREYG9" hidden="1">#REF!</definedName>
    <definedName name="BEx3G201R8NLJ6FIHO2QS0SW9QVV" hidden="1">'[4]Reco Sheet for Fcast'!$H$2:$I$2</definedName>
    <definedName name="BEx3G2LL2II66XY5YCDPG4JE13A3" hidden="1">'[4]Reco Sheet for Fcast'!$F$9:$G$9</definedName>
    <definedName name="BEx3G2WA0DTYY9D8AGHHOBTPE2B2" hidden="1">'[4]Reco Sheet for Fcast'!$F$7:$G$7</definedName>
    <definedName name="BEx3GCXR6IAS0B6WJ03GJVH7CO52" hidden="1">'[4]Reco Sheet for Fcast'!$F$15</definedName>
    <definedName name="BEx3GEVV18SEQDI1JGY7EN6D1GT1" localSheetId="1" hidden="1">'[5]AMI P &amp; L'!#REF!</definedName>
    <definedName name="BEx3GEVV18SEQDI1JGY7EN6D1GT1" hidden="1">'[5]AMI P &amp; L'!#REF!</definedName>
    <definedName name="BEx3GKFH64MKQX61S7DYTZ15JCPY" hidden="1">'[4]Reco Sheet for Fcast'!$G$2</definedName>
    <definedName name="BEx3GMJ1Y6UU02DLRL0QXCEKDA6C" localSheetId="1" hidden="1">'[5]AMI P &amp; L'!#REF!</definedName>
    <definedName name="BEx3GMJ1Y6UU02DLRL0QXCEKDA6C" hidden="1">'[5]AMI P &amp; L'!#REF!</definedName>
    <definedName name="BEx3GN4LY0135CBDIN1TU2UEODGF" hidden="1">'[4]Reco Sheet for Fcast'!$I$10:$J$10</definedName>
    <definedName name="BEx3GPDH2AH4QKT4OOSN563XUHBD" hidden="1">'[4]Reco Sheet for Fcast'!$I$9:$J$9</definedName>
    <definedName name="BEx3H0RFPKED2NN6LBYFK5P5HLK6" hidden="1">'[4]Reco Sheet for Fcast'!$I$6:$J$6</definedName>
    <definedName name="BEx3H5UX2GZFZZT657YR76RHW5I6" localSheetId="1" hidden="1">'[5]AMI P &amp; L'!#REF!</definedName>
    <definedName name="BEx3H5UX2GZFZZT657YR76RHW5I6" hidden="1">'[5]AMI P &amp; L'!#REF!</definedName>
    <definedName name="BEx3HA1YAMCT0GK89031ZWXQ3VK3" localSheetId="1" hidden="1">#REF!</definedName>
    <definedName name="BEx3HA1YAMCT0GK89031ZWXQ3VK3" hidden="1">#REF!</definedName>
    <definedName name="BEx3HMSEFOP6DBM4R97XA6B7NFG6" hidden="1">'[4]Reco Sheet for Fcast'!$F$8:$G$8</definedName>
    <definedName name="BEx3HWJ5SQSD2CVCQNR183X44FR8" hidden="1">'[4]Reco Sheet for Fcast'!$H$2:$I$2</definedName>
    <definedName name="BEx3I09YVXO0G4X7KGSA4WGORM35" hidden="1">'[4]Reco Sheet for Fcast'!$F$6:$G$6</definedName>
    <definedName name="BEx3ICF1GY8HQEBIU9S43PDJ90BX" hidden="1">'[4]Reco Sheet for Fcast'!$F$6:$G$6</definedName>
    <definedName name="BEx3IDWZ8T53H64CYTGG2AA2IK4V" localSheetId="1" hidden="1">#REF!</definedName>
    <definedName name="BEx3IDWZ8T53H64CYTGG2AA2IK4V" hidden="1">#REF!</definedName>
    <definedName name="BEx3IMR61GX9W41FLO58UWSRANKO" localSheetId="1" hidden="1">#REF!</definedName>
    <definedName name="BEx3IMR61GX9W41FLO58UWSRANKO" hidden="1">#REF!</definedName>
    <definedName name="BEx3IQCO1C0W3USXAADRS1Q10X5F" localSheetId="1" hidden="1">#REF!</definedName>
    <definedName name="BEx3IQCO1C0W3USXAADRS1Q10X5F" hidden="1">#REF!</definedName>
    <definedName name="BEx3IYAH2DEBFWO8F94H4MXE3RLY" localSheetId="1" hidden="1">'[5]AMI P &amp; L'!#REF!</definedName>
    <definedName name="BEx3IYAH2DEBFWO8F94H4MXE3RLY" hidden="1">'[5]AMI P &amp; L'!#REF!</definedName>
    <definedName name="BEx3IZXXSYEW50379N2EAFWO8DZV" localSheetId="1" hidden="1">'[5]AMI P &amp; L'!#REF!</definedName>
    <definedName name="BEx3IZXXSYEW50379N2EAFWO8DZV" hidden="1">'[5]AMI P &amp; L'!#REF!</definedName>
    <definedName name="BEx3J1VZVGTKT4ATPO9O5JCSFTTR" hidden="1">'[4]Reco Sheet for Fcast'!$I$9:$J$9</definedName>
    <definedName name="BEx3JC2TY7JNAAC3L7QHVPQXLGQ8" hidden="1">'[4]Reco Sheet for Fcast'!$I$11:$J$11</definedName>
    <definedName name="BEx3JIYZIVBGXQG29MDJG53D99D8" hidden="1">'[4]Reco Sheet for Fcast'!$L$6:$M$10</definedName>
    <definedName name="BEx3JX23SYDIGOGM4Y0CQFBW8ZBV" hidden="1">'[4]Reco Sheet for Fcast'!$F$8:$G$8</definedName>
    <definedName name="BEx3JXCXCVBZJGV5VEG9MJEI01AL" hidden="1">'[4]Reco Sheet for Fcast'!$I$7:$J$7</definedName>
    <definedName name="BEx3JYK2N7X59TPJSKYZ77ENY8SS" hidden="1">'[4]Reco Sheet for Fcast'!$I$6:$J$6</definedName>
    <definedName name="BEx3K4EII7GU1CG0BN7UL15M6J8Z" localSheetId="1" hidden="1">'[5]AMI P &amp; L'!#REF!</definedName>
    <definedName name="BEx3K4EII7GU1CG0BN7UL15M6J8Z" hidden="1">'[5]AMI P &amp; L'!#REF!</definedName>
    <definedName name="BEx3K4ZXQUQ2KYZF74B84SO48XMW" hidden="1">'[4]Reco Sheet for Fcast'!$I$9:$J$9</definedName>
    <definedName name="BEx3KEFXUCVNVPH7KSEGAZYX13B5" hidden="1">'[4]Reco Sheet for Fcast'!$F$6:$G$6</definedName>
    <definedName name="BEx3KFXUAF6YXAA47B7Q6X9B3VGB" hidden="1">'[4]Reco Sheet for Fcast'!$I$10:$J$10</definedName>
    <definedName name="BEx3KHFTUPUPZJH4ER0RQ5CMQ7ZC" localSheetId="1" hidden="1">#REF!</definedName>
    <definedName name="BEx3KHFTUPUPZJH4ER0RQ5CMQ7ZC" hidden="1">#REF!</definedName>
    <definedName name="BEx3KIXQYOGMPK4WJJAVBRX4NR28" localSheetId="1" hidden="1">'[5]AMI P &amp; L'!#REF!</definedName>
    <definedName name="BEx3KIXQYOGMPK4WJJAVBRX4NR28" hidden="1">'[5]AMI P &amp; L'!#REF!</definedName>
    <definedName name="BEx3KJOMVOSFZVJUL3GKCNP6DQDS" hidden="1">'[4]Reco Sheet for Fcast'!$F$6:$G$6</definedName>
    <definedName name="BEx3KP2VRBMORK0QEAZUYCXL3DHJ" hidden="1">'[4]Reco Sheet for Fcast'!$I$6:$J$6</definedName>
    <definedName name="BEx3L4IN3LI4C26SITKTGAH27CDU" hidden="1">'[4]Reco Sheet for Fcast'!$F$15</definedName>
    <definedName name="BEx3L4TEN6GRE0LY9ZXOGB3AS8JU" localSheetId="1" hidden="1">#REF!</definedName>
    <definedName name="BEx3L4TEN6GRE0LY9ZXOGB3AS8JU" hidden="1">#REF!</definedName>
    <definedName name="BEx3L4YQ0J7ZU0M5QM6YIPCEYC9K" localSheetId="1" hidden="1">'[5]AMI P &amp; L'!#REF!</definedName>
    <definedName name="BEx3L4YQ0J7ZU0M5QM6YIPCEYC9K" hidden="1">'[5]AMI P &amp; L'!#REF!</definedName>
    <definedName name="BEx3L60DJOR7NQN42G7YSAODP1EX" hidden="1">'[4]Reco Sheet for Fcast'!$I$7:$J$7</definedName>
    <definedName name="BEx3L7D0PI38HWZ7VADU16C9E33D" hidden="1">'[4]Reco Sheet for Fcast'!$I$7:$J$7</definedName>
    <definedName name="BEx3LLANOTINBHAJ3AOID9T7Y05X" localSheetId="1" hidden="1">#REF!</definedName>
    <definedName name="BEx3LLANOTINBHAJ3AOID9T7Y05X" hidden="1">#REF!</definedName>
    <definedName name="BEx3LM1PR4Y7KINKMTMKR984GX8Q" hidden="1">'[4]Reco Sheet for Fcast'!$I$8:$J$8</definedName>
    <definedName name="BEx3LPCEZ1C0XEKNCM3YT09JWCUO" hidden="1">'[4]Reco Sheet for Fcast'!$I$10:$J$10</definedName>
    <definedName name="BEx3M1BZ3GQC6D7YTGDIT0JUJ9EC" localSheetId="1" hidden="1">#REF!</definedName>
    <definedName name="BEx3M1BZ3GQC6D7YTGDIT0JUJ9EC" hidden="1">#REF!</definedName>
    <definedName name="BEx3M1MR1K1NQD03H74BFWOK4MWQ" hidden="1">'[4]Reco Sheet for Fcast'!$F$15</definedName>
    <definedName name="BEx3M4H77MYUKOOD31H9F80NMVK8" hidden="1">'[4]Reco Sheet for Fcast'!$H$2:$I$2</definedName>
    <definedName name="BEx3M6VO0UGM4OO58SB94R6U0UKE" localSheetId="1" hidden="1">#REF!</definedName>
    <definedName name="BEx3M6VO0UGM4OO58SB94R6U0UKE" hidden="1">#REF!</definedName>
    <definedName name="BEx3M9VFX329PZWYC4DMZ6P3W9R2" hidden="1">'[4]Reco Sheet for Fcast'!$F$8:$G$8</definedName>
    <definedName name="BEx3MCQ0VEBV0CZXDS505L38EQ8N" hidden="1">'[4]Reco Sheet for Fcast'!$I$11:$J$11</definedName>
    <definedName name="BEx3MEYV5LQY0BAL7V3CFAFVOM3T" hidden="1">'[4]Reco Sheet for Fcast'!$I$9:$J$9</definedName>
    <definedName name="BEx3MREOFWJQEYMCMBL7ZE06NBN6" hidden="1">'[4]Reco Sheet for Fcast'!$G$2</definedName>
    <definedName name="BEx3MSAX474ABZKYQ7WBYQI19FN1" localSheetId="1" hidden="1">#REF!</definedName>
    <definedName name="BEx3MSAX474ABZKYQ7WBYQI19FN1" hidden="1">#REF!</definedName>
    <definedName name="BEx3N9JDP50MA4MMRXI6DO38SIEQ" localSheetId="1" hidden="1">#REF!</definedName>
    <definedName name="BEx3N9JDP50MA4MMRXI6DO38SIEQ" hidden="1">#REF!</definedName>
    <definedName name="BEx3NDL42HVLOSCW6X9BEOB0XN9F" localSheetId="1" hidden="1">#REF!</definedName>
    <definedName name="BEx3NDL42HVLOSCW6X9BEOB0XN9F" hidden="1">#REF!</definedName>
    <definedName name="BEx3NLIZ7PHF2XE59ECZ3MD04ZG1" hidden="1">'[4]Reco Sheet for Fcast'!$F$6:$G$6</definedName>
    <definedName name="BEx3NMQ4BVC94728AUM7CCX7UHTU" hidden="1">'[4]Reco Sheet for Fcast'!$F$15</definedName>
    <definedName name="BEx3NR2I4OUFP3Z2QZEDU2PIFIDI" hidden="1">'[4]Reco Sheet for Fcast'!$F$10:$G$10</definedName>
    <definedName name="BEx3O19B8FTTAPVT5DZXQGQXWFR8" hidden="1">'[4]Reco Sheet for Fcast'!$F$15</definedName>
    <definedName name="BEx3O37KIVMTEXDNBMSQLK0KFCF6" localSheetId="1" hidden="1">#REF!</definedName>
    <definedName name="BEx3O37KIVMTEXDNBMSQLK0KFCF6" hidden="1">#REF!</definedName>
    <definedName name="BEx3O85IKWARA6NCJOLRBRJFMEWW" localSheetId="1" hidden="1">'[7]R8. Capl incl Margins'!#REF!</definedName>
    <definedName name="BEx3O85IKWARA6NCJOLRBRJFMEWW" hidden="1">'[7]R8. Capl incl Margins'!#REF!</definedName>
    <definedName name="BEx3OJZSCGFRW7SVGBFI0X9DNVMM" hidden="1">'[4]Reco Sheet for Fcast'!$H$2:$I$2</definedName>
    <definedName name="BEx3ORSBUXAF21MKEY90YJV9AY9A" hidden="1">'[4]Reco Sheet for Fcast'!$G$2:$H$2</definedName>
    <definedName name="BEx3OV8BH6PYNZT7C246LOAU9SVX" hidden="1">'[4]Reco Sheet for Fcast'!$F$9:$G$9</definedName>
    <definedName name="BEx3OVDR9BY1SBRX3I92LJ228GPZ" localSheetId="1" hidden="1">#REF!</definedName>
    <definedName name="BEx3OVDR9BY1SBRX3I92LJ228GPZ" hidden="1">#REF!</definedName>
    <definedName name="BEx3OXRYJZUEY6E72UJU0PHLMYAR" hidden="1">'[4]Reco Sheet for Fcast'!$F$7:$G$7</definedName>
    <definedName name="BEx3P2VD6BO82XYTC7B020P9I0KJ" localSheetId="1" hidden="1">#REF!</definedName>
    <definedName name="BEx3P2VD6BO82XYTC7B020P9I0KJ" hidden="1">#REF!</definedName>
    <definedName name="BEx3P59TTRSGQY888P5C1O7M2PQT" hidden="1">'[4]Reco Sheet for Fcast'!$F$7:$G$7</definedName>
    <definedName name="BEx3PDNRRNKD5GOUBUQFXAHIXLD9" hidden="1">'[4]Reco Sheet for Fcast'!$I$6:$J$6</definedName>
    <definedName name="BEx3PDT8GNPWLLN02IH1XPV90XYK" hidden="1">'[4]Reco Sheet for Fcast'!$F$7:$G$7</definedName>
    <definedName name="BEx3PKEMDW8KZEP11IL927C5O7I2" hidden="1">'[4]Reco Sheet for Fcast'!$F$15</definedName>
    <definedName name="BEx3PKJZ1Z7L9S6KV8KXVS6B2FX4" hidden="1">'[4]Reco Sheet for Fcast'!$I$10:$J$10</definedName>
    <definedName name="BEx3PMNG53Z5HY138H99QOMTX8W3" hidden="1">'[4]Reco Sheet for Fcast'!$I$6:$J$6</definedName>
    <definedName name="BEx3PP1RRSFZ8UC0JC9R91W6LNKW" hidden="1">'[4]Reco Sheet for Fcast'!$I$7:$J$7</definedName>
    <definedName name="BEx3PVXYZC8WB9ZJE7OCKUXZ46EA" hidden="1">'[4]Reco Sheet for Fcast'!$H$2:$I$2</definedName>
    <definedName name="BEx3Q0VWPU5EQECK7MQ47TYJ3SWW" hidden="1">'[4]Reco Sheet for Fcast'!$F$15</definedName>
    <definedName name="BEx3Q7BZ9PUXK2RLIOFSIS9AHU1B" hidden="1">'[4]Reco Sheet for Fcast'!$F$9:$G$9</definedName>
    <definedName name="BEx3Q8J42S9VU6EAN2Y28MR6DF88" hidden="1">'[4]Reco Sheet for Fcast'!$I$9:$J$9</definedName>
    <definedName name="BEx3Q8TWT96JPOACM5LZ9LDNHRK2" localSheetId="1" hidden="1">#REF!</definedName>
    <definedName name="BEx3Q8TWT96JPOACM5LZ9LDNHRK2" hidden="1">#REF!</definedName>
    <definedName name="BEx3QEDFOYFY5NBTININ5W4RLD4Q" hidden="1">'[4]Reco Sheet for Fcast'!$F$11:$G$11</definedName>
    <definedName name="BEx3QIKJ3U962US1Q564NZDLU8LD" hidden="1">'[4]Reco Sheet for Fcast'!$F$6:$G$6</definedName>
    <definedName name="BEx3QOEY7IL4PZNO1XW0Q5KZ3BPA" hidden="1">'[4]Reco Sheet for Fcast'!$O$6:$P$10</definedName>
    <definedName name="BEx3QPGNBFAPHNWN14HP5HGBZUHY" localSheetId="1" hidden="1">#REF!</definedName>
    <definedName name="BEx3QPGNBFAPHNWN14HP5HGBZUHY" hidden="1">#REF!</definedName>
    <definedName name="BEx3QR9D45DHW50VQ7Y3Q1AXPOB9" hidden="1">'[4]Reco Sheet for Fcast'!$F$10:$G$10</definedName>
    <definedName name="BEx3QS5SHLD7I8Y6BUT2B3IFFLDR" localSheetId="1" hidden="1">#REF!</definedName>
    <definedName name="BEx3QS5SHLD7I8Y6BUT2B3IFFLDR" hidden="1">#REF!</definedName>
    <definedName name="BEx3QSWT2S5KWG6U2V9711IYDQBM" hidden="1">'[4]Reco Sheet for Fcast'!$K$2</definedName>
    <definedName name="BEx3QVGG7Q2X4HZHJAM35A8T3VR7" hidden="1">'[4]Reco Sheet for Fcast'!$I$9:$J$9</definedName>
    <definedName name="BEx3R0JUB9YN8PHPPQTAMIT1IHWK" hidden="1">'[4]Reco Sheet for Fcast'!$F$10:$G$10</definedName>
    <definedName name="BEx3R6JNDZ5SKLXPE4E8AGJCT6XV" hidden="1">'[6]Bud Mth'!$I$10:$J$10</definedName>
    <definedName name="BEx3R81NFRO7M81VHVKOBFT0QBIL" hidden="1">'[4]Reco Sheet for Fcast'!$I$11:$J$11</definedName>
    <definedName name="BEx3RHC2ZD5UFS6QD4OPFCNNMWH1" localSheetId="1" hidden="1">'[5]AMI P &amp; L'!#REF!</definedName>
    <definedName name="BEx3RHC2ZD5UFS6QD4OPFCNNMWH1" hidden="1">'[5]AMI P &amp; L'!#REF!</definedName>
    <definedName name="BEx3RQ10QIWBAPHALAA91BUUCM2X" hidden="1">'[4]Reco Sheet for Fcast'!$H$2:$I$2</definedName>
    <definedName name="BEx3RV4E1WT43SZBUN09RTB8EK1O" hidden="1">'[4]Reco Sheet for Fcast'!$F$6:$G$6</definedName>
    <definedName name="BEx3RXYU0QLFXSFTM5EB20GD03W5" hidden="1">'[4]Reco Sheet for Fcast'!$I$6:$J$6</definedName>
    <definedName name="BEx3RYKLC3QQO3XTUN7BEW2AQL98" hidden="1">'[4]Reco Sheet for Fcast'!$F$6:$G$6</definedName>
    <definedName name="BEx3SICJ45BYT6FHBER86PJT25FC" hidden="1">'[4]Reco Sheet for Fcast'!$I$11:$J$11</definedName>
    <definedName name="BEx3SMUCMJVGQ2H4EHQI5ZFHEF0P" hidden="1">'[4]Reco Sheet for Fcast'!$F$7:$G$7</definedName>
    <definedName name="BEx3SN56F03CPDRDA7LZ763V0N4I" hidden="1">'[4]Reco Sheet for Fcast'!$F$10:$G$10</definedName>
    <definedName name="BEx3SPE6N1ORXPRCDL3JPZD73Z9F" hidden="1">'[4]Reco Sheet for Fcast'!$F$10:$G$10</definedName>
    <definedName name="BEx3T29ZTULQE0OMSMWUMZDU9ZZ0" hidden="1">'[4]Reco Sheet for Fcast'!$F$9:$G$9</definedName>
    <definedName name="BEx3T2FG1ZY4WZBQSPCTC91YU2YJ" localSheetId="1" hidden="1">#REF!</definedName>
    <definedName name="BEx3T2FG1ZY4WZBQSPCTC91YU2YJ" hidden="1">#REF!</definedName>
    <definedName name="BEx3T4IZGK43ZE6V9H3KCE7P9PTV" localSheetId="1" hidden="1">#REF!</definedName>
    <definedName name="BEx3T4IZGK43ZE6V9H3KCE7P9PTV" hidden="1">#REF!</definedName>
    <definedName name="BEx3T6MJ1QDJ929WMUDVZ0O3UW0Y" hidden="1">'[4]Reco Sheet for Fcast'!$K$2</definedName>
    <definedName name="BEx3TPCSI16OAB2L9M9IULQMQ9J9" hidden="1">'[4]Reco Sheet for Fcast'!$F$7:$G$7</definedName>
    <definedName name="BEx3U64YUOZ419BAJS2W78UMATAW" hidden="1">'[4]Reco Sheet for Fcast'!$I$7:$J$7</definedName>
    <definedName name="BEx3U94WCEA5DKMWBEX1GU0LKYG2" hidden="1">'[4]Reco Sheet for Fcast'!$I$9:$J$9</definedName>
    <definedName name="BEx3U9VZ8SQVYS6ZA038J7AP7ZGW" hidden="1">'[4]Reco Sheet for Fcast'!$F$9:$G$9</definedName>
    <definedName name="BEx3UIQ5WRJBGNTFCCLOR4N7B1OQ" hidden="1">'[4]Reco Sheet for Fcast'!$H$2:$I$2</definedName>
    <definedName name="BEx3UJMIX2NUSSWGMSI25A5DM4CH" hidden="1">'[4]Reco Sheet for Fcast'!$I$7:$J$7</definedName>
    <definedName name="BEx3UKIWG5S3MUHEHHUE1B2LKH0R" localSheetId="1" hidden="1">#REF!</definedName>
    <definedName name="BEx3UKIWG5S3MUHEHHUE1B2LKH0R" hidden="1">#REF!</definedName>
    <definedName name="BEx3UKOCOQG7S1YQ436S997K1KWV" hidden="1">'[4]Reco Sheet for Fcast'!$I$6:$J$6</definedName>
    <definedName name="BEx3UO4CSA2W3UIZSAB83N5MOYUI" localSheetId="1" hidden="1">#REF!</definedName>
    <definedName name="BEx3UO4CSA2W3UIZSAB83N5MOYUI" hidden="1">#REF!</definedName>
    <definedName name="BEx3UYM19VIXLA0EU7LB9NHA77PB" hidden="1">'[4]Reco Sheet for Fcast'!$F$6:$G$6</definedName>
    <definedName name="BEx3VML7CG70HPISMVYIUEN3711Q" hidden="1">'[4]Reco Sheet for Fcast'!$H$2:$I$2</definedName>
    <definedName name="BEx56ZID5H04P9AIYLP1OASFGV56" hidden="1">'[4]Reco Sheet for Fcast'!$F$11:$G$11</definedName>
    <definedName name="BEx57VA3047K0O5EFD2ACSAEWD6C" localSheetId="1" hidden="1">#REF!</definedName>
    <definedName name="BEx57VA3047K0O5EFD2ACSAEWD6C" hidden="1">#REF!</definedName>
    <definedName name="BEx587EYSS57E3PI8DT973HLJM9E" hidden="1">'[4]Reco Sheet for Fcast'!$I$11:$J$11</definedName>
    <definedName name="BEx587KFQ3VKCOCY1SA5F24PQGUI" hidden="1">'[4]Reco Sheet for Fcast'!$F$11:$G$11</definedName>
    <definedName name="BEx589O00VWB2CRMRCLO3I5IX5HO" localSheetId="1" hidden="1">#REF!</definedName>
    <definedName name="BEx589O00VWB2CRMRCLO3I5IX5HO" hidden="1">#REF!</definedName>
    <definedName name="BEx58O780PQ05NF0Z1SKKRB3N099" hidden="1">'[4]Reco Sheet for Fcast'!$F$7:$G$7</definedName>
    <definedName name="BEx58XHO7ZULLF2EUD7YIS0MGQJ5" localSheetId="1" hidden="1">'[5]AMI P &amp; L'!#REF!</definedName>
    <definedName name="BEx58XHO7ZULLF2EUD7YIS0MGQJ5" hidden="1">'[5]AMI P &amp; L'!#REF!</definedName>
    <definedName name="BEx58ZW0HAIGIPEX9CVA1PQQTR6X" hidden="1">'[4]Reco Sheet for Fcast'!$I$7:$J$7</definedName>
    <definedName name="BEx59AZ7IMWYQU6DW5MVTLDMFU8X" localSheetId="1" hidden="1">#REF!</definedName>
    <definedName name="BEx59AZ7IMWYQU6DW5MVTLDMFU8X" hidden="1">#REF!</definedName>
    <definedName name="BEx59BA1KH3RG6K1LHL7YS2VB79N" hidden="1">'[4]Reco Sheet for Fcast'!$F$11:$G$11</definedName>
    <definedName name="BEx59E9WABJP2TN71QAIKK79HPK9" hidden="1">'[4]Reco Sheet for Fcast'!$I$8:$J$8</definedName>
    <definedName name="BEx59K9PRQRQS5W70KVXXEIH3Q9E" localSheetId="1" hidden="1">#REF!</definedName>
    <definedName name="BEx59K9PRQRQS5W70KVXXEIH3Q9E" hidden="1">#REF!</definedName>
    <definedName name="BEx59P7MAPNU129ZTC5H3EH892G1" hidden="1">'[4]Reco Sheet for Fcast'!$F$15</definedName>
    <definedName name="BEx5A11WZRQSIE089QE119AOX9ZG" hidden="1">'[4]Reco Sheet for Fcast'!$I$7:$J$7</definedName>
    <definedName name="BEx5A7CIGCOTHJKHGUBDZG91JGPZ" hidden="1">'[4]Reco Sheet for Fcast'!$F$11:$G$11</definedName>
    <definedName name="BEx5A8UFLT2SWVSG5COFA9B8P376" hidden="1">'[4]Reco Sheet for Fcast'!$F$10:$G$10</definedName>
    <definedName name="BEx5AFFTN3IXIBHDKM0FYC4OFL1S" hidden="1">'[4]Reco Sheet for Fcast'!$G$2</definedName>
    <definedName name="BEx5AOFIO8KVRHIZ1RII337AA8ML" hidden="1">'[4]Reco Sheet for Fcast'!$I$7:$J$7</definedName>
    <definedName name="BEx5APRZ66L5BWHFE8E4YYNEDTI4" hidden="1">'[4]Reco Sheet for Fcast'!$G$2</definedName>
    <definedName name="BEx5B4RHHX0J1BF2FZKEA0SPP29O" hidden="1">'[4]Reco Sheet for Fcast'!$I$8:$J$8</definedName>
    <definedName name="BEx5B5YMSWP0OVI5CIQRP5V18D0C" hidden="1">'[4]Reco Sheet for Fcast'!$I$8:$J$8</definedName>
    <definedName name="BEx5B825RW35M5H0UB2IZGGRS4ER" hidden="1">'[4]Reco Sheet for Fcast'!$F$15</definedName>
    <definedName name="BEx5BAWPMY0TL684WDXX6KKJLRCN" hidden="1">'[4]Reco Sheet for Fcast'!$F$10:$G$10</definedName>
    <definedName name="BEx5BBI61U4Y65GD0ARMTALPP7SJ" hidden="1">'[4]Reco Sheet for Fcast'!$F$9:$G$9</definedName>
    <definedName name="BEx5BDR56MEV4IHY6CIH2SVNG1UB" hidden="1">'[4]Reco Sheet for Fcast'!$F$8:$G$8</definedName>
    <definedName name="BEx5BESZC5H329SKHGJOHZFILYJJ" hidden="1">'[4]Reco Sheet for Fcast'!$I$6:$J$6</definedName>
    <definedName name="BEx5BHSQ42B50IU1TEQFUXFX9XQD" localSheetId="1" hidden="1">'[5]AMI P &amp; L'!#REF!</definedName>
    <definedName name="BEx5BHSQ42B50IU1TEQFUXFX9XQD" hidden="1">'[5]AMI P &amp; L'!#REF!</definedName>
    <definedName name="BEx5BKSM4UN4C1DM3EYKM79MRC5K" hidden="1">'[4]Reco Sheet for Fcast'!$F$6:$G$6</definedName>
    <definedName name="BEx5BNN8NPH9KVOBARB9CDD9WLB6" hidden="1">'[4]Reco Sheet for Fcast'!$F$9:$G$9</definedName>
    <definedName name="BEx5BRE14A35NO42BCK912IP8Y6G" localSheetId="1" hidden="1">#REF!</definedName>
    <definedName name="BEx5BRE14A35NO42BCK912IP8Y6G" hidden="1">#REF!</definedName>
    <definedName name="BEx5BYFMZ80TDDN2EZO8CF39AIAC" hidden="1">'[4]Reco Sheet for Fcast'!$F$15</definedName>
    <definedName name="BEx5C2BWFW6SHZBFDEISKGXHZCQW" hidden="1">'[4]Reco Sheet for Fcast'!$I$8:$J$8</definedName>
    <definedName name="BEx5C49ZFH8TO9ZU55729C3F7XG7" hidden="1">'[4]Reco Sheet for Fcast'!$F$9:$G$9</definedName>
    <definedName name="BEx5C8GZQK13G60ZM70P63I5OS0L" hidden="1">'[4]Reco Sheet for Fcast'!$F$10:$G$10</definedName>
    <definedName name="BEx5CAPTVN2NBT3UOMA1UFAL1C2R" hidden="1">'[4]Reco Sheet for Fcast'!$I$6:$J$6</definedName>
    <definedName name="BEx5CEM3SYF9XP0ZZVE0GEPCLV3F" hidden="1">'[4]Reco Sheet for Fcast'!$I$10:$J$10</definedName>
    <definedName name="BEx5CFYQ0F1Z6P8SCVJ0I3UPVFE4" localSheetId="1" hidden="1">'[5]AMI P &amp; L'!#REF!</definedName>
    <definedName name="BEx5CFYQ0F1Z6P8SCVJ0I3UPVFE4" hidden="1">'[5]AMI P &amp; L'!#REF!</definedName>
    <definedName name="BEx5CPEKNSJORIPFQC2E1LTRYY8L" hidden="1">'[4]Reco Sheet for Fcast'!$I$7:$J$7</definedName>
    <definedName name="BEx5CSUOL05D8PAM2TRDA9VRJT1O" hidden="1">'[4]Reco Sheet for Fcast'!$I$10:$J$10</definedName>
    <definedName name="BEx5CUNFOO4YDFJ22HCMI2QKIGKM" hidden="1">'[4]Reco Sheet for Fcast'!$F$10:$G$10</definedName>
    <definedName name="BEx5CWLOBFBDZZLDMZV6E0Z1VJA6" hidden="1">'[4]Reco Sheet for Fcast'!$F$10:$G$10</definedName>
    <definedName name="BEx5D7U7MZFE0E9SNH9NX01XLKLP" localSheetId="1" hidden="1">#REF!</definedName>
    <definedName name="BEx5D7U7MZFE0E9SNH9NX01XLKLP" hidden="1">#REF!</definedName>
    <definedName name="BEx5D8L47OF0WHBPFWXGZINZWUBZ" hidden="1">'[4]Reco Sheet for Fcast'!$I$10:$J$10</definedName>
    <definedName name="BEx5DAJAHQ2SKUPCKSCR3PYML67L" hidden="1">'[4]Reco Sheet for Fcast'!$I$8:$J$8</definedName>
    <definedName name="BEx5DAZEGUTH4C1FCHVO3EWOQDU3" localSheetId="1" hidden="1">#REF!</definedName>
    <definedName name="BEx5DAZEGUTH4C1FCHVO3EWOQDU3" hidden="1">#REF!</definedName>
    <definedName name="BEx5DC18JM1KJCV44PF18E0LNRKA" hidden="1">'[4]Reco Sheet for Fcast'!$F$8:$G$8</definedName>
    <definedName name="BEx5DJIZBTNS011R9IIG2OQ2L6ZX" hidden="1">'[4]Reco Sheet for Fcast'!$H$2:$I$2</definedName>
    <definedName name="BEx5E123OLO9WQUOIRIDJ967KAGK" hidden="1">'[4]Reco Sheet for Fcast'!$F$15</definedName>
    <definedName name="BEx5E2UU5NES6W779W2OZTZOB4O7" hidden="1">'[4]Reco Sheet for Fcast'!$I$10:$J$10</definedName>
    <definedName name="BEx5EEJLW729ROTXH1VWX5876WHE" localSheetId="1" hidden="1">#REF!</definedName>
    <definedName name="BEx5EEJLW729ROTXH1VWX5876WHE" hidden="1">#REF!</definedName>
    <definedName name="BEx5EGXYIQ0YTJG0LCF9S954QAQH" localSheetId="1" hidden="1">#REF!</definedName>
    <definedName name="BEx5EGXYIQ0YTJG0LCF9S954QAQH" hidden="1">#REF!</definedName>
    <definedName name="BEx5EIVZH4CP2BDE0BSMQHBY5MQ3" localSheetId="1" hidden="1">#REF!</definedName>
    <definedName name="BEx5EIVZH4CP2BDE0BSMQHBY5MQ3" hidden="1">#REF!</definedName>
    <definedName name="BEx5ELQL9B0VR6UT18KP11DHOTFX" hidden="1">'[4]Reco Sheet for Fcast'!$I$10:$J$10</definedName>
    <definedName name="BEx5ER4TJTFPN7IB1MNEB1ZFR5M6" hidden="1">'[4]Reco Sheet for Fcast'!$H$2:$I$2</definedName>
    <definedName name="BEx5F6V72QTCK7O39Y59R0EVM6CW" hidden="1">'[4]Reco Sheet for Fcast'!$I$8:$J$8</definedName>
    <definedName name="BEx5FB7KHHBZ59M0IUDR6KADHSS2" localSheetId="1" hidden="1">#REF!</definedName>
    <definedName name="BEx5FB7KHHBZ59M0IUDR6KADHSS2" hidden="1">#REF!</definedName>
    <definedName name="BEx5FGLQVACD5F5YZG4DGSCHCGO2" hidden="1">'[4]Reco Sheet for Fcast'!$H$2:$I$2</definedName>
    <definedName name="BEx5FLJWHLW3BTZILDPN5NMA449V" hidden="1">'[4]Reco Sheet for Fcast'!$I$6:$J$6</definedName>
    <definedName name="BEx5FNI2O10YN2SI1NO4X5GP3GTF" hidden="1">'[4]Reco Sheet for Fcast'!$F$10:$G$10</definedName>
    <definedName name="BEx5FO8YRFSZCG3L608EHIHIHFY4" localSheetId="1" hidden="1">'[5]AMI P &amp; L'!#REF!</definedName>
    <definedName name="BEx5FO8YRFSZCG3L608EHIHIHFY4" hidden="1">'[5]AMI P &amp; L'!#REF!</definedName>
    <definedName name="BEx5FQNA6V4CNYSH013K45RI4BCV" hidden="1">'[4]Reco Sheet for Fcast'!$F$8:$G$8</definedName>
    <definedName name="BEx5FVQPPEU32CPNV9RRQ9MNLLVE" hidden="1">'[4]Reco Sheet for Fcast'!$H$2:$I$2</definedName>
    <definedName name="BEx5G08KGMG5X2AQKDGPFYG5GH94" hidden="1">'[4]Reco Sheet for Fcast'!$I$6:$J$6</definedName>
    <definedName name="BEx5G1A8TFN4C4QII35U9DKYNIS8" localSheetId="1" hidden="1">'[5]AMI P &amp; L'!#REF!</definedName>
    <definedName name="BEx5G1A8TFN4C4QII35U9DKYNIS8" hidden="1">'[5]AMI P &amp; L'!#REF!</definedName>
    <definedName name="BEx5G1L0QO91KEPDMV1D8OT4BT73" hidden="1">'[4]Reco Sheet for Fcast'!$I$6:$J$6</definedName>
    <definedName name="BEx5G86DZL1VYUX6KWODAP3WFAWP" hidden="1">'[4]Reco Sheet for Fcast'!$E$2:$F$2</definedName>
    <definedName name="BEx5G8BV2GIOCM3C7IUFK8L04A6M" hidden="1">'[4]Reco Sheet for Fcast'!$I$11:$J$11</definedName>
    <definedName name="BEx5GID9MVBUPFFT9M8K8B5MO9NV" hidden="1">'[4]Reco Sheet for Fcast'!$F$15:$G$16</definedName>
    <definedName name="BEx5GLD6CMDEYT8QI3HVPGEES2A5" localSheetId="1" hidden="1">#REF!</definedName>
    <definedName name="BEx5GLD6CMDEYT8QI3HVPGEES2A5" hidden="1">#REF!</definedName>
    <definedName name="BEx5GN0EWA9SCQDPQ7NTUQH82QVK" hidden="1">'[4]Reco Sheet for Fcast'!$F$6:$G$6</definedName>
    <definedName name="BEx5GNBCU4WZ74I0UXFL9ZG2XSGJ" hidden="1">'[4]Reco Sheet for Fcast'!$F$6:$G$6</definedName>
    <definedName name="BEx5GUCTYC7QCWGWU5BTO7Y7HDZX" hidden="1">'[4]Reco Sheet for Fcast'!$I$6:$J$6</definedName>
    <definedName name="BEx5GYUPJULJQ624TEESYFG1NFOH" hidden="1">'[4]Reco Sheet for Fcast'!$I$9:$J$9</definedName>
    <definedName name="BEx5H0NEE0AIN5E2UHJ9J9ISU9N1" hidden="1">'[4]Reco Sheet for Fcast'!$F$8:$G$8</definedName>
    <definedName name="BEx5H1UJSEUQM2K8QHQXO5THVHSO" hidden="1">'[4]Reco Sheet for Fcast'!$F$9:$G$9</definedName>
    <definedName name="BEx5HAOT9XWUF7XIFRZZS8B9F5TZ" hidden="1">'[4]Reco Sheet for Fcast'!$K$2</definedName>
    <definedName name="BEx5HCN1GOZJAULZZLJ1GER53RVC" localSheetId="1" hidden="1">#REF!</definedName>
    <definedName name="BEx5HCN1GOZJAULZZLJ1GER53RVC" hidden="1">#REF!</definedName>
    <definedName name="BEx5HE4XRF9BUY04MENWY9CHHN5H" hidden="1">'[4]Reco Sheet for Fcast'!$I$11:$J$11</definedName>
    <definedName name="BEx5HFHMABAT0H9KKS754X4T304E" hidden="1">'[4]Reco Sheet for Fcast'!$I$11:$J$11</definedName>
    <definedName name="BEx5HGDZ7MX1S3KNXLRL9WU565V4" hidden="1">'[4]Reco Sheet for Fcast'!$F$11:$G$11</definedName>
    <definedName name="BEx5HJZ9FAVNZSSBTAYRPZDYM9NU" hidden="1">'[4]Reco Sheet for Fcast'!$F$8:$G$8</definedName>
    <definedName name="BEx5HZ9JMKHNLFWLVUB1WP5B39BL" hidden="1">'[4]Reco Sheet for Fcast'!$F$10:$G$10</definedName>
    <definedName name="BEx5I244LQHZTF3XI66J8705R9XX" localSheetId="1" hidden="1">'[5]AMI P &amp; L'!#REF!</definedName>
    <definedName name="BEx5I244LQHZTF3XI66J8705R9XX" hidden="1">'[5]AMI P &amp; L'!#REF!</definedName>
    <definedName name="BEx5I8PBP4LIXDGID5BP0THLO0AQ" localSheetId="1" hidden="1">'[5]AMI P &amp; L'!#REF!</definedName>
    <definedName name="BEx5I8PBP4LIXDGID5BP0THLO0AQ" hidden="1">'[5]AMI P &amp; L'!#REF!</definedName>
    <definedName name="BEx5I8USVUB3JP4S9OXGMZVMOQXR" hidden="1">'[4]Reco Sheet for Fcast'!$G$2</definedName>
    <definedName name="BEx5I9GDQSYIAL65UQNDMNFQCS9Y" hidden="1">'[4]Reco Sheet for Fcast'!$I$11:$J$11</definedName>
    <definedName name="BEx5IBUPG9AWNW5PK7JGRGEJ4OLM" hidden="1">'[4]Reco Sheet for Fcast'!$H$2:$I$2</definedName>
    <definedName name="BEx5IC06RVN8BSAEPREVKHKLCJ2L" hidden="1">'[4]Reco Sheet for Fcast'!$I$8:$J$8</definedName>
    <definedName name="BEx5IHZZTQ5BMWTHVDI03I7J7ZXS" localSheetId="1" hidden="1">#REF!</definedName>
    <definedName name="BEx5IHZZTQ5BMWTHVDI03I7J7ZXS" hidden="1">#REF!</definedName>
    <definedName name="BEx5IP6XL84PC8MGDH88R6D3GDNS" localSheetId="1" hidden="1">#REF!</definedName>
    <definedName name="BEx5IP6XL84PC8MGDH88R6D3GDNS" hidden="1">#REF!</definedName>
    <definedName name="BEx5J0FFP1KS4NGY20AEJI8VREEA" hidden="1">'[4]Reco Sheet for Fcast'!$I$9:$J$9</definedName>
    <definedName name="BEx5JF3ZXLDIS8VNKDCY7ZI7H1CI" hidden="1">'[4]Reco Sheet for Fcast'!$F$11:$G$11</definedName>
    <definedName name="BEx5JHCZJ8G6OOOW6EF3GABXKH6F" localSheetId="1" hidden="1">'[5]AMI P &amp; L'!#REF!</definedName>
    <definedName name="BEx5JHCZJ8G6OOOW6EF3GABXKH6F" hidden="1">'[5]AMI P &amp; L'!#REF!</definedName>
    <definedName name="BEx5JJB6W446THXQCRUKD3I7RKLP" hidden="1">'[4]Reco Sheet for Fcast'!$F$8:$G$8</definedName>
    <definedName name="BEx5JNCT8Z7XSSPD5EMNAJELCU2V" localSheetId="1" hidden="1">'[5]AMI P &amp; L'!#REF!</definedName>
    <definedName name="BEx5JNCT8Z7XSSPD5EMNAJELCU2V" hidden="1">'[5]AMI P &amp; L'!#REF!</definedName>
    <definedName name="BEx5JQCNT9Y4RM306CHC8IPY3HBZ" hidden="1">'[4]Reco Sheet for Fcast'!$F$15</definedName>
    <definedName name="BEx5K08PYKE6JOKBYIB006TX619P" hidden="1">'[4]Reco Sheet for Fcast'!$F$9:$G$9</definedName>
    <definedName name="BEx5K51DSERT1TR7B4A29R41W4NX" hidden="1">'[4]Reco Sheet for Fcast'!$I$7:$J$7</definedName>
    <definedName name="BEx5K7A7V5B87CW37IBINCOQ134P" localSheetId="1" hidden="1">#REF!</definedName>
    <definedName name="BEx5K7A7V5B87CW37IBINCOQ134P" hidden="1">#REF!</definedName>
    <definedName name="BEx5KPPUWH07Z2O11MRLNQCDXDNV" localSheetId="1" hidden="1">#REF!</definedName>
    <definedName name="BEx5KPPUWH07Z2O11MRLNQCDXDNV" hidden="1">#REF!</definedName>
    <definedName name="BEx5KYER580I4T7WTLMUN7NLNP5K" hidden="1">'[4]Reco Sheet for Fcast'!$F$10:$G$10</definedName>
    <definedName name="BEx5L4UOHIBIXCOOD5809ABRZ9A8" hidden="1">'[4]Reco Sheet for Fcast'!$I$11:$J$11</definedName>
    <definedName name="BEx5LHLB3M6K4ZKY2F42QBZT30ZH" hidden="1">'[4]Reco Sheet for Fcast'!$I$9:$J$9</definedName>
    <definedName name="BEx5LRMNU3HXIE1BUMDHRU31F7JJ" hidden="1">'[4]Reco Sheet for Fcast'!$F$6:$G$6</definedName>
    <definedName name="BEx5LSJ1LPUAX3ENSPECWPG4J7D1" localSheetId="1" hidden="1">'[5]AMI P &amp; L'!#REF!</definedName>
    <definedName name="BEx5LSJ1LPUAX3ENSPECWPG4J7D1" hidden="1">'[5]AMI P &amp; L'!#REF!</definedName>
    <definedName name="BEx5LTKQ8RQWJE4BC88OP928893U" localSheetId="1" hidden="1">'[5]AMI P &amp; L'!#REF!</definedName>
    <definedName name="BEx5LTKQ8RQWJE4BC88OP928893U" hidden="1">'[5]AMI P &amp; L'!#REF!</definedName>
    <definedName name="BEx5M546YZ7NO71MCE85UEOMLNNA" localSheetId="1" hidden="1">#REF!</definedName>
    <definedName name="BEx5M546YZ7NO71MCE85UEOMLNNA" hidden="1">#REF!</definedName>
    <definedName name="BEx5M8K77051VPFG26GB653QP5Z8" localSheetId="1" hidden="1">#REF!</definedName>
    <definedName name="BEx5M8K77051VPFG26GB653QP5Z8" hidden="1">#REF!</definedName>
    <definedName name="BEx5MB9BR71LZDG7XXQ2EO58JC5F" hidden="1">'[4]Reco Sheet for Fcast'!$H$2:$I$2</definedName>
    <definedName name="BEx5MLQZM68YQSKARVWTTPINFQ2C" localSheetId="1" hidden="1">'[7]R8. Capl incl Margins'!#REF!</definedName>
    <definedName name="BEx5MLQZM68YQSKARVWTTPINFQ2C" hidden="1">'[7]R8. Capl incl Margins'!#REF!</definedName>
    <definedName name="BEx5MNJOK67XCB4M5BSZPG7MG227" localSheetId="1" hidden="1">#REF!</definedName>
    <definedName name="BEx5MNJOK67XCB4M5BSZPG7MG227" hidden="1">#REF!</definedName>
    <definedName name="BEx5MRL96B0L82YH61D134C2XSGQ" localSheetId="1" hidden="1">#REF!</definedName>
    <definedName name="BEx5MRL96B0L82YH61D134C2XSGQ" hidden="1">#REF!</definedName>
    <definedName name="BEx5MVHOG4GCI4HKTOTP194VMNRA" localSheetId="1" hidden="1">#REF!</definedName>
    <definedName name="BEx5MVHOG4GCI4HKTOTP194VMNRA" hidden="1">#REF!</definedName>
    <definedName name="BEx5MVXTKNBXHNWTL43C670E4KXC" hidden="1">'[4]Reco Sheet for Fcast'!$F$15</definedName>
    <definedName name="BEx5N4XI4PWB1W9PMZ4O5R0HWTYD" hidden="1">'[4]Reco Sheet for Fcast'!$I$8:$J$8</definedName>
    <definedName name="BEx5N7XD7KVST36P3QB9SQKKS2L8" localSheetId="1" hidden="1">#REF!</definedName>
    <definedName name="BEx5N7XD7KVST36P3QB9SQKKS2L8" hidden="1">#REF!</definedName>
    <definedName name="BEx5NA68N6FJFX9UJXK4M14U487F" hidden="1">'[4]Reco Sheet for Fcast'!$F$6:$G$6</definedName>
    <definedName name="BEx5NIKBG2GDJOYGE3WCXKU7YY51" hidden="1">'[4]Reco Sheet for Fcast'!$I$6:$J$6</definedName>
    <definedName name="BEx5NSR5TOWVPB0IJTHU8NR2QP7V" localSheetId="1" hidden="1">#REF!</definedName>
    <definedName name="BEx5NSR5TOWVPB0IJTHU8NR2QP7V" hidden="1">#REF!</definedName>
    <definedName name="BEx5NV06L5J5IMKGOMGKGJ4PBZCD" localSheetId="1" hidden="1">'[5]AMI P &amp; L'!#REF!</definedName>
    <definedName name="BEx5NV06L5J5IMKGOMGKGJ4PBZCD" hidden="1">'[5]AMI P &amp; L'!#REF!</definedName>
    <definedName name="BEx5NYWGL11PONS3NLWC5KAXTZ5B" localSheetId="1" hidden="1">#REF!</definedName>
    <definedName name="BEx5NYWGL11PONS3NLWC5KAXTZ5B" hidden="1">#REF!</definedName>
    <definedName name="BEx5NZSSQ6PY99ZX2D7Q9IGOR34W" hidden="1">'[4]Reco Sheet for Fcast'!$F$10:$G$10</definedName>
    <definedName name="BEx5O3ZUQ2OARA1CDOZ3NC4UE5AA" hidden="1">'[4]Reco Sheet for Fcast'!$F$11:$G$11</definedName>
    <definedName name="BEx5O4W2CDZ97ARPFCXY9369L5LX" localSheetId="1" hidden="1">#REF!</definedName>
    <definedName name="BEx5O4W2CDZ97ARPFCXY9369L5LX" hidden="1">#REF!</definedName>
    <definedName name="BEx5O8N0SPY10WRHN2NNGU5BUWPZ" localSheetId="1" hidden="1">#REF!</definedName>
    <definedName name="BEx5O8N0SPY10WRHN2NNGU5BUWPZ" hidden="1">#REF!</definedName>
    <definedName name="BEx5OAFS0NJ2CB86A02E1JYHMLQ1" hidden="1">'[4]Reco Sheet for Fcast'!$I$6:$J$6</definedName>
    <definedName name="BEx5OG4RPU8W1ETWDWM234NYYYEN" hidden="1">'[4]Reco Sheet for Fcast'!$F$8:$G$8</definedName>
    <definedName name="BEx5OI8A918ASPES3DKIOFPMA4SS" localSheetId="1" hidden="1">#REF!</definedName>
    <definedName name="BEx5OI8A918ASPES3DKIOFPMA4SS" hidden="1">#REF!</definedName>
    <definedName name="BEx5OP9Y43F99O2IT69MKCCXGL61" hidden="1">'[4]Reco Sheet for Fcast'!$F$9:$G$9</definedName>
    <definedName name="BEx5P9Y9RDXNUAJ6CZ2LHMM8IM7T" hidden="1">'[4]Reco Sheet for Fcast'!$F$8:$G$8</definedName>
    <definedName name="BEx5PFHZ2UN3YUFWK441BHJLXFZ5" localSheetId="1" hidden="1">#REF!</definedName>
    <definedName name="BEx5PFHZ2UN3YUFWK441BHJLXFZ5" hidden="1">#REF!</definedName>
    <definedName name="BEx5PHWB2C0D5QLP3BZIP3UO7DIZ" hidden="1">'[4]Reco Sheet for Fcast'!$I$6:$J$6</definedName>
    <definedName name="BEx5PJP02W68K2E46L5C5YBSNU6T" hidden="1">'[4]Reco Sheet for Fcast'!$H$2:$I$2</definedName>
    <definedName name="BEx5PLCA8DOMAU315YCS5275L2HS" hidden="1">'[4]Reco Sheet for Fcast'!$I$11:$J$11</definedName>
    <definedName name="BEx5PRXMZ5M65Z732WNNGV564C2J" hidden="1">'[4]Reco Sheet for Fcast'!$I$9:$J$9</definedName>
    <definedName name="BEx5QPSW4IPLH50WSR87HRER05RF" hidden="1">'[4]Reco Sheet for Fcast'!$F$10:$G$10</definedName>
    <definedName name="BEx73V0EP8EMNRC3EZJJKKVKWQVB" hidden="1">'[4]Reco Sheet for Fcast'!$I$7:$J$7</definedName>
    <definedName name="BEx741WJHIJVXUX131SBXTVW8D71" hidden="1">'[4]Reco Sheet for Fcast'!$G$2</definedName>
    <definedName name="BEx74FOW04FOAHD3W8FOXUQCGEE0" hidden="1">'[6]Bud Mth'!$C$15:$D$29</definedName>
    <definedName name="BEx74Q6H3O7133AWQXWC21MI2UFT" hidden="1">'[4]Reco Sheet for Fcast'!$I$6:$J$6</definedName>
    <definedName name="BEx74SQ5R0VH9X24PI4DADFFLZ9N" localSheetId="1" hidden="1">#REF!</definedName>
    <definedName name="BEx74SQ5R0VH9X24PI4DADFFLZ9N" hidden="1">#REF!</definedName>
    <definedName name="BEx74W6BJ8ENO3J25WNM5H5APKA3" localSheetId="1" hidden="1">'[5]AMI P &amp; L'!#REF!</definedName>
    <definedName name="BEx74W6BJ8ENO3J25WNM5H5APKA3" hidden="1">'[5]AMI P &amp; L'!#REF!</definedName>
    <definedName name="BEx755GRRD9BL27YHLH5QWIYLWB7" hidden="1">'[4]Reco Sheet for Fcast'!$F$7:$G$7</definedName>
    <definedName name="BEx759D1D5SXS5ELLZVBI0SXYUNF" hidden="1">'[4]Reco Sheet for Fcast'!$I$10:$J$10</definedName>
    <definedName name="BEx75GJZSZHUDN6OOAGQYFUDA2LP" hidden="1">'[4]Reco Sheet for Fcast'!$F$11:$G$11</definedName>
    <definedName name="BEx75HGCCV5K4UCJWYV8EV9AG5YT" hidden="1">'[4]Reco Sheet for Fcast'!$F$8:$G$8</definedName>
    <definedName name="BEx75M8YU9VISUVICOSCP5YAMZPI" localSheetId="1" hidden="1">#REF!</definedName>
    <definedName name="BEx75M8YU9VISUVICOSCP5YAMZPI" hidden="1">#REF!</definedName>
    <definedName name="BEx75PZT8TY5P13U978NVBUXKHT4" hidden="1">'[4]Reco Sheet for Fcast'!$F$8:$G$8</definedName>
    <definedName name="BEx75T55F7GML8V1DMWL26WRT006" hidden="1">'[4]Reco Sheet for Fcast'!$F$10:$G$10</definedName>
    <definedName name="BEx75VJGR07JY6UUWURQ4PJ29UKC" hidden="1">'[4]Reco Sheet for Fcast'!$F$6:$G$6</definedName>
    <definedName name="BEx76GO2UWCTJSXXMR90EGNAU61Q" localSheetId="1" hidden="1">#REF!</definedName>
    <definedName name="BEx76GO2UWCTJSXXMR90EGNAU61Q" hidden="1">#REF!</definedName>
    <definedName name="BEx76SNOC6R18OVRQYBQ0JGPW2Z7" localSheetId="1" hidden="1">#REF!</definedName>
    <definedName name="BEx76SNOC6R18OVRQYBQ0JGPW2Z7" hidden="1">#REF!</definedName>
    <definedName name="BEx7741OUGLA0WJQLQRUJSL4DE00" hidden="1">'[4]Reco Sheet for Fcast'!$F$6:$G$6</definedName>
    <definedName name="BEx774N83DXLJZ54Q42PWIJZ2DN1" hidden="1">'[4]Reco Sheet for Fcast'!$F$15</definedName>
    <definedName name="BEx779QNIY3061ZV9BR462WKEGRW" hidden="1">'[4]Reco Sheet for Fcast'!$H$2:$I$2</definedName>
    <definedName name="BEx77G19QU9A95CNHE6QMVSQR2T3" hidden="1">'[4]Reco Sheet for Fcast'!$F$9:$G$9</definedName>
    <definedName name="BEx77KOE3LX3JOLFV1E0VZZVCULJ" localSheetId="1" hidden="1">#REF!</definedName>
    <definedName name="BEx77KOE3LX3JOLFV1E0VZZVCULJ" hidden="1">#REF!</definedName>
    <definedName name="BEx77P0S3GVMS7BJUL9OWUGJ1B02" hidden="1">'[4]Reco Sheet for Fcast'!$I$6:$J$6</definedName>
    <definedName name="BEx77QDESURI6WW5582YXSK3A972" hidden="1">'[4]Reco Sheet for Fcast'!$I$11:$J$11</definedName>
    <definedName name="BEx77T2IH1H0FZ9UCV02Y6BAW0KF" localSheetId="1" hidden="1">#REF!</definedName>
    <definedName name="BEx77T2IH1H0FZ9UCV02Y6BAW0KF" hidden="1">#REF!</definedName>
    <definedName name="BEx77VBI9XOPFHKEWU5EHQ9J675Y" hidden="1">'[4]Reco Sheet for Fcast'!$I$11:$J$11</definedName>
    <definedName name="BEx7809GQOCLHSNH95VOYIX7P1TV" hidden="1">'[4]Reco Sheet for Fcast'!$I$11:$J$11</definedName>
    <definedName name="BEx780K8XAXUHGVZGZWQ74DK4CI3" hidden="1">'[4]Reco Sheet for Fcast'!$I$11:$J$11</definedName>
    <definedName name="BEx78226TN58UE0CTY98YEDU0LSL" hidden="1">'[4]Reco Sheet for Fcast'!$F$15</definedName>
    <definedName name="BEx7881ZZBWHRAX6W2GY19J8MGEQ" hidden="1">'[4]Reco Sheet for Fcast'!$I$9:$J$9</definedName>
    <definedName name="BEx78HHRIWDLHQX2LG0HWFRYEL1T" hidden="1">'[4]Reco Sheet for Fcast'!$H$2:$I$2</definedName>
    <definedName name="BEx78QMXZ2P1ZB3HJ9O50DWHCMXR" hidden="1">'[4]Reco Sheet for Fcast'!$F$7:$G$7</definedName>
    <definedName name="BEx78SFO5VR28677DWZEMDN7G86X" hidden="1">'[4]Reco Sheet for Fcast'!$K$2</definedName>
    <definedName name="BEx78SFOYH1Z0ZDTO47W2M60TW6K" hidden="1">'[4]Reco Sheet for Fcast'!$I$10:$J$10</definedName>
    <definedName name="BEx792RUJ1UJ4CWX66KHKUW2D5UU" localSheetId="1" hidden="1">#REF!</definedName>
    <definedName name="BEx792RUJ1UJ4CWX66KHKUW2D5UU" hidden="1">#REF!</definedName>
    <definedName name="BEx7979PNPDS84LLOBF4WFUS8RGC" localSheetId="1" hidden="1">#REF!</definedName>
    <definedName name="BEx7979PNPDS84LLOBF4WFUS8RGC" hidden="1">#REF!</definedName>
    <definedName name="BEx79JK3E6JO8MX4O35A5G8NZCC8" hidden="1">'[4]Reco Sheet for Fcast'!$I$8:$J$8</definedName>
    <definedName name="BEx79LCTDQFKD1KV7R8NW15KLAFT" localSheetId="1" hidden="1">#REF!</definedName>
    <definedName name="BEx79LCTDQFKD1KV7R8NW15KLAFT" hidden="1">#REF!</definedName>
    <definedName name="BEx79OCP4HQ6XP8EWNGEUDLOZBBS" hidden="1">'[4]Reco Sheet for Fcast'!$F$15</definedName>
    <definedName name="BEx79SEAYKUZB0H4LYBCD6WWJBG2" hidden="1">'[4]Reco Sheet for Fcast'!$I$11:$J$11</definedName>
    <definedName name="BEx79SJRHTLS9PYM69O9BWW1FMJK" hidden="1">'[4]Reco Sheet for Fcast'!$F$7:$G$7</definedName>
    <definedName name="BEx79YJJLBELICW9F9FRYSCQ101L" localSheetId="1" hidden="1">'[5]AMI P &amp; L'!#REF!</definedName>
    <definedName name="BEx79YJJLBELICW9F9FRYSCQ101L" hidden="1">'[5]AMI P &amp; L'!#REF!</definedName>
    <definedName name="BEx79YUC7B0V77FSBGIRCY1BR4VK" hidden="1">'[4]Reco Sheet for Fcast'!$F$6:$G$6</definedName>
    <definedName name="BEx7A06T3RC2891FUX05G3QPRAUE" localSheetId="1" hidden="1">'[5]AMI P &amp; L'!#REF!</definedName>
    <definedName name="BEx7A06T3RC2891FUX05G3QPRAUE" hidden="1">'[5]AMI P &amp; L'!#REF!</definedName>
    <definedName name="BEx7A4DUUH15ZB41VSQLFT4KSIE3" localSheetId="1" hidden="1">#REF!</definedName>
    <definedName name="BEx7A4DUUH15ZB41VSQLFT4KSIE3" hidden="1">#REF!</definedName>
    <definedName name="BEx7A4ZGTC3XLZR6M7XK0UX2T49X" localSheetId="1" hidden="1">#REF!</definedName>
    <definedName name="BEx7A4ZGTC3XLZR6M7XK0UX2T49X" hidden="1">#REF!</definedName>
    <definedName name="BEx7A9S3JA1X7FH4CFSQLTZC4691" hidden="1">'[4]Reco Sheet for Fcast'!$H$2:$I$2</definedName>
    <definedName name="BEx7ABA2C9IWH5VSLVLLLCY62161" hidden="1">'[4]Reco Sheet for Fcast'!$F$15</definedName>
    <definedName name="BEx7ABKU462F6424CGX2QB38TAZN" hidden="1">'[6]Bud Mth'!$J$2:$K$2</definedName>
    <definedName name="BEx7AE4LPLX8N85BYB0WCO5S7ZPV" hidden="1">'[4]Reco Sheet for Fcast'!$F$7:$G$7</definedName>
    <definedName name="BEx7AL0QU1VVBK7KIHAY41UTU69C" localSheetId="1" hidden="1">#REF!</definedName>
    <definedName name="BEx7AL0QU1VVBK7KIHAY41UTU69C" hidden="1">#REF!</definedName>
    <definedName name="BEx7ASD1I654MEDCO6GGWA95PXSC" localSheetId="1" hidden="1">'[5]AMI P &amp; L'!#REF!</definedName>
    <definedName name="BEx7ASD1I654MEDCO6GGWA95PXSC" hidden="1">'[5]AMI P &amp; L'!#REF!</definedName>
    <definedName name="BEx7AVCX9S5RJP3NSZ4QM4E6ERDT" localSheetId="1" hidden="1">'[5]AMI P &amp; L'!#REF!</definedName>
    <definedName name="BEx7AVCX9S5RJP3NSZ4QM4E6ERDT" hidden="1">'[5]AMI P &amp; L'!#REF!</definedName>
    <definedName name="BEx7AVYIGP0930MV5JEBWRYCJN68" hidden="1">'[4]Reco Sheet for Fcast'!$I$7:$J$7</definedName>
    <definedName name="BEx7B6LH6917TXOSAAQ6U7HVF018" hidden="1">'[4]Reco Sheet for Fcast'!$F$15</definedName>
    <definedName name="BEx7BPXFZXJ79FQ0E8AQE21PGVHA" hidden="1">'[4]Reco Sheet for Fcast'!$I$11:$J$11</definedName>
    <definedName name="BEx7BQZ583WKIR8TU4KIQ96W6Z9J" localSheetId="1" hidden="1">#REF!</definedName>
    <definedName name="BEx7BQZ583WKIR8TU4KIQ96W6Z9J" hidden="1">#REF!</definedName>
    <definedName name="BEx7C04AM39DQMC1TIX7CFZ2ADHX" hidden="1">'[4]Reco Sheet for Fcast'!$F$9:$G$9</definedName>
    <definedName name="BEx7C40F0PQURHPI6YQ39NFIR86Z" hidden="1">'[4]Reco Sheet for Fcast'!$I$10:$J$10</definedName>
    <definedName name="BEx7C6V0SH1FMSURKPYJFMHOJIKF" localSheetId="1" hidden="1">#REF!</definedName>
    <definedName name="BEx7C6V0SH1FMSURKPYJFMHOJIKF" hidden="1">#REF!</definedName>
    <definedName name="BEx7C93VR7SYRIJS1JO8YZKSFAW9" hidden="1">'[4]Reco Sheet for Fcast'!$I$9:$J$9</definedName>
    <definedName name="BEx7CCPC6R1KQQZ2JQU6EFI1G0RM" hidden="1">'[4]Reco Sheet for Fcast'!$I$7:$J$7</definedName>
    <definedName name="BEx7CIJST9GLS2QD383UK7VUDTGL" hidden="1">'[4]Reco Sheet for Fcast'!$G$2</definedName>
    <definedName name="BEx7CO8T2XKC7GHDSYNAWTZ9L7YR" localSheetId="1" hidden="1">'[5]AMI P &amp; L'!#REF!</definedName>
    <definedName name="BEx7CO8T2XKC7GHDSYNAWTZ9L7YR" hidden="1">'[5]AMI P &amp; L'!#REF!</definedName>
    <definedName name="BEx7CW1CF00DO8A36UNC2X7K65C2" hidden="1">'[4]Reco Sheet for Fcast'!$G$2</definedName>
    <definedName name="BEx7CW6NFRL2P4XWP0MWHIYA97KF" hidden="1">'[4]Reco Sheet for Fcast'!$I$11:$J$11</definedName>
    <definedName name="BEx7D1VNJ8XHVTKH78XARJASWDJQ" localSheetId="1" hidden="1">#REF!</definedName>
    <definedName name="BEx7D1VNJ8XHVTKH78XARJASWDJQ" hidden="1">#REF!</definedName>
    <definedName name="BEx7D5RWKRS4W71J4NZ6ZSFHPKFT" hidden="1">'[4]Reco Sheet for Fcast'!$F$15</definedName>
    <definedName name="BEx7D8H1TPOX1UN17QZYEV7Q58GA" hidden="1">'[4]Reco Sheet for Fcast'!$I$6:$J$6</definedName>
    <definedName name="BEx7DGF13H2074LRWFZQ45PZ6JPX" hidden="1">'[4]Reco Sheet for Fcast'!$I$9:$J$9</definedName>
    <definedName name="BEx7DKWUXEDIISSX4GDD4YYT887F" hidden="1">'[4]Reco Sheet for Fcast'!$I$8:$J$8</definedName>
    <definedName name="BEx7DMUYR2HC26WW7AOB1TULERMB" hidden="1">'[4]Reco Sheet for Fcast'!$I$12:$J$13</definedName>
    <definedName name="BEx7DVJTRV44IMJIBFXELE67SZ7S" hidden="1">'[4]Reco Sheet for Fcast'!$F$15</definedName>
    <definedName name="BEx7DVUMFCI5INHMVFIJ44RTTSTT" hidden="1">'[4]Reco Sheet for Fcast'!$F$7:$G$7</definedName>
    <definedName name="BEx7E2QT2U8THYOKBPXONB1B47WH" localSheetId="1" hidden="1">'[5]AMI P &amp; L'!#REF!</definedName>
    <definedName name="BEx7E2QT2U8THYOKBPXONB1B47WH" hidden="1">'[5]AMI P &amp; L'!#REF!</definedName>
    <definedName name="BEx7E5QP7W6UKO74F5Y0VJ741HS5" hidden="1">'[4]Reco Sheet for Fcast'!$I$11:$J$11</definedName>
    <definedName name="BEx7E66XF797M3VAMVIZK8WXZGRE" localSheetId="1" hidden="1">#REF!</definedName>
    <definedName name="BEx7E66XF797M3VAMVIZK8WXZGRE" hidden="1">#REF!</definedName>
    <definedName name="BEx7E6N29HGH3I47AFB2DCS6MVS6" hidden="1">'[4]Reco Sheet for Fcast'!$G$2</definedName>
    <definedName name="BEx7EBA8IYHQKT7IQAOAML660SYA" hidden="1">'[4]Reco Sheet for Fcast'!$I$9:$J$9</definedName>
    <definedName name="BEx7EI6C8MCRZFEQYUBE5FSUTIHK" hidden="1">'[4]Reco Sheet for Fcast'!$F$8:$G$8</definedName>
    <definedName name="BEx7EI6DL1Z6UWLFBXAKVGZTKHWJ" localSheetId="1" hidden="1">'[5]AMI P &amp; L'!#REF!</definedName>
    <definedName name="BEx7EI6DL1Z6UWLFBXAKVGZTKHWJ" hidden="1">'[5]AMI P &amp; L'!#REF!</definedName>
    <definedName name="BEx7EJZ3R80ES0ROU6ECA8B9SIBT" localSheetId="1" hidden="1">#REF!</definedName>
    <definedName name="BEx7EJZ3R80ES0ROU6ECA8B9SIBT" hidden="1">#REF!</definedName>
    <definedName name="BEx7EQKHX7GZYOLXRDU534TT4H64" hidden="1">'[4]Reco Sheet for Fcast'!$F$9:$G$9</definedName>
    <definedName name="BEx7ERM6499BJKCAJ9DPN8MU140B" hidden="1">'[6]Bud Mth'!$F$10:$G$10</definedName>
    <definedName name="BEx7ETV6L1TM7JSXJIGK3FC6RVZW" hidden="1">'[4]Reco Sheet for Fcast'!$F$11:$G$11</definedName>
    <definedName name="BEx7EYYLHMBYQTH6I377FCQS7CSX" hidden="1">'[4]Reco Sheet for Fcast'!$I$6:$J$6</definedName>
    <definedName name="BEx7FCLG1RYI2SNOU1Y2GQZNZSWA" hidden="1">'[4]Reco Sheet for Fcast'!$I$8:$J$8</definedName>
    <definedName name="BEx7FD1P2YDISQM4TTRYZB37K00O" hidden="1">'[6]Bud Mth'!$I$7:$J$7</definedName>
    <definedName name="BEx7FN32ZGWOAA4TTH79KINTDWR9" hidden="1">'[4]Reco Sheet for Fcast'!$F$9:$G$9</definedName>
    <definedName name="BEx7FNZGQ0VCWWF19YFCJLIX3Q9Z" localSheetId="1" hidden="1">#REF!</definedName>
    <definedName name="BEx7FNZGQ0VCWWF19YFCJLIX3Q9Z" hidden="1">#REF!</definedName>
    <definedName name="BEx7FOFQ7MR21UZFTP7X4HI7UWRR" localSheetId="1" hidden="1">#REF!</definedName>
    <definedName name="BEx7FOFQ7MR21UZFTP7X4HI7UWRR" hidden="1">#REF!</definedName>
    <definedName name="BEx7FR4URE9JGYPRM3MLD382WK8J" localSheetId="1" hidden="1">#REF!</definedName>
    <definedName name="BEx7FR4URE9JGYPRM3MLD382WK8J" hidden="1">#REF!</definedName>
    <definedName name="BEx7G82CKM3NIY1PHNFK28M09PCH" hidden="1">'[4]Reco Sheet for Fcast'!$I$7:$J$7</definedName>
    <definedName name="BEx7GR3ENYWRXXS5IT0UMEGOLGUH" hidden="1">'[4]Reco Sheet for Fcast'!$F$15</definedName>
    <definedName name="BEx7GSAL6P7TASL8MB63RFST1LJL" hidden="1">'[4]Reco Sheet for Fcast'!$I$10:$J$10</definedName>
    <definedName name="BEx7GTN79OJWGSCA62UELE41F0A6" hidden="1">'[4]Reco Sheet for Fcast'!$E$1</definedName>
    <definedName name="BEx7GVL9Q9Y42HM9J5HS29C2THLZ" localSheetId="1" hidden="1">#REF!</definedName>
    <definedName name="BEx7GVL9Q9Y42HM9J5HS29C2THLZ" hidden="1">#REF!</definedName>
    <definedName name="BEx7H0JD6I5I8WQLLWOYWY5YWPQE" hidden="1">'[4]Reco Sheet for Fcast'!$I$11:$J$11</definedName>
    <definedName name="BEx7H14XCXH7WEXEY1HVO53A6AGH" hidden="1">'[4]Reco Sheet for Fcast'!$F$15</definedName>
    <definedName name="BEx7HGVBEF4LEIF6RC14N3PSU461" hidden="1">'[4]Reco Sheet for Fcast'!$I$10:$J$10</definedName>
    <definedName name="BEx7HL7W9TZ7FC8JOMGNE06BJAQG" localSheetId="1" hidden="1">#REF!</definedName>
    <definedName name="BEx7HL7W9TZ7FC8JOMGNE06BJAQG" hidden="1">#REF!</definedName>
    <definedName name="BEx7HQ5T9FZ42QWS09UO4DT42Y0R" hidden="1">'[4]Reco Sheet for Fcast'!$I$11:$J$11</definedName>
    <definedName name="BEx7HRCZE3CVGON1HV07MT5MNDZ3" hidden="1">'[4]Reco Sheet for Fcast'!$F$9:$G$9</definedName>
    <definedName name="BEx7HWGE2CANG5M17X4C8YNC3N8F" hidden="1">'[4]Reco Sheet for Fcast'!$I$6:$J$6</definedName>
    <definedName name="BEx7I6CGOHKENN6FQSZ71W7YMB9C" localSheetId="1" hidden="1">#REF!</definedName>
    <definedName name="BEx7I6CGOHKENN6FQSZ71W7YMB9C" hidden="1">#REF!</definedName>
    <definedName name="BEx7IBVYN47SFZIA0K4MDKQZNN9V" hidden="1">'[4]Reco Sheet for Fcast'!$I$8:$J$8</definedName>
    <definedName name="BEx7IV2IJ5WT7UC0UG7WP0WF2JZI" hidden="1">'[4]Reco Sheet for Fcast'!$F$10:$G$10</definedName>
    <definedName name="BEx7IXGU74GE5E4S6W4Z13AR092Y" hidden="1">'[4]Reco Sheet for Fcast'!$G$2</definedName>
    <definedName name="BEx7J4YL8Q3BI1MLH16YYQ18IJRD" hidden="1">'[4]Reco Sheet for Fcast'!$H$2:$I$2</definedName>
    <definedName name="BEx7JH3HGBPI07OHZ5LFYK0UFZQR" hidden="1">'[4]Reco Sheet for Fcast'!$I$8:$J$8</definedName>
    <definedName name="BEx7JV194190CNM6WWGQ3UBJ3CHH" hidden="1">'[4]Reco Sheet for Fcast'!$I$9:$J$9</definedName>
    <definedName name="BEx7JW2YB57L6MPYI5CXCAC5VO24" localSheetId="1" hidden="1">#REF!</definedName>
    <definedName name="BEx7JW2YB57L6MPYI5CXCAC5VO24" hidden="1">#REF!</definedName>
    <definedName name="BEx7K7GZ607XQOGB81A1HINBTGOZ" hidden="1">'[4]Reco Sheet for Fcast'!$I$8:$J$8</definedName>
    <definedName name="BEx7KEYPBDXSNROH8M6CDCBN6B50" hidden="1">'[4]Reco Sheet for Fcast'!$I$2</definedName>
    <definedName name="BEx7KSAS8BZT6H8OQCZ5DNSTMO07" hidden="1">'[4]Reco Sheet for Fcast'!$K$2</definedName>
    <definedName name="BEx7KWHTBD21COXVI4HNEQH0Z3L8" hidden="1">'[4]Reco Sheet for Fcast'!$I$8:$J$8</definedName>
    <definedName name="BEx7KXUGRMRSUXCM97Z7VRZQ9JH2" hidden="1">'[4]Reco Sheet for Fcast'!$F$9:$G$9</definedName>
    <definedName name="BEx7L5C6U8MP6IZ67BD649WQYJEK" hidden="1">'[4]Reco Sheet for Fcast'!$F$6:$G$6</definedName>
    <definedName name="BEx7L8HEYEVTATR0OG5JJO647KNI" hidden="1">'[4]Reco Sheet for Fcast'!$F$10:$G$10</definedName>
    <definedName name="BEx7L8XOV64OMS15ZFURFEUXLMWF" hidden="1">'[4]Reco Sheet for Fcast'!$F$15</definedName>
    <definedName name="BEx7LRNWHYRP8KY04FDJ7BHTLOMC" localSheetId="1" hidden="1">#REF!</definedName>
    <definedName name="BEx7LRNWHYRP8KY04FDJ7BHTLOMC" hidden="1">#REF!</definedName>
    <definedName name="BEx7M31Y2N8JAG2EB1IU8NFLF3KM" localSheetId="1" hidden="1">#REF!</definedName>
    <definedName name="BEx7M31Y2N8JAG2EB1IU8NFLF3KM" hidden="1">#REF!</definedName>
    <definedName name="BEx7MAUI1JJFDIJGDW4RWY5384LY" hidden="1">'[4]Reco Sheet for Fcast'!$G$2</definedName>
    <definedName name="BEx7MJZO3UKAMJ53UWOJ5ZD4GGMQ" hidden="1">'[4]Reco Sheet for Fcast'!$I$11:$J$11</definedName>
    <definedName name="BEx7MT4MFNXIVQGAT6D971GZW7CA" hidden="1">'[4]Reco Sheet for Fcast'!$I$8:$J$8</definedName>
    <definedName name="BEx7NFB22WBK00BOG2H7GYRN05R1" hidden="1">'[6]Bud Mth'!$F$9:$G$9</definedName>
    <definedName name="BEx7NI062THZAM6I8AJWTFJL91CS" hidden="1">'[4]Reco Sheet for Fcast'!$F$8:$G$8</definedName>
    <definedName name="BEx900ACZ0V1VYSC0W43QEUHOVZS" hidden="1">'[4]Reco Sheet for Fcast'!$F$10:$G$10</definedName>
    <definedName name="BEx904S75BPRYMHF0083JF7ES4NG" hidden="1">'[4]Reco Sheet for Fcast'!$I$11:$J$11</definedName>
    <definedName name="BEx90HDD4RWF7JZGA8GCGG7D63MG" hidden="1">'[4]Reco Sheet for Fcast'!$I$7:$J$7</definedName>
    <definedName name="BEx90LPR7EPY9B2HQPUT8UY7S0EO" hidden="1">'[4]Reco Sheet for Fcast'!$F$11:$G$11</definedName>
    <definedName name="BEx90MRLWS6FB594ILJK19K8D4LQ" localSheetId="1" hidden="1">#REF!</definedName>
    <definedName name="BEx90MRLWS6FB594ILJK19K8D4LQ" hidden="1">#REF!</definedName>
    <definedName name="BEx90VGH5H09ON2QXYC9WIIEU98T" hidden="1">'[4]Reco Sheet for Fcast'!$H$2:$I$2</definedName>
    <definedName name="BEx9175B70QXYAU5A8DJPGZQ46L9" hidden="1">'[4]Reco Sheet for Fcast'!$F$10:$G$10</definedName>
    <definedName name="BEx91AQQRTV87AO27VWHSFZAD4ZR" hidden="1">'[4]Reco Sheet for Fcast'!$F$10:$G$10</definedName>
    <definedName name="BEx91L8FLL5CWLA2CDHKCOMGVDZN" hidden="1">'[4]Reco Sheet for Fcast'!$H$2:$I$2</definedName>
    <definedName name="BEx91OTVH9ZDBC3QTORU8RZX4EOC" hidden="1">'[4]Reco Sheet for Fcast'!$I$7:$J$7</definedName>
    <definedName name="BEx91QH5JRZKQP1GPN2SQMR3CKAG" localSheetId="1" hidden="1">'[5]AMI P &amp; L'!#REF!</definedName>
    <definedName name="BEx91QH5JRZKQP1GPN2SQMR3CKAG" hidden="1">'[5]AMI P &amp; L'!#REF!</definedName>
    <definedName name="BEx91ROALDNHO7FI4X8L61RH4UJE" localSheetId="1" hidden="1">'[5]AMI P &amp; L'!#REF!</definedName>
    <definedName name="BEx91ROALDNHO7FI4X8L61RH4UJE" hidden="1">'[5]AMI P &amp; L'!#REF!</definedName>
    <definedName name="BEx91TMID71GVYH0U16QM1RV3PX0" hidden="1">'[4]Reco Sheet for Fcast'!$I$9:$J$9</definedName>
    <definedName name="BEx91VF2D78PAF337E3L2L81K9W2" hidden="1">'[4]Reco Sheet for Fcast'!$H$2:$I$2</definedName>
    <definedName name="BEx921PNZ46VORG2VRMWREWIC0SE" hidden="1">'[4]Reco Sheet for Fcast'!$I$8:$J$8</definedName>
    <definedName name="BEx926YKM8TTG7PUO1UYIDCBXTWU" localSheetId="1" hidden="1">#REF!</definedName>
    <definedName name="BEx926YKM8TTG7PUO1UYIDCBXTWU" hidden="1">#REF!</definedName>
    <definedName name="BEx92DPEKL5WM5A3CN8674JI0PR3" hidden="1">'[4]Reco Sheet for Fcast'!$F$8:$G$8</definedName>
    <definedName name="BEx92ER2RMY93TZK0D9L9T3H0GI5" hidden="1">'[4]Reco Sheet for Fcast'!$K$2</definedName>
    <definedName name="BEx92FI04PJT4LI23KKIHRXWJDTT" hidden="1">'[4]Reco Sheet for Fcast'!$F$9:$G$9</definedName>
    <definedName name="BEx92HR14HQ9D5JXCSPA4SS4RT62" hidden="1">'[4]Reco Sheet for Fcast'!$F$11:$G$11</definedName>
    <definedName name="BEx92HWA2D6A5EX9MFG68G0NOMSN" hidden="1">'[4]Reco Sheet for Fcast'!$I$10:$J$10</definedName>
    <definedName name="BEx92JZTWI2NV5R3DXEP4NS1NVLT" hidden="1">'[4]Reco Sheet for Fcast'!$I$11:$J$11</definedName>
    <definedName name="BEx92PUBDIXAU1FW5ZAXECMAU0LN" hidden="1">'[4]Reco Sheet for Fcast'!$K$2</definedName>
    <definedName name="BEx92S8MHFFIVRQ2YSHZNQGOFUHD" hidden="1">'[4]Reco Sheet for Fcast'!$F$15</definedName>
    <definedName name="BEx92VOMR5U4BPW19GODTNNQPLQS" localSheetId="1" hidden="1">#REF!</definedName>
    <definedName name="BEx92VOMR5U4BPW19GODTNNQPLQS" hidden="1">#REF!</definedName>
    <definedName name="BEx9390V3T8184ECXMBU7UT4R35V" localSheetId="1" hidden="1">#REF!</definedName>
    <definedName name="BEx9390V3T8184ECXMBU7UT4R35V" hidden="1">#REF!</definedName>
    <definedName name="BEx93B9OULL2YGC896XXYAAJSTRK" hidden="1">'[4]Reco Sheet for Fcast'!$H$2:$I$2</definedName>
    <definedName name="BEx93FRKF99NRT3LH99UTIH7AAYF" hidden="1">'[4]Reco Sheet for Fcast'!$F$6:$G$6</definedName>
    <definedName name="BEx93M7FSHP50OG34A4W8W8DF12U" hidden="1">'[4]Reco Sheet for Fcast'!$I$10:$J$10</definedName>
    <definedName name="BEx93OLWY2O3PRA74U41VG5RXT4Q" hidden="1">'[4]Reco Sheet for Fcast'!$I$7:$J$7</definedName>
    <definedName name="BEx93RWFAF6YJGYUTITVM445C02U" hidden="1">'[4]Reco Sheet for Fcast'!$H$2:$I$2</definedName>
    <definedName name="BEx93SY9RWG3HUV4YXQKXJH9FH14" hidden="1">'[4]Reco Sheet for Fcast'!$F$15</definedName>
    <definedName name="BEx93TJUX3U0FJDBG6DDSNQ91R5J" hidden="1">'[4]Reco Sheet for Fcast'!$I$9:$J$9</definedName>
    <definedName name="BEx93YNAESS6QDDCIDR2UMYO35X1" localSheetId="1" hidden="1">#REF!</definedName>
    <definedName name="BEx93YNAESS6QDDCIDR2UMYO35X1" hidden="1">#REF!</definedName>
    <definedName name="BEx93YY393Z5DLMHRK8KZL5903S3" localSheetId="1" hidden="1">#REF!</definedName>
    <definedName name="BEx93YY393Z5DLMHRK8KZL5903S3" hidden="1">#REF!</definedName>
    <definedName name="BEx942UCRHMI4B0US31HO95GSC2X" hidden="1">'[4]Reco Sheet for Fcast'!$I$7:$J$7</definedName>
    <definedName name="BEx948ZFFQWVIDNG4AZAUGGGEB5U" hidden="1">'[4]Reco Sheet for Fcast'!$F$6:$G$6</definedName>
    <definedName name="BEx94CKXG92OMURH41SNU6IOHK4J" localSheetId="1" hidden="1">'[5]AMI P &amp; L'!#REF!</definedName>
    <definedName name="BEx94CKXG92OMURH41SNU6IOHK4J" hidden="1">'[5]AMI P &amp; L'!#REF!</definedName>
    <definedName name="BEx94GXG30CIVB6ZQN3X3IK6BZXQ" localSheetId="1" hidden="1">'[5]AMI P &amp; L'!#REF!</definedName>
    <definedName name="BEx94GXG30CIVB6ZQN3X3IK6BZXQ" hidden="1">'[5]AMI P &amp; L'!#REF!</definedName>
    <definedName name="BEx94HZ5LURYM9ST744ALV6ZCKYP" localSheetId="1" hidden="1">'[5]AMI P &amp; L'!#REF!</definedName>
    <definedName name="BEx94HZ5LURYM9ST744ALV6ZCKYP" hidden="1">'[5]AMI P &amp; L'!#REF!</definedName>
    <definedName name="BEx94IQ75E90YUMWJ9N591LR7DQQ" localSheetId="1" hidden="1">'[5]AMI P &amp; L'!#REF!</definedName>
    <definedName name="BEx94IQ75E90YUMWJ9N591LR7DQQ" hidden="1">'[5]AMI P &amp; L'!#REF!</definedName>
    <definedName name="BEx94N7W5T3U7UOE97D6OVIBUCXS" hidden="1">'[4]Reco Sheet for Fcast'!$I$6:$J$6</definedName>
    <definedName name="BEx94VB706FLMNYFICTPASYEA2G8" localSheetId="1" hidden="1">#REF!</definedName>
    <definedName name="BEx94VB706FLMNYFICTPASYEA2G8" hidden="1">#REF!</definedName>
    <definedName name="BEx94XK7HTOCAI9XPVFSIIW2YKUT" localSheetId="1" hidden="1">#REF!</definedName>
    <definedName name="BEx94XK7HTOCAI9XPVFSIIW2YKUT" hidden="1">#REF!</definedName>
    <definedName name="BEx955NIAWX5OLAHMTV6QFUZPR30" localSheetId="1" hidden="1">'[5]AMI P &amp; L'!#REF!</definedName>
    <definedName name="BEx955NIAWX5OLAHMTV6QFUZPR30" hidden="1">'[5]AMI P &amp; L'!#REF!</definedName>
    <definedName name="BEx9581TYVI2M5TT4ISDAJV4W7Z6" hidden="1">'[4]Reco Sheet for Fcast'!$I$10:$J$10</definedName>
    <definedName name="BEx95NHF4RVUE0YDOAFZEIVBYJXD" hidden="1">'[4]Reco Sheet for Fcast'!$I$6:$J$6</definedName>
    <definedName name="BEx95QBZMG0E2KQ9BERJ861QLYN3" hidden="1">'[4]Reco Sheet for Fcast'!$F$6:$G$6</definedName>
    <definedName name="BEx95QHBVDN795UNQJLRXG3RDU49" hidden="1">'[4]Reco Sheet for Fcast'!$I$6:$J$6</definedName>
    <definedName name="BEx95TBVUWV7L7OMFMZDQEXGVHU6" hidden="1">'[4]Reco Sheet for Fcast'!$F$9:$G$9</definedName>
    <definedName name="BEx95U89DZZSVO39TGS62CX8G9N4" hidden="1">'[4]Reco Sheet for Fcast'!$F$11:$G$11</definedName>
    <definedName name="BEx95V9YBPXYAZH582VPQOVRO3WE" localSheetId="1" hidden="1">#REF!</definedName>
    <definedName name="BEx95V9YBPXYAZH582VPQOVRO3WE" hidden="1">#REF!</definedName>
    <definedName name="BEx9602K2GHNBUEUVT9ONRQU1GMD" hidden="1">'[4]Reco Sheet for Fcast'!$F$9:$G$9</definedName>
    <definedName name="BEx962BL3Y4LA53EBYI64ZYMZE8U" hidden="1">'[4]Reco Sheet for Fcast'!$F$7:$G$7</definedName>
    <definedName name="BEx965RLSEJ64VOARJALER1RIJ3D" localSheetId="1" hidden="1">#REF!</definedName>
    <definedName name="BEx965RLSEJ64VOARJALER1RIJ3D" hidden="1">#REF!</definedName>
    <definedName name="BEx96JP7X7K0JLFXG5H49RXRME5R" localSheetId="1" hidden="1">#REF!</definedName>
    <definedName name="BEx96JP7X7K0JLFXG5H49RXRME5R" hidden="1">#REF!</definedName>
    <definedName name="BEx96KR21O7H9R29TN0S45Y3QPUK" hidden="1">'[4]Reco Sheet for Fcast'!$I$9:$J$9</definedName>
    <definedName name="BEx96S3H2VGFJ6BSWLVA3V23FNN4" localSheetId="1" hidden="1">#REF!</definedName>
    <definedName name="BEx96S3H2VGFJ6BSWLVA3V23FNN4" hidden="1">#REF!</definedName>
    <definedName name="BEx96SUFKHHFE8XQ6UUO6ILDOXHO" hidden="1">'[4]Reco Sheet for Fcast'!$I$11:$J$11</definedName>
    <definedName name="BEx96UN4YWXBDEZ1U1ZUIPP41Z7I" hidden="1">'[4]Reco Sheet for Fcast'!$H$2:$I$2</definedName>
    <definedName name="BEx978KSD61YJH3S9DGO050R2EHA" hidden="1">'[4]Reco Sheet for Fcast'!$F$7:$G$7</definedName>
    <definedName name="BEx97H9O1NAKAPK4MX4PKO34ICL5" hidden="1">'[4]Reco Sheet for Fcast'!$F$11:$G$11</definedName>
    <definedName name="BEx97MNUZQ1Z0AO2FL7XQYVNCPR7" hidden="1">'[4]Reco Sheet for Fcast'!$I$8:$J$8</definedName>
    <definedName name="BEx97NPQBACJVD9K1YXI08RTW9E2" localSheetId="1" hidden="1">'[5]AMI P &amp; L'!#REF!</definedName>
    <definedName name="BEx97NPQBACJVD9K1YXI08RTW9E2" hidden="1">'[5]AMI P &amp; L'!#REF!</definedName>
    <definedName name="BEx97NV2BWEB1AAJA10SQNXGI2BM" localSheetId="1" hidden="1">#REF!</definedName>
    <definedName name="BEx97NV2BWEB1AAJA10SQNXGI2BM" hidden="1">#REF!</definedName>
    <definedName name="BEx97O0DV0K9YPP91QBJAT6MS3RD" localSheetId="1" hidden="1">#REF!</definedName>
    <definedName name="BEx97O0DV0K9YPP91QBJAT6MS3RD" hidden="1">#REF!</definedName>
    <definedName name="BEx97RWQLXS0OORDCN69IGA58CWU" hidden="1">'[4]Reco Sheet for Fcast'!$F$6:$G$6</definedName>
    <definedName name="BEx97YNGGDFIXHTMGFL2IHAQX9MI" hidden="1">'[4]Reco Sheet for Fcast'!$F$8:$G$8</definedName>
    <definedName name="BEx980G6OO93SXIQ4H0NMENRJJHQ" hidden="1">'[4]Reco Sheet for Fcast'!$I$9:$J$9</definedName>
    <definedName name="BEx981HW73BUZWT14TBTZHC0ZTJ4" hidden="1">'[4]Reco Sheet for Fcast'!$F$7:$G$7</definedName>
    <definedName name="BEx9871KU0N99P0900EAK69VFYT2" hidden="1">'[4]Reco Sheet for Fcast'!$F$15</definedName>
    <definedName name="BEx98D1CLKBMYLWXX1CRLTPMZ8KS" localSheetId="1" hidden="1">#REF!</definedName>
    <definedName name="BEx98D1CLKBMYLWXX1CRLTPMZ8KS" hidden="1">#REF!</definedName>
    <definedName name="BEx98IFKNJFGZFLID1YTRFEG1SXY" hidden="1">'[4]Reco Sheet for Fcast'!$F$9:$G$9</definedName>
    <definedName name="BEx98KZ7LNKCVOT9D2LOYY4QBVY3" localSheetId="1" hidden="1">#REF!</definedName>
    <definedName name="BEx98KZ7LNKCVOT9D2LOYY4QBVY3" hidden="1">#REF!</definedName>
    <definedName name="BEx9915UVD4G7RA3IMLFZ0LG3UA2" hidden="1">'[4]Reco Sheet for Fcast'!$F$7:$G$7</definedName>
    <definedName name="BEx992CZON8AO7U7V88VN1JBO0MG" hidden="1">'[4]Reco Sheet for Fcast'!$I$8:$J$8</definedName>
    <definedName name="BEx9952469XMFGSPXL7CMXHPJF90" hidden="1">'[4]Reco Sheet for Fcast'!$I$9:$J$9</definedName>
    <definedName name="BEx99B77I7TUSHRR4HIZ9FU2EIUT" hidden="1">'[4]Reco Sheet for Fcast'!$F$11:$G$11</definedName>
    <definedName name="BEx99CP6QCOAW061B6UVCKU0G78O" localSheetId="1" hidden="1">#REF!</definedName>
    <definedName name="BEx99CP6QCOAW061B6UVCKU0G78O" hidden="1">#REF!</definedName>
    <definedName name="BEx99Q6PH5F3OQKCCAAO75PYDEFN" hidden="1">'[4]Reco Sheet for Fcast'!$G$2</definedName>
    <definedName name="BEx99UDROAK28GWTG7FXE0N78XYN" hidden="1">'[4]Reco Sheet for Fcast'!$I$11:$J$11</definedName>
    <definedName name="BEx99WBYT2D6UUC1PT7A40ENYID4" hidden="1">'[4]Reco Sheet for Fcast'!$I$11:$J$11</definedName>
    <definedName name="BEx99ZRZ4I7FHDPGRAT5VW7NVBPU" hidden="1">'[4]Reco Sheet for Fcast'!$I$7:$J$7</definedName>
    <definedName name="BEx9AT5E3ZSHKSOL35O38L8HF9TH" hidden="1">'[4]Reco Sheet for Fcast'!$I$9:$J$9</definedName>
    <definedName name="BEx9AV8W1FAWF5BHATYEN47X12JN" hidden="1">'[4]Reco Sheet for Fcast'!$F$15</definedName>
    <definedName name="BEx9B8A5186FNTQQNLIO5LK02ABI" localSheetId="1" hidden="1">'[5]AMI P &amp; L'!#REF!</definedName>
    <definedName name="BEx9B8A5186FNTQQNLIO5LK02ABI" hidden="1">'[5]AMI P &amp; L'!#REF!</definedName>
    <definedName name="BEx9B8VR20E2CILU4CDQUQQ9ONXK" hidden="1">'[4]Reco Sheet for Fcast'!$G$2</definedName>
    <definedName name="BEx9B917EUP13X6FQ3NPQL76XM5V" hidden="1">'[4]Reco Sheet for Fcast'!$F$11:$G$11</definedName>
    <definedName name="BEx9BAJ5WYEQ623HUT9NNCMP3RUG" hidden="1">'[4]Reco Sheet for Fcast'!$I$11:$J$11</definedName>
    <definedName name="BEx9BSIIZE25CKBHWNWR0POFDJ3E" localSheetId="1" hidden="1">#REF!</definedName>
    <definedName name="BEx9BSIIZE25CKBHWNWR0POFDJ3E" hidden="1">#REF!</definedName>
    <definedName name="BEx9BYSYW7QCPXS2NAVLFAU5Y2Z2" hidden="1">'[4]Reco Sheet for Fcast'!$I$6:$J$6</definedName>
    <definedName name="BEx9C41UWXS8TM29C0XCL9CC1C9P" localSheetId="1" hidden="1">#REF!</definedName>
    <definedName name="BEx9C41UWXS8TM29C0XCL9CC1C9P" hidden="1">#REF!</definedName>
    <definedName name="BEx9C590HJ2O31IWJB73C1HR74AI" hidden="1">'[4]Reco Sheet for Fcast'!$I$11:$J$11</definedName>
    <definedName name="BEx9CCQRMYYOGIOYTOM73VKDIPS1" hidden="1">'[4]Reco Sheet for Fcast'!$I$6:$J$6</definedName>
    <definedName name="BEx9D1BC9FT19KY0INAABNDBAMR1" hidden="1">'[4]Reco Sheet for Fcast'!$I$10:$J$10</definedName>
    <definedName name="BEx9D8IBATAXNHS7EHMS4TLO3PO0" localSheetId="1" hidden="1">#REF!</definedName>
    <definedName name="BEx9D8IBATAXNHS7EHMS4TLO3PO0" hidden="1">#REF!</definedName>
    <definedName name="BEx9DN6ZMF18Q39MPMXSDJTZQNJ3" hidden="1">'[4]Reco Sheet for Fcast'!$F$10:$G$10</definedName>
    <definedName name="BEx9E14TDNSEMI784W0OTIEQMWN6" hidden="1">'[4]Reco Sheet for Fcast'!$K$2</definedName>
    <definedName name="BEx9E2BZ2B1R41FMGJCJ7JLGLUAJ" hidden="1">'[4]Reco Sheet for Fcast'!$F$15:$G$16</definedName>
    <definedName name="BEx9E4KTD5G2ZRDZ870KVFDDW1KA" localSheetId="1" hidden="1">#REF!</definedName>
    <definedName name="BEx9E4KTD5G2ZRDZ870KVFDDW1KA" hidden="1">#REF!</definedName>
    <definedName name="BEx9EG9KBJ77M8LEOR9ITOKN5KXY" hidden="1">'[4]Reco Sheet for Fcast'!$I$7:$J$7</definedName>
    <definedName name="BEx9ELT9J5NDVVY4N2UDXPELXQC3" hidden="1">'[6]Bud Mth'!$F$9:$G$9</definedName>
    <definedName name="BEx9EMK6HAJJMVYZTN5AUIV7O1E6" hidden="1">'[4]Reco Sheet for Fcast'!$I$11:$J$11</definedName>
    <definedName name="BEx9EQLVZHYQ1TPX7WH3SOWXCZLE" hidden="1">'[4]Reco Sheet for Fcast'!$I$6:$J$6</definedName>
    <definedName name="BEx9ETLU0EK5LGEM1QCNYN2S8O5F" hidden="1">'[4]Reco Sheet for Fcast'!$F$7:$G$7</definedName>
    <definedName name="BEx9F0Y2ESUNE3U7TQDLMPE9BO67" hidden="1">'[4]Reco Sheet for Fcast'!$I$10:$J$10</definedName>
    <definedName name="BEx9F5W18ZGFOKGRE8PR6T1MO6GT" hidden="1">'[4]Reco Sheet for Fcast'!$I$11:$J$11</definedName>
    <definedName name="BEx9F78N4HY0XFGBQ4UJRD52L1EI" hidden="1">'[4]Reco Sheet for Fcast'!$K$2</definedName>
    <definedName name="BEx9FF16LOQP5QIR4UHW5EIFGQB8" hidden="1">'[4]Reco Sheet for Fcast'!$G$2</definedName>
    <definedName name="BEx9FJTSRCZ3ZXT3QVBJT5NF8T7V" hidden="1">'[4]Reco Sheet for Fcast'!$K$2</definedName>
    <definedName name="BEx9FRBEEYPS5HLS3XT34AKZN94G" hidden="1">'[4]Reco Sheet for Fcast'!$F$7:$G$7</definedName>
    <definedName name="BEx9GDY4D8ZPQJCYFIMYM0V0C51Y" hidden="1">'[4]Reco Sheet for Fcast'!$F$8:$G$8</definedName>
    <definedName name="BEx9GGY04V0ZWI6O9KZH4KSBB389" hidden="1">'[4]Reco Sheet for Fcast'!$I$11:$J$11</definedName>
    <definedName name="BEx9GNOPB6OZ2RH3FCDNJR38RJOS" hidden="1">'[4]Reco Sheet for Fcast'!$F$9:$G$9</definedName>
    <definedName name="BEx9GOA9AZX8DJGLEVWAJIIXRVFO" hidden="1">'[4]Reco Sheet for Fcast'!$F$9:$G$9</definedName>
    <definedName name="BEx9GTJ6YTNR09A1J3DJOTVV6SGI" hidden="1">'[4]Reco Sheet for Fcast'!$G$2:$H$2</definedName>
    <definedName name="BEx9GUQALUWCD30UKUQGSWW8KBQ7" hidden="1">'[4]Reco Sheet for Fcast'!$I$6:$J$6</definedName>
    <definedName name="BEx9GY6BVFQGCLMOWVT6PIC9WP5X" hidden="1">'[4]Reco Sheet for Fcast'!$F$15</definedName>
    <definedName name="BEx9GZ2P3FDHKXEBXX2VS0BG2NP2" hidden="1">'[4]Reco Sheet for Fcast'!$F$6:$G$6</definedName>
    <definedName name="BEx9H04IB14E1437FF2OIRRWBSD7" hidden="1">'[4]Reco Sheet for Fcast'!$F$15</definedName>
    <definedName name="BEx9H5O1KDZJCW91Q29VRPY5YS6P" hidden="1">'[4]Reco Sheet for Fcast'!$I$9:$J$9</definedName>
    <definedName name="BEx9H8YR0E906F1JXZMBX3LNT004" hidden="1">'[4]Reco Sheet for Fcast'!$F$9:$G$9</definedName>
    <definedName name="BEx9HV57CT0XR7KTSE1SJU1W7VRS" localSheetId="1" hidden="1">#REF!</definedName>
    <definedName name="BEx9HV57CT0XR7KTSE1SJU1W7VRS" hidden="1">#REF!</definedName>
    <definedName name="BEx9HZ1G1J0CB5PC45ZW4S9Q4EFY" localSheetId="1" hidden="1">#REF!</definedName>
    <definedName name="BEx9HZ1G1J0CB5PC45ZW4S9Q4EFY" hidden="1">#REF!</definedName>
    <definedName name="BEx9I8XIG7E5NB48QQHXP23FIN60" hidden="1">'[4]Reco Sheet for Fcast'!$I$10:$J$10</definedName>
    <definedName name="BEx9IMKCBEBXIA88V7M64JLL4FI4" localSheetId="1" hidden="1">#REF!</definedName>
    <definedName name="BEx9IMKCBEBXIA88V7M64JLL4FI4" hidden="1">#REF!</definedName>
    <definedName name="BEx9IQRF01ATLVK0YE60ARKQJ68L" hidden="1">'[4]Reco Sheet for Fcast'!$I$8:$J$8</definedName>
    <definedName name="BEx9IT5QNZWKM6YQ5WER0DC2PMMU" hidden="1">'[4]Reco Sheet for Fcast'!$I$9:$J$9</definedName>
    <definedName name="BEx9IUNP46GLAWX4BYA9AY38PVL0" localSheetId="1" hidden="1">#REF!</definedName>
    <definedName name="BEx9IUNP46GLAWX4BYA9AY38PVL0" hidden="1">#REF!</definedName>
    <definedName name="BEx9IW5MFLXTVCJHVUZTUH93AXOS" localSheetId="1" hidden="1">'[5]AMI P &amp; L'!#REF!</definedName>
    <definedName name="BEx9IW5MFLXTVCJHVUZTUH93AXOS" hidden="1">'[5]AMI P &amp; L'!#REF!</definedName>
    <definedName name="BEx9IXCSPSZC80YZUPRCYTG326KV" hidden="1">'[4]Reco Sheet for Fcast'!$I$10:$J$10</definedName>
    <definedName name="BEx9IZR39NHDGOM97H4E6F81RTQW" hidden="1">'[4]Reco Sheet for Fcast'!$F$6:$G$6</definedName>
    <definedName name="BEx9J6CH5E7YZPER7HXEIOIKGPCA" localSheetId="1" hidden="1">'[5]AMI P &amp; L'!#REF!</definedName>
    <definedName name="BEx9J6CH5E7YZPER7HXEIOIKGPCA" hidden="1">'[5]AMI P &amp; L'!#REF!</definedName>
    <definedName name="BEx9J7JMQEVLC9IQ0C5BDMVJ0SNE" localSheetId="1" hidden="1">#REF!</definedName>
    <definedName name="BEx9J7JMQEVLC9IQ0C5BDMVJ0SNE" hidden="1">#REF!</definedName>
    <definedName name="BEx9JJTZKVUJAVPTRE0RAVTEH41G" hidden="1">'[4]Reco Sheet for Fcast'!$I$11:$J$11</definedName>
    <definedName name="BEx9JLBYK239B3F841C7YG1GT7ST" localSheetId="1" hidden="1">'[5]AMI P &amp; L'!#REF!</definedName>
    <definedName name="BEx9JLBYK239B3F841C7YG1GT7ST" hidden="1">'[5]AMI P &amp; L'!#REF!</definedName>
    <definedName name="BEx9KLW9GH3AS7L6X2QVYRX4MP47" localSheetId="1" hidden="1">#REF!</definedName>
    <definedName name="BEx9KLW9GH3AS7L6X2QVYRX4MP47" hidden="1">#REF!</definedName>
    <definedName name="BExAW4IIW5D0MDY6TJ3G4FOLPYIR" hidden="1">'[4]Reco Sheet for Fcast'!$H$2:$I$2</definedName>
    <definedName name="BExAWEPCKLF5GHCVH6O4GKOE0SW1" hidden="1">'[4]Reco Sheet for Fcast'!$F$10:$G$10</definedName>
    <definedName name="BExAWMN8563X9T1UZOH7OWA0DH6W" localSheetId="1" hidden="1">#REF!</definedName>
    <definedName name="BExAWMN8563X9T1UZOH7OWA0DH6W" hidden="1">#REF!</definedName>
    <definedName name="BExAX28937OH2SJJ980WOFXSWR07" hidden="1">'[4]Reco Sheet for Fcast'!$F$7:$G$7</definedName>
    <definedName name="BExAX410NB4F2XOB84OR2197H8M5" localSheetId="1" hidden="1">'[5]AMI P &amp; L'!#REF!</definedName>
    <definedName name="BExAX410NB4F2XOB84OR2197H8M5" hidden="1">'[5]AMI P &amp; L'!#REF!</definedName>
    <definedName name="BExAX6FBAZV45KQY4H0U21PCNPDA" localSheetId="1" hidden="1">#REF!</definedName>
    <definedName name="BExAX6FBAZV45KQY4H0U21PCNPDA" hidden="1">#REF!</definedName>
    <definedName name="BExAX8TNG8LQ5Q4904SAYQIPGBSV" hidden="1">'[4]Reco Sheet for Fcast'!$I$7:$J$7</definedName>
    <definedName name="BExAXH2FJ8S1SX2XRI17ZABSFERB" localSheetId="1" hidden="1">#REF!</definedName>
    <definedName name="BExAXH2FJ8S1SX2XRI17ZABSFERB" hidden="1">#REF!</definedName>
    <definedName name="BExAY0EAT2LXR5MFGM0DLIB45PLO" hidden="1">'[4]Reco Sheet for Fcast'!$F$6:$G$6</definedName>
    <definedName name="BExAYE6LNIEBR9DSNI5JGNITGKIT" hidden="1">'[4]Reco Sheet for Fcast'!$I$7:$J$7</definedName>
    <definedName name="BExAYHMLXGGO25P8HYB2S75DEB4F" hidden="1">'[4]Reco Sheet for Fcast'!$F$10:$G$10</definedName>
    <definedName name="BExAYHXJ3CVLPZX5R6UR0U1MNDXJ" hidden="1">'[4]Reco Sheet for Fcast'!$C$15:$D$23</definedName>
    <definedName name="BExAYKXAUWGDOPG952TEJ2UKZKWN" hidden="1">'[4]Reco Sheet for Fcast'!$F$8:$G$8</definedName>
    <definedName name="BExAYP9TDTI2MBP6EYE0H39CPMXN" hidden="1">'[4]Reco Sheet for Fcast'!$F$9:$G$9</definedName>
    <definedName name="BExAYPPWJPWDKU59O051WMGB7O0J" hidden="1">'[4]Reco Sheet for Fcast'!$F$11:$G$11</definedName>
    <definedName name="BExAYR2JZCJBUH6F1LZC2A7JIVRJ" hidden="1">'[4]Reco Sheet for Fcast'!$F$7:$G$7</definedName>
    <definedName name="BExAYTGVRD3DLKO75RFPMBKCIWB8" hidden="1">'[4]Reco Sheet for Fcast'!$F$8:$G$8</definedName>
    <definedName name="BExAYY9H9COOT46HJLPVDLTO12UL" hidden="1">'[4]Reco Sheet for Fcast'!$I$11:$J$11</definedName>
    <definedName name="BExAZ5WJK9535H42VH6Y0VSS3JA9" localSheetId="1" hidden="1">#REF!</definedName>
    <definedName name="BExAZ5WJK9535H42VH6Y0VSS3JA9" hidden="1">#REF!</definedName>
    <definedName name="BExAZCNEGB4JYHC8CZ51KTN890US" hidden="1">'[4]Reco Sheet for Fcast'!$F$9:$G$9</definedName>
    <definedName name="BExAZFCI302YFYRDJYQDWQQL0Q0O" hidden="1">'[4]Reco Sheet for Fcast'!$I$7:$J$7</definedName>
    <definedName name="BExAZLHLST9OP89R1HJMC1POQG8H" hidden="1">'[4]Reco Sheet for Fcast'!$F$10:$G$10</definedName>
    <definedName name="BExAZMDYMIAA7RX1BMCKU1VLBRGY" hidden="1">'[4]Reco Sheet for Fcast'!$F$6:$G$6</definedName>
    <definedName name="BExAZNL6BHI8DCQWXOX4I2P839UX" hidden="1">'[4]Reco Sheet for Fcast'!$I$2:$J$2</definedName>
    <definedName name="BExAZRMWSONMCG9KDUM4KAQ7BONM" hidden="1">'[4]Reco Sheet for Fcast'!$H$2:$I$2</definedName>
    <definedName name="BExAZTFG4SJRG4TW6JXRF7N08JFI" hidden="1">'[4]Reco Sheet for Fcast'!$I$10:$J$10</definedName>
    <definedName name="BExAZUS4A8OHDZK0MWAOCCCKTH73" hidden="1">'[4]Reco Sheet for Fcast'!$F$8:$G$8</definedName>
    <definedName name="BExAZX6FECVK3E07KXM2XPYKGM6U" hidden="1">'[4]Reco Sheet for Fcast'!$G$2</definedName>
    <definedName name="BExAZZQ0QV1ZYLCVLE578WEPBOBQ" localSheetId="1" hidden="1">#REF!</definedName>
    <definedName name="BExAZZQ0QV1ZYLCVLE578WEPBOBQ" hidden="1">#REF!</definedName>
    <definedName name="BExB012NJ8GASTNNPBRRFTLHIOC9" hidden="1">'[4]Reco Sheet for Fcast'!$F$9:$G$9</definedName>
    <definedName name="BExB072HHXVMUC0VYNGG48GRSH5Q" localSheetId="1" hidden="1">'[5]AMI P &amp; L'!#REF!</definedName>
    <definedName name="BExB072HHXVMUC0VYNGG48GRSH5Q" hidden="1">'[5]AMI P &amp; L'!#REF!</definedName>
    <definedName name="BExB0FRDEYDEUEAB1W8KD6D965XA" hidden="1">'[4]Reco Sheet for Fcast'!$K$2</definedName>
    <definedName name="BExB0KPCN7YJORQAYUCF4YKIKPMC" hidden="1">'[4]Reco Sheet for Fcast'!$I$11:$J$11</definedName>
    <definedName name="BExB0WE4PI3NOBXXVO9CTEN4DIU2" hidden="1">'[4]Reco Sheet for Fcast'!$G$2</definedName>
    <definedName name="BExB10QNIVITUYS55OAEKK3VLJFE" hidden="1">'[4]Reco Sheet for Fcast'!$G$2</definedName>
    <definedName name="BExB15ZDRY4CIJ911DONP0KCY9KU" hidden="1">'[4]Reco Sheet for Fcast'!$F$6:$G$6</definedName>
    <definedName name="BExB16VQY0O0RLZYJFU3OFEONVTE" hidden="1">'[4]Reco Sheet for Fcast'!$I$6:$J$6</definedName>
    <definedName name="BExB1713OG4CGOEQ7O0FXSI2FQWZ" localSheetId="1" hidden="1">#REF!</definedName>
    <definedName name="BExB1713OG4CGOEQ7O0FXSI2FQWZ" hidden="1">#REF!</definedName>
    <definedName name="BExB1FKNY2UO4W5FUGFHJOA2WFGG" localSheetId="1" hidden="1">'[5]AMI P &amp; L'!#REF!</definedName>
    <definedName name="BExB1FKNY2UO4W5FUGFHJOA2WFGG" hidden="1">'[5]AMI P &amp; L'!#REF!</definedName>
    <definedName name="BExB1GMD0PIDGTFBGQOPRWQSP9I4" localSheetId="1" hidden="1">'[5]AMI P &amp; L'!#REF!</definedName>
    <definedName name="BExB1GMD0PIDGTFBGQOPRWQSP9I4" hidden="1">'[5]AMI P &amp; L'!#REF!</definedName>
    <definedName name="BExB1O49WB23GYRGP1OKE2V4B8KB" localSheetId="1" hidden="1">#REF!</definedName>
    <definedName name="BExB1O49WB23GYRGP1OKE2V4B8KB" hidden="1">#REF!</definedName>
    <definedName name="BExB1PWZDAO1V9N18MU22F75P6Y5" hidden="1">'[4]Reco Sheet for Fcast'!$I$6:$J$6</definedName>
    <definedName name="BExB1Q29OO6LNFNT1EQLA3KYE7MX" hidden="1">'[4]Reco Sheet for Fcast'!$F$7:$G$7</definedName>
    <definedName name="BExB1TNRV5EBWZEHYLHI76T0FVA7" hidden="1">'[4]Reco Sheet for Fcast'!$I$9:$J$9</definedName>
    <definedName name="BExB1WI6M8I0EEP1ANUQZCFY24EV" localSheetId="1" hidden="1">'[5]AMI P &amp; L'!#REF!</definedName>
    <definedName name="BExB1WI6M8I0EEP1ANUQZCFY24EV" hidden="1">'[5]AMI P &amp; L'!#REF!</definedName>
    <definedName name="BExB1Z7GTT7CR0FJMG7GTKH7A4KN" hidden="1">'[4]Reco Sheet for Fcast'!$O$6:$P$10</definedName>
    <definedName name="BExB203OWC9QZA3BYOKQ18L4FUJE" hidden="1">'[4]Reco Sheet for Fcast'!$F$9:$G$9</definedName>
    <definedName name="BExB2CJHTU7C591BR4WRL5L2F2K6" hidden="1">'[4]Reco Sheet for Fcast'!$I$9:$J$9</definedName>
    <definedName name="BExB2K1AV4PGNS1O6C7D7AO411AX" hidden="1">'[4]Reco Sheet for Fcast'!$F$11:$G$11</definedName>
    <definedName name="BExB2O2UYHKI324YE324E1N7FVIB" hidden="1">'[4]Reco Sheet for Fcast'!$I$10:$J$10</definedName>
    <definedName name="BExB2Q0VJ0MU2URO3JOVUAVHEI3V" localSheetId="1" hidden="1">'[5]AMI P &amp; L'!#REF!</definedName>
    <definedName name="BExB2Q0VJ0MU2URO3JOVUAVHEI3V" hidden="1">'[5]AMI P &amp; L'!#REF!</definedName>
    <definedName name="BExB2TBPD6APUT2TO3BGE6IU9G7C" hidden="1">'[6]Bud Mth'!$I$11:$J$11</definedName>
    <definedName name="BExB30IP1DNKNQ6PZ5ERUGR5MK4Z" hidden="1">'[4]Reco Sheet for Fcast'!$I$11:$J$11</definedName>
    <definedName name="BExB3TL3FFDSU6ZSR25KZABHXJXM" localSheetId="1" hidden="1">#REF!</definedName>
    <definedName name="BExB3TL3FFDSU6ZSR25KZABHXJXM" hidden="1">#REF!</definedName>
    <definedName name="BExB42VLHX3FLYCON9QDRE70MBLO" localSheetId="1" hidden="1">#REF!</definedName>
    <definedName name="BExB42VLHX3FLYCON9QDRE70MBLO" hidden="1">#REF!</definedName>
    <definedName name="BExB442RX0T3L6HUL6X5T21CENW6" localSheetId="1" hidden="1">'[5]AMI P &amp; L'!#REF!</definedName>
    <definedName name="BExB442RX0T3L6HUL6X5T21CENW6" hidden="1">'[5]AMI P &amp; L'!#REF!</definedName>
    <definedName name="BExB4ADD0L7417CII901XTFKXD1J" hidden="1">'[4]Reco Sheet for Fcast'!$I$7:$J$7</definedName>
    <definedName name="BExB4DYU06HCGRIPBSWRCXK804UM" hidden="1">'[4]Reco Sheet for Fcast'!$F$11:$G$11</definedName>
    <definedName name="BExB4GNWJ6OF995Q61W2G9VZAMPS" localSheetId="1" hidden="1">#REF!</definedName>
    <definedName name="BExB4GNWJ6OF995Q61W2G9VZAMPS" hidden="1">#REF!</definedName>
    <definedName name="BExB4KEQ72L2ONQ7IFMYZAK0153C" hidden="1">'[4]Reco Sheet for Fcast'!$F$11:$G$11</definedName>
    <definedName name="BExB4M24SMODJ32BDKDH2DWLGTXO" localSheetId="1" hidden="1">#REF!</definedName>
    <definedName name="BExB4M24SMODJ32BDKDH2DWLGTXO" hidden="1">#REF!</definedName>
    <definedName name="BExB4Z3EZBGYYI33U0KQ8NEIH8PY" hidden="1">'[4]Reco Sheet for Fcast'!$I$8:$J$8</definedName>
    <definedName name="BExB55368XW7UX657ZSPC6BFE92S" hidden="1">'[4]Reco Sheet for Fcast'!$I$8:$J$8</definedName>
    <definedName name="BExB57MZEPL2SA2ONPK66YFLZWJU" hidden="1">'[4]Reco Sheet for Fcast'!$I$8:$J$8</definedName>
    <definedName name="BExB5833OAOJ22VK1YK47FHUSVK2" localSheetId="1" hidden="1">'[5]AMI P &amp; L'!#REF!</definedName>
    <definedName name="BExB5833OAOJ22VK1YK47FHUSVK2" hidden="1">'[5]AMI P &amp; L'!#REF!</definedName>
    <definedName name="BExB58JDIHS42JZT9DJJMKA8QFCO" hidden="1">'[4]Reco Sheet for Fcast'!$I$11:$J$11</definedName>
    <definedName name="BExB58U5FQC5JWV9CGC83HLLZUZI" hidden="1">'[4]Reco Sheet for Fcast'!$F$7:$G$7</definedName>
    <definedName name="BExB5EDO9XUKHF74X3HAU2WPPHZH" hidden="1">'[4]Reco Sheet for Fcast'!$I$6:$J$6</definedName>
    <definedName name="BExB5G6EH68AYEP1UT0GHUEL3SLN" hidden="1">'[4]Reco Sheet for Fcast'!$F$11:$G$11</definedName>
    <definedName name="BExB5LQ3CUIG99R26KF7ZDT7KB5Y" localSheetId="1" hidden="1">#REF!</definedName>
    <definedName name="BExB5LQ3CUIG99R26KF7ZDT7KB5Y" hidden="1">#REF!</definedName>
    <definedName name="BExB5QYVEZWFE5DQVHAM760EV05X" hidden="1">'[4]Reco Sheet for Fcast'!$I$7:$J$7</definedName>
    <definedName name="BExB5U9IRH14EMOE0YGIE3WIVLFS" hidden="1">'[4]Reco Sheet for Fcast'!$I$6:$J$6</definedName>
    <definedName name="BExB5VWYMOV6BAIH7XUBBVPU7MMD" hidden="1">'[4]Reco Sheet for Fcast'!$F$9:$G$9</definedName>
    <definedName name="BExB610DZWIJP1B72U9QM42COH2B" hidden="1">'[4]Reco Sheet for Fcast'!$F$9:$G$9</definedName>
    <definedName name="BExB6C3FUAKK9ML5T767NMWGA9YB" hidden="1">'[4]Reco Sheet for Fcast'!$F$7:$G$7</definedName>
    <definedName name="BExB6C8X6JYRLKZKK17VE3QUNL3D" hidden="1">'[4]Reco Sheet for Fcast'!$G$2</definedName>
    <definedName name="BExB6HN3QRFPXM71MDUK21BKM7PF" hidden="1">'[4]Reco Sheet for Fcast'!$F$11:$G$11</definedName>
    <definedName name="BExB6IZMHCZ3LB7N73KD90YB1HBZ" hidden="1">'[4]Reco Sheet for Fcast'!$F$9:$G$9</definedName>
    <definedName name="BExB719SGNX4Y8NE6JEXC555K596" hidden="1">'[4]Reco Sheet for Fcast'!$F$10:$G$10</definedName>
    <definedName name="BExB7265DCHKS7V2OWRBXCZTEIW9" hidden="1">'[4]Reco Sheet for Fcast'!$F$6:$G$6</definedName>
    <definedName name="BExB74PS5P9G0P09Y6DZSCX0FLTJ" hidden="1">'[4]Reco Sheet for Fcast'!$I$6:$J$6</definedName>
    <definedName name="BExB78RH79J0MIF7H8CAZ0CFE88Q" localSheetId="1" hidden="1">'[5]AMI P &amp; L'!#REF!</definedName>
    <definedName name="BExB78RH79J0MIF7H8CAZ0CFE88Q" hidden="1">'[5]AMI P &amp; L'!#REF!</definedName>
    <definedName name="BExB7ELT09HGDVO5BJC1ZY9D09GZ" hidden="1">'[4]Reco Sheet for Fcast'!$H$2:$I$2</definedName>
    <definedName name="BExB7XXV45EK0IDHSBDE8V0UXZNU" localSheetId="1" hidden="1">#REF!</definedName>
    <definedName name="BExB7XXV45EK0IDHSBDE8V0UXZNU" hidden="1">#REF!</definedName>
    <definedName name="BExB806PAXX70XUTA3ZI7OORD78R" hidden="1">'[4]Reco Sheet for Fcast'!$F$15</definedName>
    <definedName name="BExB8HF4UBVZKQCSRFRUQL2EE6VL" hidden="1">'[4]Reco Sheet for Fcast'!$F$8:$G$8</definedName>
    <definedName name="BExB8HKHKZ1ORJZUYGG2M4VSCC39" hidden="1">'[4]Reco Sheet for Fcast'!$F$9:$G$9</definedName>
    <definedName name="BExB8K9L3ECVVHYODX1ITUTEHJTR" hidden="1">'[4]Reco Sheet for Fcast'!$L$6:$M$10</definedName>
    <definedName name="BExB8QPH8DC5BESEVPSMBCWVN6PO" hidden="1">'[4]Reco Sheet for Fcast'!$F$6:$G$6</definedName>
    <definedName name="BExB8U5N0D85YR8APKN3PPKG0FWP" localSheetId="1" hidden="1">'[5]AMI P &amp; L'!#REF!</definedName>
    <definedName name="BExB8U5N0D85YR8APKN3PPKG0FWP" hidden="1">'[5]AMI P &amp; L'!#REF!</definedName>
    <definedName name="BExB8WJYEQ55LDAYQH0NXEDCQOVD" localSheetId="1" hidden="1">#REF!</definedName>
    <definedName name="BExB8WJYEQ55LDAYQH0NXEDCQOVD" hidden="1">#REF!</definedName>
    <definedName name="BExB9AXUUDDTRDLVSC7REODDIYJ2" localSheetId="1" hidden="1">#REF!</definedName>
    <definedName name="BExB9AXUUDDTRDLVSC7REODDIYJ2" hidden="1">#REF!</definedName>
    <definedName name="BExB9DHI5I2TJ2LXYPM98EE81L27" hidden="1">'[4]Reco Sheet for Fcast'!$I$9:$J$9</definedName>
    <definedName name="BExB9Q2MZZHBGW8QQKVEYIMJBPIE" localSheetId="1" hidden="1">'[5]AMI P &amp; L'!#REF!</definedName>
    <definedName name="BExB9Q2MZZHBGW8QQKVEYIMJBPIE" hidden="1">'[5]AMI P &amp; L'!#REF!</definedName>
    <definedName name="BExBA1GON0EZRJ20UYPILAPLNQWM" hidden="1">'[4]Reco Sheet for Fcast'!$I$7:$J$7</definedName>
    <definedName name="BExBA69ASGYRZW1G1DYIS9QRRTBN" hidden="1">'[4]Reco Sheet for Fcast'!$F$9:$G$9</definedName>
    <definedName name="BExBA6K42582A14WFFWQ3Q8QQWB6" hidden="1">'[4]Reco Sheet for Fcast'!$I$7:$J$7</definedName>
    <definedName name="BExBA8I5D4R8R2PYQ1K16TWGTOEP" hidden="1">'[4]Reco Sheet for Fcast'!$I$7:$J$7</definedName>
    <definedName name="BExBA93PE0DGUUTA7LLSIGBIXWE5" hidden="1">'[4]Reco Sheet for Fcast'!$I$7:$J$7</definedName>
    <definedName name="BExBAAGDKQLBSZJAFZFOCDTVS99P" localSheetId="1" hidden="1">'[5]AMI P &amp; L'!#REF!</definedName>
    <definedName name="BExBAAGDKQLBSZJAFZFOCDTVS99P" hidden="1">'[5]AMI P &amp; L'!#REF!</definedName>
    <definedName name="BExBAI8X0FKDQJ6YZJQDTTG4ZCWY" hidden="1">'[4]Reco Sheet for Fcast'!$I$7:$J$7</definedName>
    <definedName name="BExBAKN7XIBAXCF9PCNVS038PCQO" hidden="1">'[4]Reco Sheet for Fcast'!$F$11:$G$11</definedName>
    <definedName name="BExBAKXZ7PBW3DDKKA5MWC1ZUC7O" hidden="1">'[4]Reco Sheet for Fcast'!$I$8:$J$8</definedName>
    <definedName name="BExBAO8NLXZXHO6KCIECSFCH3RR0" hidden="1">'[4]Reco Sheet for Fcast'!$I$9:$J$9</definedName>
    <definedName name="BExBAOOT1KBSIEISN1ADL4RMY879" hidden="1">'[4]Reco Sheet for Fcast'!$G$2</definedName>
    <definedName name="BExBAVKX8Q09370X1GCZWJ4E91YJ" hidden="1">'[4]Reco Sheet for Fcast'!$I$8:$J$8</definedName>
    <definedName name="BExBAX2X2ENJYO4QTR5VAIQ86L7B" hidden="1">'[4]Reco Sheet for Fcast'!$F$8:$G$8</definedName>
    <definedName name="BExBAZ13D3F1DVJQ6YJ8JGUYEYJE" hidden="1">'[4]Reco Sheet for Fcast'!$I$11:$J$11</definedName>
    <definedName name="BExBBUCJQRR74Q7GPWDEZXYK2KJL" hidden="1">'[4]Reco Sheet for Fcast'!$I$11:$J$11</definedName>
    <definedName name="BExBBV8XVMD9CKZY711T0BN7H3PM" hidden="1">'[4]Reco Sheet for Fcast'!$F$15</definedName>
    <definedName name="BExBC78HXWXHO3XAB6E8NVTBGLJS" hidden="1">'[4]Reco Sheet for Fcast'!$F$10:$G$10</definedName>
    <definedName name="BExBCFH4L7S4TYW0N2SXKVDCA3MT" localSheetId="1" hidden="1">#REF!</definedName>
    <definedName name="BExBCFH4L7S4TYW0N2SXKVDCA3MT" hidden="1">#REF!</definedName>
    <definedName name="BExBCKKJTIRKC1RZJRTK65HHLX4W" hidden="1">'[4]Reco Sheet for Fcast'!$I$9:$J$9</definedName>
    <definedName name="BExBCLMEPAN3XXX174TU8SS0627Q" localSheetId="1" hidden="1">'[5]AMI P &amp; L'!#REF!</definedName>
    <definedName name="BExBCLMEPAN3XXX174TU8SS0627Q" hidden="1">'[5]AMI P &amp; L'!#REF!</definedName>
    <definedName name="BExBCRBEYR2KZ8FAQFZ2NHY13WIY" hidden="1">'[4]Reco Sheet for Fcast'!$F$15</definedName>
    <definedName name="BExBD303042MO1GR0POO3IQ33MOB" localSheetId="1" hidden="1">#REF!</definedName>
    <definedName name="BExBD303042MO1GR0POO3IQ33MOB" hidden="1">#REF!</definedName>
    <definedName name="BExBD4I559NXSV6J07Q343TKYMVJ" hidden="1">'[4]Reco Sheet for Fcast'!$G$2</definedName>
    <definedName name="BExBDBZQLTX3OGFYGULQFK5WEZU5" hidden="1">'[4]Reco Sheet for Fcast'!$F$7:$G$7</definedName>
    <definedName name="BExBDJS9TUEU8Z84IV59E5V4T8K6" localSheetId="1" hidden="1">'[5]AMI P &amp; L'!#REF!</definedName>
    <definedName name="BExBDJS9TUEU8Z84IV59E5V4T8K6" hidden="1">'[5]AMI P &amp; L'!#REF!</definedName>
    <definedName name="BExBDKOMSVH4XMH52CFJ3F028I9R" hidden="1">'[4]Reco Sheet for Fcast'!$G$2</definedName>
    <definedName name="BExBDSRXVZQ0W5WXQMP5XD00GRRL" hidden="1">'[4]Reco Sheet for Fcast'!$I$8:$J$8</definedName>
    <definedName name="BExBDT2QTPSTYED3RWGES5QGI7VV" localSheetId="1" hidden="1">#REF!</definedName>
    <definedName name="BExBDT2QTPSTYED3RWGES5QGI7VV" hidden="1">#REF!</definedName>
    <definedName name="BExBDUVGK3E1J4JY9ZYTS7V14BLY" hidden="1">'[4]Reco Sheet for Fcast'!$G$2</definedName>
    <definedName name="BExBDXVD2DLLN6TA9MP26MNPUFW7" localSheetId="1" hidden="1">#REF!</definedName>
    <definedName name="BExBDXVD2DLLN6TA9MP26MNPUFW7" hidden="1">#REF!</definedName>
    <definedName name="BExBE162OSBKD30I7T1DKKPT3I9I" hidden="1">'[4]Reco Sheet for Fcast'!$I$10:$J$10</definedName>
    <definedName name="BExBE5NWKF3JY3D79JVGRSGJR400" localSheetId="1" hidden="1">#REF!</definedName>
    <definedName name="BExBE5NWKF3JY3D79JVGRSGJR400" hidden="1">#REF!</definedName>
    <definedName name="BExBE5YOPZ8MJAYGZW8WZ85UDLJF" localSheetId="1" hidden="1">#REF!</definedName>
    <definedName name="BExBE5YOPZ8MJAYGZW8WZ85UDLJF" hidden="1">#REF!</definedName>
    <definedName name="BExBEC9ATLQZF86W1M3APSM4HEOH" hidden="1">'[4]Reco Sheet for Fcast'!$I$6:$J$6</definedName>
    <definedName name="BExBEF3VXW3Y3SZ6RC9PX7QEB12Y" hidden="1">'[4]Reco Sheet for Fcast'!$F$15</definedName>
    <definedName name="BExBEYFQJE9YK12A6JBMRFKEC7RN" hidden="1">'[4]Reco Sheet for Fcast'!$I$6:$J$6</definedName>
    <definedName name="BExBG1ED81J2O4A2S5F5Y3BPHMCR" hidden="1">'[4]Reco Sheet for Fcast'!$I$8:$J$8</definedName>
    <definedName name="BExCRLIHS7466WFJ3RPIUGGXYESZ" hidden="1">'[4]Reco Sheet for Fcast'!$I$9:$J$9</definedName>
    <definedName name="BExCRQWQFIEUV7HE228YUBUUJA9K" hidden="1">'[4]Reco Sheet for Fcast'!$F$15:$AI$18</definedName>
    <definedName name="BExCS1EDDUEAEWHVYXHIP9I1WCJH" hidden="1">'[4]Reco Sheet for Fcast'!$I$10:$J$10</definedName>
    <definedName name="BExCS4E9E7CKF2RTM6INK6MAILOV" localSheetId="1" hidden="1">#REF!</definedName>
    <definedName name="BExCS4E9E7CKF2RTM6INK6MAILOV" hidden="1">#REF!</definedName>
    <definedName name="BExCS7ZPMHFJ4UJDAL8CQOLSZ13B" localSheetId="1" hidden="1">'[5]AMI P &amp; L'!#REF!</definedName>
    <definedName name="BExCS7ZPMHFJ4UJDAL8CQOLSZ13B" hidden="1">'[5]AMI P &amp; L'!#REF!</definedName>
    <definedName name="BExCS8W4NJUZH9S1CYB6XSDLEPBW" hidden="1">'[4]Reco Sheet for Fcast'!$I$2:$J$2</definedName>
    <definedName name="BExCSAE1M6G20R41J0Y24YNN0YC1" hidden="1">'[4]Reco Sheet for Fcast'!$I$6:$J$6</definedName>
    <definedName name="BExCSAOUZOYKHN7HV511TO8VDJ02" hidden="1">'[4]Reco Sheet for Fcast'!$I$8:$J$8</definedName>
    <definedName name="BExCSMOFTXSUEC1T46LR1UPYRCX5" hidden="1">'[4]Reco Sheet for Fcast'!$G$2</definedName>
    <definedName name="BExCSSDG3TM6TPKS19E9QYJEELZ6" localSheetId="1" hidden="1">'[5]AMI P &amp; L'!#REF!</definedName>
    <definedName name="BExCSSDG3TM6TPKS19E9QYJEELZ6" hidden="1">'[5]AMI P &amp; L'!#REF!</definedName>
    <definedName name="BExCSUGZTH68S9G7WRZU0HVIGIKV" localSheetId="1" hidden="1">#REF!</definedName>
    <definedName name="BExCSUGZTH68S9G7WRZU0HVIGIKV" hidden="1">#REF!</definedName>
    <definedName name="BExCSZV7U67UWXL2HKJNM5W1E4OO" hidden="1">'[4]Reco Sheet for Fcast'!$I$7:$J$7</definedName>
    <definedName name="BExCT4NSDT61OCH04Y2QIFIOP75H" localSheetId="1" hidden="1">'[5]AMI P &amp; L'!#REF!</definedName>
    <definedName name="BExCT4NSDT61OCH04Y2QIFIOP75H" hidden="1">'[5]AMI P &amp; L'!#REF!</definedName>
    <definedName name="BExCTW8G3VCZ55S09HTUGXKB1P2M" hidden="1">'[4]Reco Sheet for Fcast'!$F$11:$G$11</definedName>
    <definedName name="BExCTYS2KX0QANOLT8LGZ9WV3S3T" hidden="1">'[4]Reco Sheet for Fcast'!$F$15</definedName>
    <definedName name="BExCTZZ9JNES4EDHW97NP0EGQALX" hidden="1">'[4]Reco Sheet for Fcast'!$G$2</definedName>
    <definedName name="BExCU0A1V6NMZQ9ASYJ8QIVQ5UR2" localSheetId="1" hidden="1">'[5]AMI P &amp; L'!#REF!</definedName>
    <definedName name="BExCU0A1V6NMZQ9ASYJ8QIVQ5UR2" hidden="1">'[5]AMI P &amp; L'!#REF!</definedName>
    <definedName name="BExCU2834920JBHSPCRC4UF80OLL" hidden="1">'[4]Reco Sheet for Fcast'!$F$11:$G$11</definedName>
    <definedName name="BExCU8O54I3P3WRYWY1CRP3S78QY" hidden="1">'[4]Reco Sheet for Fcast'!$G$2</definedName>
    <definedName name="BExCUDRJO23YOKT8GPWOVQ4XEHF5" hidden="1">'[4]Reco Sheet for Fcast'!$F$6:$G$6</definedName>
    <definedName name="BExCUGRGLX1AYN8HK7GN3RQ6XWIM" localSheetId="1" hidden="1">#REF!</definedName>
    <definedName name="BExCUGRGLX1AYN8HK7GN3RQ6XWIM" hidden="1">#REF!</definedName>
    <definedName name="BExCUPAXFR16YMWL30ME3F3BSRDZ" hidden="1">'[4]Reco Sheet for Fcast'!$F$8:$G$8</definedName>
    <definedName name="BExCUR94DHCE47PUUWEMT5QZOYR2" hidden="1">'[4]Reco Sheet for Fcast'!$H$2:$I$2</definedName>
    <definedName name="BExCV634L7SVHGB0UDDTRRQ2Q72H" hidden="1">'[4]Reco Sheet for Fcast'!$I$7:$J$7</definedName>
    <definedName name="BExCVBXGSXT9FWJRG62PX9S1RK83" hidden="1">'[4]Reco Sheet for Fcast'!$I$8:$J$8</definedName>
    <definedName name="BExCVHBNLOHNFS0JAV3I1XGPNH9W" hidden="1">'[4]Reco Sheet for Fcast'!$F$15</definedName>
    <definedName name="BExCVI86R31A2IOZIEBY1FJLVILD" hidden="1">'[4]Reco Sheet for Fcast'!$I$10:$J$10</definedName>
    <definedName name="BExCVKGZXE0I9EIXKBZVSGSEY2RR" hidden="1">'[4]Reco Sheet for Fcast'!$F$9:$G$9</definedName>
    <definedName name="BExCVV44WY5807WGMTGKPW0GT256" hidden="1">'[4]Reco Sheet for Fcast'!$I$7:$J$7</definedName>
    <definedName name="BExCVVK8GI44DNT5MTM7AOS4U9N8" hidden="1">'[4]Reco Sheet for Fcast'!$I$7:$J$7</definedName>
    <definedName name="BExCVZ5PN4V6MRBZ04PZJW3GEF8S" localSheetId="1" hidden="1">'[5]AMI P &amp; L'!#REF!</definedName>
    <definedName name="BExCVZ5PN4V6MRBZ04PZJW3GEF8S" hidden="1">'[5]AMI P &amp; L'!#REF!</definedName>
    <definedName name="BExCW13R0GWJYGXZBNCPAHQN4NR2" hidden="1">'[4]Reco Sheet for Fcast'!$I$10:$J$10</definedName>
    <definedName name="BExCW9Y5HWU4RJTNX74O6L24VGCK" hidden="1">'[4]Reco Sheet for Fcast'!$H$2:$I$2</definedName>
    <definedName name="BExCWMJAP755C7AV2QKTWYDPDSSV" hidden="1">'[4]Reco Sheet for Fcast'!$F$8:$G$8</definedName>
    <definedName name="BExCWPDPESGZS07QGBLSBWDNVJLZ" hidden="1">'[4]Reco Sheet for Fcast'!$F$7:$G$7</definedName>
    <definedName name="BExCWSDLJ7DJX3139FQJM3LND72J" hidden="1">'[4]Reco Sheet for Fcast'!$O$6:$P$10</definedName>
    <definedName name="BExCWTVKHIVCRHF8GC39KI58YM5K" hidden="1">'[4]Reco Sheet for Fcast'!$G$2</definedName>
    <definedName name="BExCX2KGRZBRVLZNM8SUSIE6A0RL" localSheetId="1" hidden="1">'[5]AMI P &amp; L'!#REF!</definedName>
    <definedName name="BExCX2KGRZBRVLZNM8SUSIE6A0RL" hidden="1">'[5]AMI P &amp; L'!#REF!</definedName>
    <definedName name="BExCX3X451T70LZ1VF95L7W4Y4TM" hidden="1">'[4]Reco Sheet for Fcast'!$F$10:$G$10</definedName>
    <definedName name="BExCX4NZ2N1OUGXM7EV0U7VULJMM" hidden="1">'[4]Reco Sheet for Fcast'!$F$7:$G$7</definedName>
    <definedName name="BExCXILMURGYMAH6N5LF5DV6K3GM" hidden="1">'[4]Reco Sheet for Fcast'!$I$9:$J$9</definedName>
    <definedName name="BExCXK3M8NPWOZZALA6L6RUCBB2J" localSheetId="1" hidden="1">#REF!</definedName>
    <definedName name="BExCXK3M8NPWOZZALA6L6RUCBB2J" hidden="1">#REF!</definedName>
    <definedName name="BExCXKZZ6U10NBCECNUV9U56FB6V" localSheetId="1" hidden="1">#REF!</definedName>
    <definedName name="BExCXKZZ6U10NBCECNUV9U56FB6V" hidden="1">#REF!</definedName>
    <definedName name="BExCXQUFBMXQ1650735H48B1AZT3" hidden="1">'[4]Reco Sheet for Fcast'!$F$15</definedName>
    <definedName name="BExCY2DQO9VLA77Q7EG3T0XNXX4F" hidden="1">'[4]Reco Sheet for Fcast'!$F$11:$G$11</definedName>
    <definedName name="BExCY6VMJ68MX3C981R5Q0BX5791" hidden="1">'[4]Reco Sheet for Fcast'!$I$9:$J$9</definedName>
    <definedName name="BExCYAH2SAZCPW6XCB7V7PMMCAWO" hidden="1">'[4]Reco Sheet for Fcast'!$I$6:$J$6</definedName>
    <definedName name="BExCYFV9Z4OENTUNF9IWT6ELMRCL" hidden="1">'[4]Reco Sheet for Fcast'!$I$7:$J$7</definedName>
    <definedName name="BExCYPRC5HJE6N2XQTHCT6NXGP8N" hidden="1">'[4]Reco Sheet for Fcast'!$I$11:$J$11</definedName>
    <definedName name="BExCYUK0I3UEXZNFDW71G6Z6D8XR" localSheetId="1" hidden="1">'[5]AMI P &amp; L'!#REF!</definedName>
    <definedName name="BExCYUK0I3UEXZNFDW71G6Z6D8XR" hidden="1">'[5]AMI P &amp; L'!#REF!</definedName>
    <definedName name="BExCZFZCXMLY5DWESYJ9NGTJYQ8M" hidden="1">'[4]Reco Sheet for Fcast'!$I$11:$J$11</definedName>
    <definedName name="BExCZJ4P8WS0BDT31WDXI0ROE7D6" hidden="1">'[4]Reco Sheet for Fcast'!$F$6:$G$6</definedName>
    <definedName name="BExCZKH6NI0EE02L995IFVBD1J59" hidden="1">'[4]Reco Sheet for Fcast'!$I$8:$J$8</definedName>
    <definedName name="BExCZU7T2KCK97JI9FE1XITCRE8U" localSheetId="1" hidden="1">#REF!</definedName>
    <definedName name="BExCZU7T2KCK97JI9FE1XITCRE8U" hidden="1">#REF!</definedName>
    <definedName name="BExCZUD9FEOJBKDJ51Z3JON9LKJ8" hidden="1">'[4]Reco Sheet for Fcast'!$G$2</definedName>
    <definedName name="BExD0CCO4AZHRMZ3PSLCEN7T63L2" hidden="1">'[6]Bud Mth'!$I$6:$J$6</definedName>
    <definedName name="BExD0HALIN0JR4JTPGDEVAEE5EX5" hidden="1">'[4]Reco Sheet for Fcast'!$I$8:$J$8</definedName>
    <definedName name="BExD0LCCDPG16YLY5WQSZF1XI5DA" hidden="1">'[4]Reco Sheet for Fcast'!$I$9:$J$9</definedName>
    <definedName name="BExD0RMWSB4TRECEHTH6NN4K9DFZ" hidden="1">'[4]Reco Sheet for Fcast'!$I$11:$J$11</definedName>
    <definedName name="BExD0U6KG10QGVDI1XSHK0J10A2V" hidden="1">'[4]Reco Sheet for Fcast'!$I$7:$J$7</definedName>
    <definedName name="BExD13RUIBGRXDL4QDZ305UKUR12" hidden="1">'[4]Reco Sheet for Fcast'!$I$9:$J$9</definedName>
    <definedName name="BExD14DETV5R4OOTMAXD5NAKWRO3" hidden="1">'[4]Reco Sheet for Fcast'!$H$2:$I$2</definedName>
    <definedName name="BExD15PVEDBQYR2EAO7B3FB96GXL" localSheetId="1" hidden="1">#REF!</definedName>
    <definedName name="BExD15PVEDBQYR2EAO7B3FB96GXL" hidden="1">#REF!</definedName>
    <definedName name="BExD1OAU9OXQAZA4D70HP72CU6GB" hidden="1">'[4]Reco Sheet for Fcast'!$I$7:$J$7</definedName>
    <definedName name="BExD1Y1JV61416YA1XRQHKWPZIE7" hidden="1">'[4]Reco Sheet for Fcast'!$F$6:$G$6</definedName>
    <definedName name="BExD21HKYZH6AN0830NG17ZRUS1T" hidden="1">'[4]Reco Sheet for Fcast'!$G$2:$H$2</definedName>
    <definedName name="BExD2AHAKLXLHE5UREIETBE22KWM" localSheetId="1" hidden="1">#REF!</definedName>
    <definedName name="BExD2AHAKLXLHE5UREIETBE22KWM" hidden="1">#REF!</definedName>
    <definedName name="BExD2CFHIRMBKN5KXE5QP4XXEWFS" localSheetId="1" hidden="1">'[5]AMI P &amp; L'!#REF!</definedName>
    <definedName name="BExD2CFHIRMBKN5KXE5QP4XXEWFS" hidden="1">'[5]AMI P &amp; L'!#REF!</definedName>
    <definedName name="BExD2DMHH1HWXQ9W0YYMDP8AAX8Q" hidden="1">'[4]Reco Sheet for Fcast'!$F$6:$G$6</definedName>
    <definedName name="BExD2HTPC7IWBAU6OSQ67MQA8BYZ" hidden="1">'[4]Reco Sheet for Fcast'!$F$10:$G$10</definedName>
    <definedName name="BExD363H2VGFIQUCE6LS4AC5J0ZT" hidden="1">'[4]Reco Sheet for Fcast'!$F$7:$G$7</definedName>
    <definedName name="BExD37QXHXNRAT3KZWRFA3MXHIF8" hidden="1">'[6]Bud Mth'!$F$6:$G$6</definedName>
    <definedName name="BExD3A588E939V61P1XEW0FI5Q0S" hidden="1">'[4]Reco Sheet for Fcast'!$I$10:$J$10</definedName>
    <definedName name="BExD3CJJDKVR9M18XI3WDZH80WL6" hidden="1">'[4]Reco Sheet for Fcast'!$I$11:$J$11</definedName>
    <definedName name="BExD3ESD9WYJIB3TRDPJ1CKXRAVL" hidden="1">'[4]Reco Sheet for Fcast'!$I$11:$J$11</definedName>
    <definedName name="BExD3F368X5S25MWSUNIV57RDB57" localSheetId="1" hidden="1">'[5]AMI P &amp; L'!#REF!</definedName>
    <definedName name="BExD3F368X5S25MWSUNIV57RDB57" hidden="1">'[5]AMI P &amp; L'!#REF!</definedName>
    <definedName name="BExD3H6Q0X859YKIX6M8ZEYXI1G6" hidden="1">'[6]Bud Mth'!$F$15:$S$21</definedName>
    <definedName name="BExD3IJ5IT335SOSNV9L85WKAOSI" hidden="1">'[4]Reco Sheet for Fcast'!$F$11:$G$11</definedName>
    <definedName name="BExD3KBVUY57GMMQTOFEU6S6G1AY" hidden="1">'[4]Reco Sheet for Fcast'!$F$9:$G$9</definedName>
    <definedName name="BExD3NMR7AW2Z6V8SC79VQR37NA6" hidden="1">'[4]Reco Sheet for Fcast'!$F$8:$G$8</definedName>
    <definedName name="BExD3QXA2UQ2W4N7NYLUEOG40BZB" hidden="1">'[4]Reco Sheet for Fcast'!$F$10:$G$10</definedName>
    <definedName name="BExD3U2N041TEJ7GCN005UTPHNXY" hidden="1">'[4]Reco Sheet for Fcast'!$F$6:$G$6</definedName>
    <definedName name="BExD40O0CFTNJFOFMMM1KH0P7BUI" localSheetId="1" hidden="1">'[5]AMI P &amp; L'!#REF!</definedName>
    <definedName name="BExD40O0CFTNJFOFMMM1KH0P7BUI" hidden="1">'[5]AMI P &amp; L'!#REF!</definedName>
    <definedName name="BExD4BR9HJ3MWWZ5KLVZWX9FJAUS" hidden="1">'[4]Reco Sheet for Fcast'!$F$11:$G$11</definedName>
    <definedName name="BExD4F1WTKT3H0N9MF4H1LX7MBSY" hidden="1">'[4]Reco Sheet for Fcast'!$I$8:$J$8</definedName>
    <definedName name="BExD4H5GQWXBS6LUL3TSP36DVO38" localSheetId="1" hidden="1">'[5]AMI P &amp; L'!#REF!</definedName>
    <definedName name="BExD4H5GQWXBS6LUL3TSP36DVO38" hidden="1">'[5]AMI P &amp; L'!#REF!</definedName>
    <definedName name="BExD4IHX75GVFK6I80F7IR7955K1" hidden="1">'[6]Bud Mth'!$F$15</definedName>
    <definedName name="BExD4JJSS3QDBLABCJCHD45SRNPI" localSheetId="1" hidden="1">'[5]AMI P &amp; L'!#REF!</definedName>
    <definedName name="BExD4JJSS3QDBLABCJCHD45SRNPI" hidden="1">'[5]AMI P &amp; L'!#REF!</definedName>
    <definedName name="BExD4R1I0MKF033I5LPUYIMTZ6E8" localSheetId="1" hidden="1">'[5]AMI P &amp; L'!#REF!</definedName>
    <definedName name="BExD4R1I0MKF033I5LPUYIMTZ6E8" hidden="1">'[5]AMI P &amp; L'!#REF!</definedName>
    <definedName name="BExD50MT3M6XZLNUP9JL93EG6D9R" hidden="1">'[4]Reco Sheet for Fcast'!$I$11:$J$11</definedName>
    <definedName name="BExD5EV7KDSVF1CJT38M4IBPFLPY" hidden="1">'[4]Reco Sheet for Fcast'!$F$11:$G$11</definedName>
    <definedName name="BExD5FRK547OESJRYAW574DZEZ7J" hidden="1">'[4]Reco Sheet for Fcast'!$I$9:$J$9</definedName>
    <definedName name="BExD5I5X2YA2YNCTCDSMEL4CWF4N" hidden="1">'[4]Reco Sheet for Fcast'!$F$7:$G$7</definedName>
    <definedName name="BExD5QUSRFJWRQ1ZM50WYLCF74DF" hidden="1">'[4]Reco Sheet for Fcast'!$I$9:$J$9</definedName>
    <definedName name="BExD5SSUIF6AJQHBHK8PNMFBPRYB" hidden="1">'[4]Reco Sheet for Fcast'!$F$8:$G$8</definedName>
    <definedName name="BExD623C9LRX18BE0W2V6SZLQUXX" localSheetId="1" hidden="1">'[5]AMI P &amp; L'!#REF!</definedName>
    <definedName name="BExD623C9LRX18BE0W2V6SZLQUXX" hidden="1">'[5]AMI P &amp; L'!#REF!</definedName>
    <definedName name="BExD6AC4VDV2QBVC73C49W2OU12I" localSheetId="1" hidden="1">#REF!</definedName>
    <definedName name="BExD6AC4VDV2QBVC73C49W2OU12I" hidden="1">#REF!</definedName>
    <definedName name="BExD6CQA7UMJBXV7AIFAIHUF2ICX" hidden="1">'[4]Reco Sheet for Fcast'!$F$9:$G$9</definedName>
    <definedName name="BExD6DS52K2CC3509UN77XBR0868" localSheetId="1" hidden="1">'[5]AMI P &amp; L'!#REF!</definedName>
    <definedName name="BExD6DS52K2CC3509UN77XBR0868" hidden="1">'[5]AMI P &amp; L'!#REF!</definedName>
    <definedName name="BExD6FKVK8WJWNYPVENR7Q8Q30PK" hidden="1">'[4]Reco Sheet for Fcast'!$F$9:$G$9</definedName>
    <definedName name="BExD6GMP0LK8WKVWMIT1NNH8CHLF" localSheetId="1" hidden="1">'[5]AMI P &amp; L'!#REF!</definedName>
    <definedName name="BExD6GMP0LK8WKVWMIT1NNH8CHLF" hidden="1">'[5]AMI P &amp; L'!#REF!</definedName>
    <definedName name="BExD6H2TE0WWAUIWVSSCLPZ6B88N" hidden="1">'[4]Reco Sheet for Fcast'!$I$11:$J$11</definedName>
    <definedName name="BExD6HTUMONFBQHM7Y5UW4DPHU7X" hidden="1">'[6]Bud Mth'!$F$7:$G$7</definedName>
    <definedName name="BExD71LTOE015TV5RSAHM8NT8GVW" hidden="1">'[4]Reco Sheet for Fcast'!$J$2:$K$2</definedName>
    <definedName name="BExD73USXVADC7EHGHVTQNCT06ZA" hidden="1">'[4]Reco Sheet for Fcast'!$I$7:$J$7</definedName>
    <definedName name="BExD7GAIGULTB3YHM1OS9RBQOTEC" localSheetId="1" hidden="1">'[5]AMI P &amp; L'!#REF!</definedName>
    <definedName name="BExD7GAIGULTB3YHM1OS9RBQOTEC" hidden="1">'[5]AMI P &amp; L'!#REF!</definedName>
    <definedName name="BExD7IE1DHIS52UFDCTSKPJQNRD5" hidden="1">'[4]Reco Sheet for Fcast'!$I$9:$J$9</definedName>
    <definedName name="BExD7IUBGUWHYC9UNZ1IY5XFYKQN" hidden="1">'[4]Reco Sheet for Fcast'!$F$6:$G$6</definedName>
    <definedName name="BExD7JL7NW9EKGU5ITCE4VJZ2N5W" hidden="1">'[6]Bud Mth'!$F$9:$G$9</definedName>
    <definedName name="BExD7JQOJ35HGL8U2OCEI2P2JT7I" localSheetId="1" hidden="1">'[5]AMI P &amp; L'!#REF!</definedName>
    <definedName name="BExD7JQOJ35HGL8U2OCEI2P2JT7I" hidden="1">'[5]AMI P &amp; L'!#REF!</definedName>
    <definedName name="BExD7KSDKNDNH95NDT3S7GM3MUU2" hidden="1">'[4]Reco Sheet for Fcast'!$I$11:$J$11</definedName>
    <definedName name="BExD8H5O087KQVWIVPUUID5VMGMS" hidden="1">'[4]Reco Sheet for Fcast'!$G$2</definedName>
    <definedName name="BExD8OCLZMFN5K3VZYI4Q4ITVKUA" localSheetId="1" hidden="1">'[5]AMI P &amp; L'!#REF!</definedName>
    <definedName name="BExD8OCLZMFN5K3VZYI4Q4ITVKUA" hidden="1">'[5]AMI P &amp; L'!#REF!</definedName>
    <definedName name="BExD93C1R6LC0631ECHVFYH0R0PD" hidden="1">'[4]Reco Sheet for Fcast'!$I$11:$J$11</definedName>
    <definedName name="BExD97TXIO0COVNN4OH3DEJ33YLM" hidden="1">'[4]Reco Sheet for Fcast'!$F$9:$G$9</definedName>
    <definedName name="BExD99RZ1RFIMK6O1ZHSPJ68X9Y5" hidden="1">'[4]Reco Sheet for Fcast'!$G$2</definedName>
    <definedName name="BExD9G2K962VNWXDAYQ4EXMJHEX1" localSheetId="1" hidden="1">#REF!</definedName>
    <definedName name="BExD9G2K962VNWXDAYQ4EXMJHEX1" hidden="1">#REF!</definedName>
    <definedName name="BExD9GO5JA4ADLQH22ZFJKY2FEAV" localSheetId="1" hidden="1">#REF!</definedName>
    <definedName name="BExD9GO5JA4ADLQH22ZFJKY2FEAV" hidden="1">#REF!</definedName>
    <definedName name="BExD9L0ID3VSOU609GKWYTA5BFMA" hidden="1">'[4]Reco Sheet for Fcast'!$I$10:$J$10</definedName>
    <definedName name="BExD9M7SEMG0JK2FUTTZXWIEBTKB" hidden="1">'[4]Reco Sheet for Fcast'!$I$10:$J$10</definedName>
    <definedName name="BExD9MNYBYB1AICQL5165G472IE2" hidden="1">'[4]Reco Sheet for Fcast'!$K$2</definedName>
    <definedName name="BExD9PNSYT7GASEGUVL48MUQ02WO" hidden="1">'[4]Reco Sheet for Fcast'!$I$10:$J$10</definedName>
    <definedName name="BExD9TK2MIWFH5SKUYU9ZKF4NPHQ" hidden="1">'[4]Reco Sheet for Fcast'!$I$9:$J$9</definedName>
    <definedName name="BExD9W3W06TDDVRN5CJ260FOF5ZL" localSheetId="1" hidden="1">#REF!</definedName>
    <definedName name="BExD9W3W06TDDVRN5CJ260FOF5ZL" hidden="1">#REF!</definedName>
    <definedName name="BExDA6LD9061UULVKUUI4QP8SK13" hidden="1">'[4]Reco Sheet for Fcast'!$I$11:$J$11</definedName>
    <definedName name="BExDAGMVMNLQ6QXASB9R6D8DIT12" hidden="1">'[4]Reco Sheet for Fcast'!$F$6:$G$6</definedName>
    <definedName name="BExDAL4R440JG0CQM6QZM9CCATO7" hidden="1">'[6]Bud Mth'!$G$2:$H$2</definedName>
    <definedName name="BExDAYBHU9ADLXI8VRC7F608RVGM" hidden="1">'[4]Reco Sheet for Fcast'!$F$11:$G$11</definedName>
    <definedName name="BExDBDR1XR0FV0CYUCB2OJ7CJCZU" hidden="1">'[4]Reco Sheet for Fcast'!$F$6:$G$6</definedName>
    <definedName name="BExDBLJMQIQA9ELW70CORRS2ACLM" localSheetId="1" hidden="1">#REF!</definedName>
    <definedName name="BExDBLJMQIQA9ELW70CORRS2ACLM" hidden="1">#REF!</definedName>
    <definedName name="BExDBQXTJ9F9DE7FNTJCL0LMOJ21" localSheetId="1" hidden="1">'[5]AMI P &amp; L'!#REF!</definedName>
    <definedName name="BExDBQXTJ9F9DE7FNTJCL0LMOJ21" hidden="1">'[5]AMI P &amp; L'!#REF!</definedName>
    <definedName name="BExDC7F818VN0S18ID7XRCRVYPJ4" hidden="1">'[4]Reco Sheet for Fcast'!$F$7:$G$7</definedName>
    <definedName name="BExDCL7K96PC9VZYB70ZW3QPVIJE" hidden="1">'[4]Reco Sheet for Fcast'!$I$6:$J$6</definedName>
    <definedName name="BExDCP3UZ3C2O4C1F7KMU0Z9U32N" hidden="1">'[4]Reco Sheet for Fcast'!$F$10:$G$10</definedName>
    <definedName name="BExEO387TMFDZIZYFA14K98OH5YE" localSheetId="1" hidden="1">#REF!</definedName>
    <definedName name="BExEO387TMFDZIZYFA14K98OH5YE" hidden="1">#REF!</definedName>
    <definedName name="BExEOBX3WECDMYCV9RLN49APTXMM" hidden="1">'[4]Reco Sheet for Fcast'!$I$7:$J$7</definedName>
    <definedName name="BExEPN9VIYI0FVL0HLZQXJFO6TT0" hidden="1">'[4]Reco Sheet for Fcast'!$H$2:$I$2</definedName>
    <definedName name="BExEPORSQ4BZ1T2NCGKIGLY1D19M" localSheetId="1" hidden="1">#REF!</definedName>
    <definedName name="BExEPORSQ4BZ1T2NCGKIGLY1D19M" hidden="1">#REF!</definedName>
    <definedName name="BExEPYT6VDSMR8MU2341Q5GM2Y9V" hidden="1">'[4]Reco Sheet for Fcast'!$K$2</definedName>
    <definedName name="BExEQ1YK2GGF3PCQ5YXT4E5L9FQG" localSheetId="1" hidden="1">#REF!</definedName>
    <definedName name="BExEQ1YK2GGF3PCQ5YXT4E5L9FQG" hidden="1">#REF!</definedName>
    <definedName name="BExEQ2ENYLMY8K1796XBB31CJHNN" hidden="1">'[4]Reco Sheet for Fcast'!$F$11:$G$11</definedName>
    <definedName name="BExEQ2PFE4N40LEPGDPS90WDL6BN" hidden="1">'[4]Reco Sheet for Fcast'!$I$7:$J$7</definedName>
    <definedName name="BExEQ2PFURT24NQYGYVE8NKX1EGA" hidden="1">'[4]Reco Sheet for Fcast'!$H$2:$I$2</definedName>
    <definedName name="BExEQB8ZWXO6IIGOEPWTLOJGE2NR" localSheetId="1" hidden="1">'[5]AMI P &amp; L'!#REF!</definedName>
    <definedName name="BExEQB8ZWXO6IIGOEPWTLOJGE2NR" hidden="1">'[5]AMI P &amp; L'!#REF!</definedName>
    <definedName name="BExEQBZX0EL6LIKPY01197ACK65H" hidden="1">'[4]Reco Sheet for Fcast'!$F$6:$G$6</definedName>
    <definedName name="BExEQDXZALJLD4OBF74IKZBR13SR" hidden="1">'[4]Reco Sheet for Fcast'!$F$10:$G$10</definedName>
    <definedName name="BExEQFLE2RPWGMWQAI4JMKUEFRPT" hidden="1">'[4]Reco Sheet for Fcast'!$I$9:$J$9</definedName>
    <definedName name="BExEQIFTE4JRQ7F1T7L9IE3W0TEB" localSheetId="1" hidden="1">#REF!</definedName>
    <definedName name="BExEQIFTE4JRQ7F1T7L9IE3W0TEB" hidden="1">#REF!</definedName>
    <definedName name="BExEQTZAP8R69U31W4LKGTKKGKQE" hidden="1">'[4]Reco Sheet for Fcast'!$F$10:$G$10</definedName>
    <definedName name="BExEQZ820Q06ED8NT4DB6UM7MNMW" localSheetId="1" hidden="1">#REF!</definedName>
    <definedName name="BExEQZ820Q06ED8NT4DB6UM7MNMW" hidden="1">#REF!</definedName>
    <definedName name="BExER2O72H1F9WV6S1J04C15PXX7" hidden="1">'[4]Reco Sheet for Fcast'!$F$11:$G$11</definedName>
    <definedName name="BExERRUIKIOATPZ9U4HQ0V52RJAU" hidden="1">'[4]Reco Sheet for Fcast'!$F$10:$G$10</definedName>
    <definedName name="BExERSANFNM1O7T65PC5MJ301YET" localSheetId="1" hidden="1">'[5]AMI P &amp; L'!#REF!</definedName>
    <definedName name="BExERSANFNM1O7T65PC5MJ301YET" hidden="1">'[5]AMI P &amp; L'!#REF!</definedName>
    <definedName name="BExERWCEBKQRYWRQLYJ4UCMMKTHG" localSheetId="1" hidden="1">'[7]R8. Capl incl Margins'!#REF!</definedName>
    <definedName name="BExERWCEBKQRYWRQLYJ4UCMMKTHG" hidden="1">'[7]R8. Capl incl Margins'!#REF!</definedName>
    <definedName name="BExERX39X2B577E8G980B6146MR4" hidden="1">'[6]Bud Mth'!$F$10:$G$10</definedName>
    <definedName name="BExES44RHHDL3V7FLV6M20834WF1" hidden="1">'[4]Reco Sheet for Fcast'!$I$8:$J$8</definedName>
    <definedName name="BExES4A7VE2X3RYYTVRLKZD4I7WU" hidden="1">'[4]Reco Sheet for Fcast'!$G$2</definedName>
    <definedName name="BExES6TU0P9MT54G7H03VE8ZTU0I" localSheetId="1" hidden="1">#REF!</definedName>
    <definedName name="BExES6TU0P9MT54G7H03VE8ZTU0I" hidden="1">#REF!</definedName>
    <definedName name="BExESMKD95A649M0WRSG6CXXP326" hidden="1">'[4]Reco Sheet for Fcast'!$F$7:$G$7</definedName>
    <definedName name="BExESNWVY914X62GFBPJRODSAZ7B" localSheetId="1" hidden="1">'[5]AMI P &amp; L'!#REF!</definedName>
    <definedName name="BExESNWVY914X62GFBPJRODSAZ7B" hidden="1">'[5]AMI P &amp; L'!#REF!</definedName>
    <definedName name="BExESR27ZXJG5VMY4PR9D940VS7T" hidden="1">'[4]Reco Sheet for Fcast'!$I$9:$J$9</definedName>
    <definedName name="BExESU25LOS36OLUCBS6GANOVO9P" hidden="1">'[6]Bud Mth'!$I$8:$J$8</definedName>
    <definedName name="BExESZ03KXL8DQ2591HLR56ZML94" hidden="1">'[4]Reco Sheet for Fcast'!$I$9:$J$9</definedName>
    <definedName name="BExESZAW5N443NRTKIP59OEI1CR6" hidden="1">'[4]Reco Sheet for Fcast'!$I$6:$J$6</definedName>
    <definedName name="BExET3HXQ60A4O2OLKX8QNXRI6LQ" hidden="1">'[4]Reco Sheet for Fcast'!$F$9:$G$9</definedName>
    <definedName name="BExETA3B1FCIOA80H94K90FWXQKE" hidden="1">'[4]Reco Sheet for Fcast'!$I$8:$J$8</definedName>
    <definedName name="BExETAZOYT4CJIT8RRKC9F2HJG1D" hidden="1">'[4]Reco Sheet for Fcast'!$I$11:$J$11</definedName>
    <definedName name="BExETF6QD5A9GEINE1KZRRC2LXWM" hidden="1">'[4]Reco Sheet for Fcast'!$F$10:$G$10</definedName>
    <definedName name="BExETQ9XRXLUACN82805SPSPNKHI" hidden="1">'[4]Reco Sheet for Fcast'!$F$2</definedName>
    <definedName name="BExETR0YRMOR63E6DHLEHV9QVVON" hidden="1">'[4]Reco Sheet for Fcast'!$F$10:$G$10</definedName>
    <definedName name="BExETVTGY38YXYYF7N73OYN6FYY3" hidden="1">'[4]Reco Sheet for Fcast'!$I$7:$J$7</definedName>
    <definedName name="BExETYO0S2RGTHJQ60TB37B647GU" localSheetId="1" hidden="1">#REF!</definedName>
    <definedName name="BExETYO0S2RGTHJQ60TB37B647GU" hidden="1">#REF!</definedName>
    <definedName name="BExEUNE4T242Y59C6MS28MXEUGCP" hidden="1">'[4]Reco Sheet for Fcast'!$F$6:$G$6</definedName>
    <definedName name="BExEV2TP7NA3ZR6RJGH5ER370OUM" hidden="1">'[4]Reco Sheet for Fcast'!$F$7:$G$7</definedName>
    <definedName name="BExEV69USLNYO2QRJRC0J92XUF00" hidden="1">'[4]Reco Sheet for Fcast'!$I$8:$J$8</definedName>
    <definedName name="BExEV6KNTQOCFD7GV726XQEVQ7R6" hidden="1">'[4]Reco Sheet for Fcast'!$F$7:$G$7</definedName>
    <definedName name="BExEV6VGM4POO9QT9KH3QA3VYCWM" hidden="1">'[4]Reco Sheet for Fcast'!$F$8:$G$8</definedName>
    <definedName name="BExEVET98G3FU6QBF9LHYWSAMV0O" hidden="1">'[4]Reco Sheet for Fcast'!$F$10:$G$10</definedName>
    <definedName name="BExEVNCUT0PDUYNJH7G6BSEWZOT2" hidden="1">'[4]Reco Sheet for Fcast'!$F$10:$G$10</definedName>
    <definedName name="BExEVPGF4V5J0WQRZKUM8F9TTKZJ" hidden="1">'[4]Reco Sheet for Fcast'!$F$8:$G$8</definedName>
    <definedName name="BExEVVLIEVWYRF2UUC1H0H5QU1CP" hidden="1">'[4]Reco Sheet for Fcast'!$F$10:$G$10</definedName>
    <definedName name="BExEVWCKO8T84GW9Z3X47915XKSH" hidden="1">'[4]Reco Sheet for Fcast'!$H$2:$I$2</definedName>
    <definedName name="BExEVZSJWMZ5L2ZE7AZC57CXKW6T" hidden="1">'[4]Reco Sheet for Fcast'!$F$8:$G$8</definedName>
    <definedName name="BExEW0JL1GFFCXMDGW54CI7Y8FZN" hidden="1">'[4]Reco Sheet for Fcast'!$I$8:$J$8</definedName>
    <definedName name="BExEW68M9WL8214QH9C7VCK7BN08" hidden="1">'[4]Reco Sheet for Fcast'!$I$6:$J$6</definedName>
    <definedName name="BExEW8HFKH6F47KIHYBDRUEFZ2ZZ" hidden="1">'[4]Reco Sheet for Fcast'!$F$7:$G$7</definedName>
    <definedName name="BExEWCDQPJ7PZH6IIJ26ODKAMLH0" localSheetId="1" hidden="1">#REF!</definedName>
    <definedName name="BExEWCDQPJ7PZH6IIJ26ODKAMLH0" hidden="1">#REF!</definedName>
    <definedName name="BExEWNBGQS1U2LW3W84T4LSJ9K00" hidden="1">'[4]Reco Sheet for Fcast'!$F$15</definedName>
    <definedName name="BExEWO7STL7HNZSTY8VQBPTX1WK6" hidden="1">'[4]Reco Sheet for Fcast'!$I$11:$J$11</definedName>
    <definedName name="BExEWQ0M1N3KMKTDJ73H10QSG4W1" hidden="1">'[4]Reco Sheet for Fcast'!$H$2:$I$2</definedName>
    <definedName name="BExEX85F3OSW8NSCYGYPS9372Z1Q" hidden="1">'[4]Reco Sheet for Fcast'!$H$2:$I$2</definedName>
    <definedName name="BExEX9HWY2G6928ZVVVQF77QCM2C" localSheetId="1" hidden="1">'[5]AMI P &amp; L'!#REF!</definedName>
    <definedName name="BExEX9HWY2G6928ZVVVQF77QCM2C" hidden="1">'[5]AMI P &amp; L'!#REF!</definedName>
    <definedName name="BExEXBQWAYKMVBRJRHB8PFCSYFVN" hidden="1">'[4]Reco Sheet for Fcast'!$I$10:$J$10</definedName>
    <definedName name="BExEXRBZ0DI9E2UFLLKYWGN66B61" localSheetId="1" hidden="1">'[5]AMI P &amp; L'!#REF!</definedName>
    <definedName name="BExEXRBZ0DI9E2UFLLKYWGN66B61" hidden="1">'[5]AMI P &amp; L'!#REF!</definedName>
    <definedName name="BExEYLG9FL9V1JPPNZ3FUDNSEJ4V" hidden="1">'[4]Reco Sheet for Fcast'!$I$10:$J$10</definedName>
    <definedName name="BExEYMSPJ8NAM530KGLCIZKRIZQ2" localSheetId="1" hidden="1">#REF!</definedName>
    <definedName name="BExEYMSPJ8NAM530KGLCIZKRIZQ2" hidden="1">#REF!</definedName>
    <definedName name="BExEYOW8C1B3OUUCIGEC7L8OOW1Z" hidden="1">'[4]Reco Sheet for Fcast'!$G$2:$H$2</definedName>
    <definedName name="BExEYUQJXZT6N5HJH8ACJF6SRWEE" hidden="1">'[4]Reco Sheet for Fcast'!$I$6:$J$6</definedName>
    <definedName name="BExEZ1S6VZCG01ZPLBSS9Z1SBOJ2" hidden="1">'[4]Reco Sheet for Fcast'!$I$10:$J$10</definedName>
    <definedName name="BExEZ1S7T9NR9JGWF19512ER0YC0" localSheetId="1" hidden="1">#REF!</definedName>
    <definedName name="BExEZ1S7T9NR9JGWF19512ER0YC0" hidden="1">#REF!</definedName>
    <definedName name="BExEZGBFNJR8DLPN0V11AU22L6WY" hidden="1">'[4]Reco Sheet for Fcast'!$I$9:$J$9</definedName>
    <definedName name="BExEZM0KKJJF7WB3ZTYQ6Y00HDUP" localSheetId="1" hidden="1">#REF!</definedName>
    <definedName name="BExEZM0KKJJF7WB3ZTYQ6Y00HDUP" hidden="1">#REF!</definedName>
    <definedName name="BExEZWNIZ06IIMDYQSV4BSTCR7UN" hidden="1">'[4]Reco Sheet for Fcast'!$F$11:$G$11</definedName>
    <definedName name="BExEZXEG4TM0ZW3671Q0LLO7NEJS" localSheetId="1" hidden="1">#REF!</definedName>
    <definedName name="BExEZXEG4TM0ZW3671Q0LLO7NEJS" hidden="1">#REF!</definedName>
    <definedName name="BExF02Y3V3QEPO2XLDSK47APK9XJ" hidden="1">'[4]Reco Sheet for Fcast'!$G$2</definedName>
    <definedName name="BExF09OS91RT7N7IW8JLMZ121ZP3" hidden="1">'[4]Reco Sheet for Fcast'!$I$7:$J$7</definedName>
    <definedName name="BExF0C8L8MPMMA1XQ6J8H8CEDPJ9" hidden="1">'[4]Reco Sheet for Fcast'!$F$6:$G$6</definedName>
    <definedName name="BExF0LOEHV42P2DV7QL8O7HOQ3N9" hidden="1">'[4]Reco Sheet for Fcast'!$F$11:$G$11</definedName>
    <definedName name="BExF0WRM9VO25RLSO03ZOCE8H7K5" hidden="1">'[4]Reco Sheet for Fcast'!$H$2:$I$2</definedName>
    <definedName name="BExF0YEVOP1GW6ETJGOVIA7BKBX3" localSheetId="1" hidden="1">#REF!</definedName>
    <definedName name="BExF0YEVOP1GW6ETJGOVIA7BKBX3" hidden="1">#REF!</definedName>
    <definedName name="BExF0ZRI7W4RSLIDLHTSM0AWXO3S" localSheetId="1" hidden="1">'[5]AMI P &amp; L'!#REF!</definedName>
    <definedName name="BExF0ZRI7W4RSLIDLHTSM0AWXO3S" hidden="1">'[5]AMI P &amp; L'!#REF!</definedName>
    <definedName name="BExF19CT3MMZZ2T5EWMDNG3UOJ01" hidden="1">'[4]Reco Sheet for Fcast'!$I$9:$J$9</definedName>
    <definedName name="BExF1M38U6NX17YJA8YU359B5Z4M" hidden="1">'[4]Reco Sheet for Fcast'!$I$10:$J$10</definedName>
    <definedName name="BExF1MU4W3NPEY0OHRDWP5IANCBB" hidden="1">'[4]Reco Sheet for Fcast'!$I$10:$J$10</definedName>
    <definedName name="BExF1MZN8MWMOKOARHJ1QAF9HPGT" hidden="1">'[4]Reco Sheet for Fcast'!$F$8:$G$8</definedName>
    <definedName name="BExF1UHD1URZND0VTZ5BY2FRCCF7" localSheetId="1" hidden="1">#REF!</definedName>
    <definedName name="BExF1UHD1URZND0VTZ5BY2FRCCF7" hidden="1">#REF!</definedName>
    <definedName name="BExF1US4ZIQYSU5LBFYNRA9N0K2O" hidden="1">'[4]Reco Sheet for Fcast'!$I$9:$J$9</definedName>
    <definedName name="BExF2C5XL2NC396JU35KFSEHGMRX" localSheetId="1" hidden="1">#REF!</definedName>
    <definedName name="BExF2C5XL2NC396JU35KFSEHGMRX" hidden="1">#REF!</definedName>
    <definedName name="BExF2CWZN6E87RGTBMD4YQI2QT7R" hidden="1">'[4]Reco Sheet for Fcast'!$F$10:$G$10</definedName>
    <definedName name="BExF2DYO1WQ7GMXSTAQRDBW1NSFG" hidden="1">'[4]Reco Sheet for Fcast'!$F$9:$G$9</definedName>
    <definedName name="BExF2LWJ8M4NGGKOIOZBJ3TPKQMD" localSheetId="1" hidden="1">#REF!</definedName>
    <definedName name="BExF2LWJ8M4NGGKOIOZBJ3TPKQMD" hidden="1">#REF!</definedName>
    <definedName name="BExF2MSWNUY9Z6BZJQZ538PPTION" hidden="1">'[4]Reco Sheet for Fcast'!$I$6:$J$6</definedName>
    <definedName name="BExF2QZYWHTYGUTTXR15CKCV3LS7" hidden="1">'[4]Reco Sheet for Fcast'!$F$11:$G$11</definedName>
    <definedName name="BExF2T8Y6TSJ74RMSZOA9CEH4OZ6" hidden="1">'[4]Reco Sheet for Fcast'!$I$2</definedName>
    <definedName name="BExF31N3YM4F37EOOY8M8VI1KXN8" hidden="1">'[4]Reco Sheet for Fcast'!$F$9:$G$9</definedName>
    <definedName name="BExF37C1YKBT79Z9SOJAG5MXQGTU" hidden="1">'[4]Reco Sheet for Fcast'!$F$15</definedName>
    <definedName name="BExF382XL4A8VTMCPJY3C5IWNXCC" localSheetId="1" hidden="1">#REF!</definedName>
    <definedName name="BExF382XL4A8VTMCPJY3C5IWNXCC" hidden="1">#REF!</definedName>
    <definedName name="BExF3A6HPA6DGYALZNHHJPMCUYZR" hidden="1">'[4]Reco Sheet for Fcast'!$F$8:$G$8</definedName>
    <definedName name="BExF3I9T44X7DV9HHV51DVDDPPZG" hidden="1">'[4]Reco Sheet for Fcast'!$K$2</definedName>
    <definedName name="BExF3JMFX5DILOIFUDIO1HZUK875" hidden="1">'[4]Reco Sheet for Fcast'!$H$2:$I$2</definedName>
    <definedName name="BExF3NTC4BGZEM6B87TCFX277QCS" localSheetId="1" hidden="1">'[5]AMI P &amp; L'!#REF!</definedName>
    <definedName name="BExF3NTC4BGZEM6B87TCFX277QCS" hidden="1">'[5]AMI P &amp; L'!#REF!</definedName>
    <definedName name="BExF3Q7NI90WT31QHYSJDIG0LLLJ" hidden="1">'[4]Reco Sheet for Fcast'!$I$10:$J$10</definedName>
    <definedName name="BExF3QD55TIY1MSBSRK9TUJKBEWO" hidden="1">'[4]Reco Sheet for Fcast'!$H$2:$I$2</definedName>
    <definedName name="BExF3QD5AXW8T6FZ8O1C78NHR5C3" localSheetId="1" hidden="1">#REF!</definedName>
    <definedName name="BExF3QD5AXW8T6FZ8O1C78NHR5C3" hidden="1">#REF!</definedName>
    <definedName name="BExF3QT8J6RIF1L3R700MBSKIOKW" hidden="1">'[4]Reco Sheet for Fcast'!$F$11:$G$11</definedName>
    <definedName name="BExF41WFMNZ2YQ1KBKOBZWROKVHO" localSheetId="1" hidden="1">#REF!</definedName>
    <definedName name="BExF41WFMNZ2YQ1KBKOBZWROKVHO" hidden="1">#REF!</definedName>
    <definedName name="BExF42SSBVPMLK2UB3B7FPEIY9TU" localSheetId="1" hidden="1">'[5]AMI P &amp; L'!#REF!</definedName>
    <definedName name="BExF42SSBVPMLK2UB3B7FPEIY9TU" hidden="1">'[5]AMI P &amp; L'!#REF!</definedName>
    <definedName name="BExF4HXSWB50BKYPWA0HTT8W56H6" hidden="1">'[4]Reco Sheet for Fcast'!$I$10:$J$10</definedName>
    <definedName name="BExF4KHF04IWW4LQ95FHQPFE4Y9K" hidden="1">'[4]Reco Sheet for Fcast'!$I$8:$J$8</definedName>
    <definedName name="BExF4KXIG1XOE6UY0ICYSY5JDNTS" localSheetId="1" hidden="1">#REF!</definedName>
    <definedName name="BExF4KXIG1XOE6UY0ICYSY5JDNTS" hidden="1">#REF!</definedName>
    <definedName name="BExF4MVQM5Y0QRDLDFSKWWTF709C" hidden="1">'[4]Reco Sheet for Fcast'!$I$8:$J$8</definedName>
    <definedName name="BExF4PVMZYV36E8HOYY06J81AMBI" localSheetId="1" hidden="1">'[5]AMI P &amp; L'!#REF!</definedName>
    <definedName name="BExF4PVMZYV36E8HOYY06J81AMBI" hidden="1">'[5]AMI P &amp; L'!#REF!</definedName>
    <definedName name="BExF4SF9NEX1FZE9N8EXT89PM54D" hidden="1">'[4]Reco Sheet for Fcast'!$F$11:$G$11</definedName>
    <definedName name="BExF52GTGP8MHGII4KJ8TJGR8W8U" hidden="1">'[4]Reco Sheet for Fcast'!$H$2:$I$2</definedName>
    <definedName name="BExF57K7L3UC1I2FSAWURR4SN0UN" hidden="1">'[4]Reco Sheet for Fcast'!$I$10:$J$10</definedName>
    <definedName name="BExF5B5Q7SUPDSPIJOA1GNG17ZFD" localSheetId="1" hidden="1">#REF!</definedName>
    <definedName name="BExF5B5Q7SUPDSPIJOA1GNG17ZFD" hidden="1">#REF!</definedName>
    <definedName name="BExF5CCUNN10ODYNRYLTJ6DOSQA7" localSheetId="1" hidden="1">#REF!</definedName>
    <definedName name="BExF5CCUNN10ODYNRYLTJ6DOSQA7" hidden="1">#REF!</definedName>
    <definedName name="BExF5HR2GFV7O8LKG9SJ4BY78LYA" hidden="1">'[4]Reco Sheet for Fcast'!$I$8:$J$8</definedName>
    <definedName name="BExF5ZFO2A29GHWR5ES64Z9OS16J" localSheetId="1" hidden="1">'[5]AMI P &amp; L'!#REF!</definedName>
    <definedName name="BExF5ZFO2A29GHWR5ES64Z9OS16J" hidden="1">'[5]AMI P &amp; L'!#REF!</definedName>
    <definedName name="BExF63S045JO7H2ZJCBTBVH3SUIF" hidden="1">'[4]Reco Sheet for Fcast'!$I$11:$J$11</definedName>
    <definedName name="BExF642TEGTXCI9A61ZOONJCB0U1" hidden="1">'[4]Reco Sheet for Fcast'!$I$8:$J$8</definedName>
    <definedName name="BExF67O951CF8UJF3KBDNR0E83C1" localSheetId="1" hidden="1">'[5]AMI P &amp; L'!#REF!</definedName>
    <definedName name="BExF67O951CF8UJF3KBDNR0E83C1" hidden="1">'[5]AMI P &amp; L'!#REF!</definedName>
    <definedName name="BExF690Y20C503FDB3JYBPHX2VD1" localSheetId="1" hidden="1">#REF!</definedName>
    <definedName name="BExF690Y20C503FDB3JYBPHX2VD1" hidden="1">#REF!</definedName>
    <definedName name="BExF6EV7I35NVMIJGYTB6E24YVPA" hidden="1">'[4]Reco Sheet for Fcast'!$K$2</definedName>
    <definedName name="BExF6FGUF393KTMBT40S5BYAFG00" hidden="1">'[4]Reco Sheet for Fcast'!$H$2:$I$2</definedName>
    <definedName name="BExF6GNYXWY8A0SY4PW1B6KJMMTM" localSheetId="1" hidden="1">'[5]AMI P &amp; L'!#REF!</definedName>
    <definedName name="BExF6GNYXWY8A0SY4PW1B6KJMMTM" hidden="1">'[5]AMI P &amp; L'!#REF!</definedName>
    <definedName name="BExF6IB8K74Z0AFT05GPOKKZW7C9" hidden="1">'[4]Reco Sheet for Fcast'!$I$9:$J$9</definedName>
    <definedName name="BExF6NUXJI11W2IAZNAM1QWC0459" hidden="1">'[4]Reco Sheet for Fcast'!$F$7:$G$7</definedName>
    <definedName name="BExF6RR76KNVIXGJOVFO8GDILKGZ" hidden="1">'[4]Reco Sheet for Fcast'!$F$15</definedName>
    <definedName name="BExF6ZE8D5CMPJPRWT6S4HM56LPF" hidden="1">'[4]Reco Sheet for Fcast'!$F$11:$G$11</definedName>
    <definedName name="BExF73W2L5MS2FLCNPQGFZ2DUCP6" localSheetId="1" hidden="1">FC Corp [0]!capex [8]Report!$B$3:$C$6</definedName>
    <definedName name="BExF73W2L5MS2FLCNPQGFZ2DUCP6" hidden="1">FC Corp [0]!capex [8]Report!$B$3:$C$6</definedName>
    <definedName name="BExF76FV8SF7AJK7B35AL7VTZF6D" hidden="1">'[4]Reco Sheet for Fcast'!$F$8:$G$8</definedName>
    <definedName name="BExF7EOIMC1OYL1N7835KGOI0FIZ" hidden="1">'[4]Reco Sheet for Fcast'!$I$10:$J$10</definedName>
    <definedName name="BExF7K88K7ASGV6RAOAGH52G04VR" localSheetId="1" hidden="1">'[5]AMI P &amp; L'!#REF!</definedName>
    <definedName name="BExF7K88K7ASGV6RAOAGH52G04VR" hidden="1">'[5]AMI P &amp; L'!#REF!</definedName>
    <definedName name="BExF7N83YDEVXDEZQFACS9ZVES27" localSheetId="1" hidden="1">'[5]AMI P &amp; L'!#REF!</definedName>
    <definedName name="BExF7N83YDEVXDEZQFACS9ZVES27" hidden="1">'[5]AMI P &amp; L'!#REF!</definedName>
    <definedName name="BExF7OVDRP3LHNAF2CX4V84CKKIR" hidden="1">'[4]Reco Sheet for Fcast'!$I$7:$J$7</definedName>
    <definedName name="BExF7QO41X2A2SL8UXDNP99GY7U9" hidden="1">'[4]Reco Sheet for Fcast'!$I$8:$J$8</definedName>
    <definedName name="BExF81GI8B8WBHXFTET68A9358BR" hidden="1">'[4]Reco Sheet for Fcast'!$F$10:$G$10</definedName>
    <definedName name="BExF86UR62V3WXM59JUA7U4NEJAT" localSheetId="1" hidden="1">#REF!</definedName>
    <definedName name="BExF86UR62V3WXM59JUA7U4NEJAT" hidden="1">#REF!</definedName>
    <definedName name="BExF94F5ZD2KMXCLSB4BN3BPWPZW" localSheetId="1" hidden="1">#REF!</definedName>
    <definedName name="BExF94F5ZD2KMXCLSB4BN3BPWPZW" hidden="1">#REF!</definedName>
    <definedName name="BExGL97US0Y3KXXASUTVR26XLT70" localSheetId="1" hidden="1">'[5]AMI P &amp; L'!#REF!</definedName>
    <definedName name="BExGL97US0Y3KXXASUTVR26XLT70" hidden="1">'[5]AMI P &amp; L'!#REF!</definedName>
    <definedName name="BExGLC7R4C33RO0PID97ZPPVCW4M" hidden="1">'[4]Reco Sheet for Fcast'!$F$11:$G$11</definedName>
    <definedName name="BExGLFIF7HCFSHNQHKEV6RY0WCO3" hidden="1">'[4]Reco Sheet for Fcast'!$F$8:$G$8</definedName>
    <definedName name="BExGLMPD5LHHQXURM0Y3L44P343X" hidden="1">'[4]Reco Sheet for Fcast'!$I$7:$J$7</definedName>
    <definedName name="BExGLTARRL0J772UD2TXEYAVPY6E" hidden="1">'[4]Reco Sheet for Fcast'!$F$6:$G$6</definedName>
    <definedName name="BExGLYE6RZTAAWHJBG2QFJPTDS2Q" hidden="1">'[4]Reco Sheet for Fcast'!$F$7:$G$7</definedName>
    <definedName name="BExGM4DZ65OAQP7MA4LN6QMYZOFF" hidden="1">'[4]Reco Sheet for Fcast'!$F$10:$G$10</definedName>
    <definedName name="BExGMCXCWEC9XNUOEMZ61TMI6CUO" hidden="1">'[4]Reco Sheet for Fcast'!$G$2</definedName>
    <definedName name="BExGMJDGIH0MEPC2TUSFUCY2ROTB" localSheetId="1" hidden="1">'[5]AMI P &amp; L'!#REF!</definedName>
    <definedName name="BExGMJDGIH0MEPC2TUSFUCY2ROTB" hidden="1">'[5]AMI P &amp; L'!#REF!</definedName>
    <definedName name="BExGMKPW2HPKN0M0XKF3AZ8YP0D6" hidden="1">'[4]Reco Sheet for Fcast'!$I$10:$J$10</definedName>
    <definedName name="BExGMP2F175LGL6QVSJGP6GKYHHA" hidden="1">'[4]Reco Sheet for Fcast'!$I$8:$J$8</definedName>
    <definedName name="BExGMPIIP8GKML2VVA8OEFL43NCS" hidden="1">'[4]Reco Sheet for Fcast'!$F$6:$G$6</definedName>
    <definedName name="BExGMZ3SRIXLXMWBVOXXV3M4U4YL" hidden="1">'[4]Reco Sheet for Fcast'!$F$7:$G$7</definedName>
    <definedName name="BExGMZ3UBN48IXU1ZEFYECEMZ1IM" hidden="1">'[4]Reco Sheet for Fcast'!$F$6:$G$6</definedName>
    <definedName name="BExGMZK2RWS3LUIF04PFESJU6MDU" localSheetId="1" hidden="1">#REF!</definedName>
    <definedName name="BExGMZK2RWS3LUIF04PFESJU6MDU" hidden="1">#REF!</definedName>
    <definedName name="BExGN4I0QATXNZCLZJM1KH1OIJQH" hidden="1">'[4]Reco Sheet for Fcast'!$F$9:$G$9</definedName>
    <definedName name="BExGN9FZ2RWCMSY1YOBJKZMNIM9R" hidden="1">'[4]Reco Sheet for Fcast'!$G$2</definedName>
    <definedName name="BExGNDN1INYA9ECZDFUDM9J0UKQR" localSheetId="1" hidden="1">#REF!</definedName>
    <definedName name="BExGNDN1INYA9ECZDFUDM9J0UKQR" hidden="1">#REF!</definedName>
    <definedName name="BExGNDSIMTHOCXXG6QOGR6DA8SGG" localSheetId="1" hidden="1">'[5]AMI P &amp; L'!#REF!</definedName>
    <definedName name="BExGNDSIMTHOCXXG6QOGR6DA8SGG" hidden="1">'[5]AMI P &amp; L'!#REF!</definedName>
    <definedName name="BExGNGXPVU95K83SHZNAOX17P52R" localSheetId="1" hidden="1">#REF!</definedName>
    <definedName name="BExGNGXPVU95K83SHZNAOX17P52R" hidden="1">#REF!</definedName>
    <definedName name="BExGNN2YQ9BDAZXT2GLCSAPXKIM7" localSheetId="1" hidden="1">'[5]AMI P &amp; L'!#REF!</definedName>
    <definedName name="BExGNN2YQ9BDAZXT2GLCSAPXKIM7" hidden="1">'[5]AMI P &amp; L'!#REF!</definedName>
    <definedName name="BExGNSS0CKRPKHO25R3TDBEL2NHX" hidden="1">'[4]Reco Sheet for Fcast'!$F$6:$G$6</definedName>
    <definedName name="BExGNYH0MO8NOVS85L15G0RWX4GW" hidden="1">'[4]Reco Sheet for Fcast'!$I$7:$J$7</definedName>
    <definedName name="BExGNZO44DEG8CGIDYSEGDUQ531R" localSheetId="1" hidden="1">'[5]AMI P &amp; L'!#REF!</definedName>
    <definedName name="BExGNZO44DEG8CGIDYSEGDUQ531R" hidden="1">'[5]AMI P &amp; L'!#REF!</definedName>
    <definedName name="BExGO2O0V6UYDY26AX8OSN72F77N" hidden="1">'[4]Reco Sheet for Fcast'!$F$11:$G$11</definedName>
    <definedName name="BExGO2YUBOVLYHY1QSIHRE1KLAFV" localSheetId="1" hidden="1">'[5]AMI P &amp; L'!#REF!</definedName>
    <definedName name="BExGO2YUBOVLYHY1QSIHRE1KLAFV" hidden="1">'[5]AMI P &amp; L'!#REF!</definedName>
    <definedName name="BExGO70E2O70LF46V8T26YFPL4V8" hidden="1">'[4]Reco Sheet for Fcast'!$F$9:$G$9</definedName>
    <definedName name="BExGOB25QJMQCQE76MRW9X58OIOO" hidden="1">'[4]Reco Sheet for Fcast'!$I$9:$J$9</definedName>
    <definedName name="BExGODAZKJ9EXMQZNQR5YDBSS525" localSheetId="1" hidden="1">'[5]AMI P &amp; L'!#REF!</definedName>
    <definedName name="BExGODAZKJ9EXMQZNQR5YDBSS525" hidden="1">'[5]AMI P &amp; L'!#REF!</definedName>
    <definedName name="BExGODR8ZSMUC11I56QHSZ686XV5" hidden="1">'[4]Reco Sheet for Fcast'!$F$8:$G$8</definedName>
    <definedName name="BExGOXJDHUDPDT8I8IVGVW9J0R5Q" hidden="1">'[4]Reco Sheet for Fcast'!$I$6:$J$6</definedName>
    <definedName name="BExGPHGT5KDOCMV2EFS4OVKTWBRD" hidden="1">'[4]Reco Sheet for Fcast'!$F$11:$G$11</definedName>
    <definedName name="BExGPID72Y4Y619LWASUQZKZHJNC" hidden="1">'[4]Reco Sheet for Fcast'!$F$15</definedName>
    <definedName name="BExGPP9CI26KG4J09TDI58XDKZAL" localSheetId="1" hidden="1">#REF!</definedName>
    <definedName name="BExGPP9CI26KG4J09TDI58XDKZAL" hidden="1">#REF!</definedName>
    <definedName name="BExGPPENQIANVGLVQJ77DK5JPRTB" hidden="1">'[4]Reco Sheet for Fcast'!$F$8:$G$8</definedName>
    <definedName name="BExGQ1ZU4967P72AHF4V1D0FOL5C" hidden="1">'[4]Reco Sheet for Fcast'!$I$7:$J$7</definedName>
    <definedName name="BExGQ36ZOMR9GV8T05M605MMOY3Y" localSheetId="1" hidden="1">'[5]AMI P &amp; L'!#REF!</definedName>
    <definedName name="BExGQ36ZOMR9GV8T05M605MMOY3Y" hidden="1">'[5]AMI P &amp; L'!#REF!</definedName>
    <definedName name="BExGQ61DTJ0SBFMDFBAK3XZ9O0ZO" hidden="1">'[4]Reco Sheet for Fcast'!$I$8:$J$8</definedName>
    <definedName name="BExGQ6SG9XEOD0VMBAR22YPZWSTA" hidden="1">'[4]Reco Sheet for Fcast'!$F$6:$G$6</definedName>
    <definedName name="BExGQGJ1A7LNZUS8QSMOG8UNGLMK" hidden="1">'[4]Reco Sheet for Fcast'!$G$2</definedName>
    <definedName name="BExGQPO7ENFEQC0NC6MC9OZR2LHY" hidden="1">'[4]Reco Sheet for Fcast'!$I$8:$J$8</definedName>
    <definedName name="BExGQX0H4EZMXBJTKJJE4ICJWN5O" localSheetId="1" hidden="1">'[5]AMI P &amp; L'!#REF!</definedName>
    <definedName name="BExGQX0H4EZMXBJTKJJE4ICJWN5O" hidden="1">'[5]AMI P &amp; L'!#REF!</definedName>
    <definedName name="BExGR2ENVVMIJQENKY6QPV34HDYB" localSheetId="1" hidden="1">#REF!</definedName>
    <definedName name="BExGR2ENVVMIJQENKY6QPV34HDYB" hidden="1">#REF!</definedName>
    <definedName name="BExGR4CW3WRIID17GGX4MI9ZDHFE" hidden="1">'[4]Reco Sheet for Fcast'!$K$2</definedName>
    <definedName name="BExGR65GJX27MU2OL6NI5PB8XVB4" hidden="1">'[4]Reco Sheet for Fcast'!$H$2:$I$2</definedName>
    <definedName name="BExGR6LQ97HETGS3CT96L4IK0JSH" hidden="1">'[4]Reco Sheet for Fcast'!$I$8:$J$8</definedName>
    <definedName name="BExGR902JCXO7ZLKL3VYXM9XRW3A" localSheetId="1" hidden="1">#REF!</definedName>
    <definedName name="BExGR902JCXO7ZLKL3VYXM9XRW3A" hidden="1">#REF!</definedName>
    <definedName name="BExGR9ATP2LVT7B9OCPSLJ11H9SX" hidden="1">'[4]Reco Sheet for Fcast'!$F$8:$G$8</definedName>
    <definedName name="BExGRA1VE5SDFH8FM4H8YLA70J65" localSheetId="1" hidden="1">#REF!</definedName>
    <definedName name="BExGRA1VE5SDFH8FM4H8YLA70J65" hidden="1">#REF!</definedName>
    <definedName name="BExGREP2D0XVCEBGWU6RQ7KX23Q3" hidden="1">'[4]Reco Sheet for Fcast'!$F$8:$G$8</definedName>
    <definedName name="BExGRUKVVKDL8483WI70VN2QZDGD" hidden="1">'[4]Reco Sheet for Fcast'!$F$7:$G$7</definedName>
    <definedName name="BExGRVXD519NRV2E1ZYNYCW0PMW6" localSheetId="1" hidden="1">#REF!</definedName>
    <definedName name="BExGRVXD519NRV2E1ZYNYCW0PMW6" hidden="1">#REF!</definedName>
    <definedName name="BExGS2IWR5DUNJ1U9PAKIV8CMBNI" hidden="1">'[4]Reco Sheet for Fcast'!$H$2:$I$2</definedName>
    <definedName name="BExGS69P9FFTEOPDS0MWFKF45G47" hidden="1">'[4]Reco Sheet for Fcast'!$G$2</definedName>
    <definedName name="BExGS6F1JFHM5MUJ1RFO50WP6D05" hidden="1">'[4]Reco Sheet for Fcast'!$I$6:$J$6</definedName>
    <definedName name="BExGSA5YB5ZGE4NHDVCZ55TQAJTL" hidden="1">'[4]Reco Sheet for Fcast'!$I$10:$J$10</definedName>
    <definedName name="BExGSARJTLL2AE6NAMXZ7IGZI2M1" localSheetId="1" hidden="1">#REF!</definedName>
    <definedName name="BExGSARJTLL2AE6NAMXZ7IGZI2M1" hidden="1">#REF!</definedName>
    <definedName name="BExGSCEUCQQVDEEKWJ677QTGUVTE" hidden="1">'[4]Reco Sheet for Fcast'!$I$6:$J$6</definedName>
    <definedName name="BExGSQY65LH1PCKKM5WHDW83F35O" localSheetId="1" hidden="1">'[5]AMI P &amp; L'!#REF!</definedName>
    <definedName name="BExGSQY65LH1PCKKM5WHDW83F35O" hidden="1">'[5]AMI P &amp; L'!#REF!</definedName>
    <definedName name="BExGSYW1GKISF0PMUAK3XJK9PEW9" hidden="1">'[4]Reco Sheet for Fcast'!$F$11:$G$11</definedName>
    <definedName name="BExGT0DZJB6LSF6L693UUB9EY1VQ" localSheetId="1" hidden="1">'[5]AMI P &amp; L'!#REF!</definedName>
    <definedName name="BExGT0DZJB6LSF6L693UUB9EY1VQ" hidden="1">'[5]AMI P &amp; L'!#REF!</definedName>
    <definedName name="BExGT0OSYJ4G1RU3EZR9QY6M3SCB" hidden="1">'[4]Reco Sheet for Fcast'!$J$2:$K$2</definedName>
    <definedName name="BExGTGVFIF8HOQXR54SK065A8M4K" hidden="1">'[4]Reco Sheet for Fcast'!$F$10:$G$10</definedName>
    <definedName name="BExGTI2KYBJUSGL2YDFTU3H46W8K" localSheetId="1" hidden="1">#REF!</definedName>
    <definedName name="BExGTI2KYBJUSGL2YDFTU3H46W8K" hidden="1">#REF!</definedName>
    <definedName name="BExGTIYX3OWPIINOGY1E4QQYSKHP" localSheetId="1" hidden="1">'[5]AMI P &amp; L'!#REF!</definedName>
    <definedName name="BExGTIYX3OWPIINOGY1E4QQYSKHP" hidden="1">'[5]AMI P &amp; L'!#REF!</definedName>
    <definedName name="BExGTKGUN0KUU3C0RL2LK98D8MEK" hidden="1">'[4]Reco Sheet for Fcast'!$I$8:$J$8</definedName>
    <definedName name="BExGTL2GNL3OOQJZFJUSE2HL0E73" localSheetId="1" hidden="1">#REF!</definedName>
    <definedName name="BExGTL2GNL3OOQJZFJUSE2HL0E73" hidden="1">#REF!</definedName>
    <definedName name="BExGTQB6STG5OP8F4WFG4MJ1QG32" hidden="1">'[6]Bud Mth'!$F$8:$G$8</definedName>
    <definedName name="BExGTZ046J7VMUG4YPKFN2K8TWB7" hidden="1">'[4]Reco Sheet for Fcast'!$I$7:$J$7</definedName>
    <definedName name="BExGU2G9OPRZRIU9YGF6NX9FUW0J" hidden="1">'[4]Reco Sheet for Fcast'!$I$9:$J$9</definedName>
    <definedName name="BExGU6HTKLRZO8UOI3DTAM5RFDBA" hidden="1">'[4]Reco Sheet for Fcast'!$I$7:$J$7</definedName>
    <definedName name="BExGUDDZXFFQHAF4UZF8ZB1HO7H6" localSheetId="1" hidden="1">'[5]AMI P &amp; L'!#REF!</definedName>
    <definedName name="BExGUDDZXFFQHAF4UZF8ZB1HO7H6" hidden="1">'[5]AMI P &amp; L'!#REF!</definedName>
    <definedName name="BExGUIBXBRHGM97ZX6GBA4ZDQ79C" hidden="1">'[4]Reco Sheet for Fcast'!$F$9:$G$9</definedName>
    <definedName name="BExGUM8D91UNPCOO4TKP9FGX85TF" localSheetId="1" hidden="1">'[5]AMI P &amp; L'!#REF!</definedName>
    <definedName name="BExGUM8D91UNPCOO4TKP9FGX85TF" hidden="1">'[5]AMI P &amp; L'!#REF!</definedName>
    <definedName name="BExGUQF9N9FKI7S0H30WUAEB5LPD" hidden="1">'[4]Reco Sheet for Fcast'!$K$2</definedName>
    <definedName name="BExGUR6BA03XPBK60SQUW197GJ5X" hidden="1">'[4]Reco Sheet for Fcast'!$I$7:$J$7</definedName>
    <definedName name="BExGUVDE0K966CA20KN65F326IBA" localSheetId="1" hidden="1">#REF!</definedName>
    <definedName name="BExGUVDE0K966CA20KN65F326IBA" hidden="1">#REF!</definedName>
    <definedName name="BExGUVIP60TA4B7X2PFGMBFUSKGX" hidden="1">'[4]Reco Sheet for Fcast'!$F$10:$G$10</definedName>
    <definedName name="BExGUZKF06F209XL1IZWVJEQ82EE" hidden="1">'[4]Reco Sheet for Fcast'!$I$9:$J$9</definedName>
    <definedName name="BExGV2EVT380QHD4AP2RL9MR8L5L" hidden="1">'[4]Reco Sheet for Fcast'!$I$10:$J$10</definedName>
    <definedName name="BExGV4NVN9KBLA14SOD5M7JEE632" hidden="1">'[6]Bud Mth'!$I$9:$J$9</definedName>
    <definedName name="BExGVSCA3HCP1IVDZ0IAS8KEGOX0" localSheetId="1" hidden="1">#REF!</definedName>
    <definedName name="BExGVSCA3HCP1IVDZ0IAS8KEGOX0" hidden="1">#REF!</definedName>
    <definedName name="BExGVV6OOLDQ3TXZK51TTF3YX0WN" hidden="1">'[4]Reco Sheet for Fcast'!$F$10:$G$10</definedName>
    <definedName name="BExGW0KVS7U0C87XFZ78QW991IEV" hidden="1">'[4]Reco Sheet for Fcast'!$I$7:$J$7</definedName>
    <definedName name="BExGW2Z7AMPG6H9EXA9ML6EZVGGA" hidden="1">'[4]Reco Sheet for Fcast'!$F$15</definedName>
    <definedName name="BExGWABG5VT5XO1A196RK61AXA8C" hidden="1">'[4]Reco Sheet for Fcast'!$F$7:$G$7</definedName>
    <definedName name="BExGWEO0JDG84NYLEAV5NSOAGMJZ" localSheetId="1" hidden="1">'[5]AMI P &amp; L'!#REF!</definedName>
    <definedName name="BExGWEO0JDG84NYLEAV5NSOAGMJZ" hidden="1">'[5]AMI P &amp; L'!#REF!</definedName>
    <definedName name="BExGWLEOC70Z8QAJTPT2PDHTNM4L" hidden="1">'[4]Reco Sheet for Fcast'!$F$7:$G$7</definedName>
    <definedName name="BExGWNCXLCRTLBVMTXYJ5PHQI6SS" localSheetId="1" hidden="1">'[5]AMI P &amp; L'!#REF!</definedName>
    <definedName name="BExGWNCXLCRTLBVMTXYJ5PHQI6SS" hidden="1">'[5]AMI P &amp; L'!#REF!</definedName>
    <definedName name="BExGWQNKX6U55XS50K72Y3WLJ462" localSheetId="1" hidden="1">#REF!</definedName>
    <definedName name="BExGWQNKX6U55XS50K72Y3WLJ462" hidden="1">#REF!</definedName>
    <definedName name="BExGX6U988MCFIGDA1282F92U9AA" hidden="1">'[4]Reco Sheet for Fcast'!$F$11:$G$11</definedName>
    <definedName name="BExGX7FTB1CKAT5HUW6H531FIY6I" localSheetId="1" hidden="1">'[5]AMI P &amp; L'!#REF!</definedName>
    <definedName name="BExGX7FTB1CKAT5HUW6H531FIY6I" hidden="1">'[5]AMI P &amp; L'!#REF!</definedName>
    <definedName name="BExGX9DVACJQIZ4GH6YAD2A7F70O" hidden="1">'[4]Reco Sheet for Fcast'!$I$9:$J$9</definedName>
    <definedName name="BExGXDVP2S2Y8Z8Q43I78RCIK3DD" hidden="1">'[4]Reco Sheet for Fcast'!$F$10:$G$10</definedName>
    <definedName name="BExGXJ9W5JU7TT9S0BKL5Y6VVB39" hidden="1">'[4]Reco Sheet for Fcast'!$I$6:$J$6</definedName>
    <definedName name="BExGXP9PLH9HGLX6X9E31SFWH8E0" hidden="1">'[4]Reco Sheet for Fcast'!$J$2:$K$2</definedName>
    <definedName name="BExGXWB73RJ4BASBQTQ8EY0EC1EB" hidden="1">'[4]Reco Sheet for Fcast'!$K$2</definedName>
    <definedName name="BExGXZ0ABB43C7SMRKZHWOSU9EQX" hidden="1">'[4]Reco Sheet for Fcast'!$F$8:$G$8</definedName>
    <definedName name="BExGY6SU3SYVCJ3AG2ITY59SAZ5A" hidden="1">'[4]Reco Sheet for Fcast'!$F$15:$G$16</definedName>
    <definedName name="BExGY6YA4P5KMY2VHT0DYK3YTFAX" hidden="1">'[4]Reco Sheet for Fcast'!$F$9:$G$9</definedName>
    <definedName name="BExGY8G88PVVRYHPHRPJZFSX6HSC" hidden="1">'[4]Reco Sheet for Fcast'!$F$8:$G$8</definedName>
    <definedName name="BExGYC718HTZ80PNKYPVIYGRJVF6" hidden="1">'[4]Reco Sheet for Fcast'!$I$7:$J$7</definedName>
    <definedName name="BExGYCNATXZY2FID93B17YWIPPRD" hidden="1">'[4]Reco Sheet for Fcast'!$G$2</definedName>
    <definedName name="BExGYDOY2FFLXMNYU6VV9FVDVZW3" localSheetId="1" hidden="1">#REF!</definedName>
    <definedName name="BExGYDOY2FFLXMNYU6VV9FVDVZW3" hidden="1">#REF!</definedName>
    <definedName name="BExGYGJJJ3BBCQAOA51WHP01HN73" hidden="1">'[4]Reco Sheet for Fcast'!$F$11:$G$11</definedName>
    <definedName name="BExGYJE09NMFU592QN78WBPFJH50" localSheetId="1" hidden="1">#REF!</definedName>
    <definedName name="BExGYJE09NMFU592QN78WBPFJH50" hidden="1">#REF!</definedName>
    <definedName name="BExGYOS6TV2C72PLRFU8RP1I58GY" hidden="1">'[4]Reco Sheet for Fcast'!$F$8:$G$8</definedName>
    <definedName name="BExGYZF6NJ8J8TCF9W5RBAABK369" localSheetId="1" hidden="1">#REF!</definedName>
    <definedName name="BExGYZF6NJ8J8TCF9W5RBAABK369" hidden="1">#REF!</definedName>
    <definedName name="BExGZJ78ZWZCVHZ3BKEKFJZ6MAEO" hidden="1">'[4]Reco Sheet for Fcast'!$I$11:$J$11</definedName>
    <definedName name="BExGZOLH2QV73J3M9IWDDPA62TP4" hidden="1">'[4]Reco Sheet for Fcast'!$I$9:$J$9</definedName>
    <definedName name="BExGZP1PWGFKVVVN4YDIS22DZPCR" hidden="1">'[4]Reco Sheet for Fcast'!$I$6:$J$6</definedName>
    <definedName name="BExGZYMVDK10COF1CY445MMWH2TK" localSheetId="1" hidden="1">#REF!</definedName>
    <definedName name="BExGZYMVDK10COF1CY445MMWH2TK" hidden="1">#REF!</definedName>
    <definedName name="BExH00L21GZX5YJJGVMOAWBERLP5" hidden="1">'[4]Reco Sheet for Fcast'!$I$9:$J$9</definedName>
    <definedName name="BExH02ZD6VAY1KQLAQYBBI6WWIZB" localSheetId="1" hidden="1">'[5]AMI P &amp; L'!#REF!</definedName>
    <definedName name="BExH02ZD6VAY1KQLAQYBBI6WWIZB" hidden="1">'[5]AMI P &amp; L'!#REF!</definedName>
    <definedName name="BExH04HCMGZ4KFN8101PECX1S2FK" localSheetId="1" hidden="1">#REF!</definedName>
    <definedName name="BExH04HCMGZ4KFN8101PECX1S2FK" hidden="1">#REF!</definedName>
    <definedName name="BExH08Z6LQCGGSGSAILMHX4X7JMD" hidden="1">'[4]Reco Sheet for Fcast'!$I$6:$J$6</definedName>
    <definedName name="BExH09VINWGY7QSDNGT9BDVKS3JQ" localSheetId="1" hidden="1">#REF!</definedName>
    <definedName name="BExH09VINWGY7QSDNGT9BDVKS3JQ" hidden="1">#REF!</definedName>
    <definedName name="BExH0KT9Z8HEVRRQRGQ8YHXRLIJA" hidden="1">'[4]Reco Sheet for Fcast'!$I$9:$J$9</definedName>
    <definedName name="BExH0M0FDN12YBOCKL3XL2Z7T7Y8" hidden="1">'[4]Reco Sheet for Fcast'!$F$10:$G$10</definedName>
    <definedName name="BExH0O9G06YPZ5TN9RYT326I1CP2" hidden="1">'[4]Reco Sheet for Fcast'!$F$7:$G$7</definedName>
    <definedName name="BExH0WNJAKTJRCKMTX8O4KNMIIJM" localSheetId="1" hidden="1">'[5]AMI P &amp; L'!#REF!</definedName>
    <definedName name="BExH0WNJAKTJRCKMTX8O4KNMIIJM" hidden="1">'[5]AMI P &amp; L'!#REF!</definedName>
    <definedName name="BExH10ECW4A0SIUYZFOQGLBIK47I" localSheetId="1" hidden="1">#REF!</definedName>
    <definedName name="BExH10ECW4A0SIUYZFOQGLBIK47I" hidden="1">#REF!</definedName>
    <definedName name="BExH12Y4WX542WI3ZEM15AK4UM9J" hidden="1">'[4]Reco Sheet for Fcast'!$F$7:$G$7</definedName>
    <definedName name="BExH1FDTQXR9QQ31WDB7OPXU7MPT" localSheetId="1" hidden="1">'[5]AMI P &amp; L'!#REF!</definedName>
    <definedName name="BExH1FDTQXR9QQ31WDB7OPXU7MPT" hidden="1">'[5]AMI P &amp; L'!#REF!</definedName>
    <definedName name="BExH1FOMEUIJNIDJAUY0ZQFBJSY9" hidden="1">'[4]Reco Sheet for Fcast'!$I$6:$J$6</definedName>
    <definedName name="BExH1IDQM8I99T9BKP4XNASNIKR8" localSheetId="1" hidden="1">#REF!</definedName>
    <definedName name="BExH1IDQM8I99T9BKP4XNASNIKR8" hidden="1">#REF!</definedName>
    <definedName name="BExH1JFFHEBFX9BWJMNIA3N66R3Z" hidden="1">'[4]Reco Sheet for Fcast'!$F$10:$G$10</definedName>
    <definedName name="BExH1N0WDSCUTNOWE7TUZP6LOS0Q" localSheetId="1" hidden="1">#REF!</definedName>
    <definedName name="BExH1N0WDSCUTNOWE7TUZP6LOS0Q" hidden="1">#REF!</definedName>
    <definedName name="BExH1Z0GIUSVTF2H1G1I3PDGBNK2" hidden="1">'[4]Reco Sheet for Fcast'!$K$2</definedName>
    <definedName name="BExH225UTM6S9FW4MUDZS7F1PQSH" hidden="1">'[4]Reco Sheet for Fcast'!$I$7:$J$7</definedName>
    <definedName name="BExH23271RF7AYZ542KHQTH68GQ7" hidden="1">'[4]Reco Sheet for Fcast'!$F$10:$G$10</definedName>
    <definedName name="BExH2DEEO5YJEYEI3IYRHYF5MAPJ" localSheetId="1" hidden="1">#REF!</definedName>
    <definedName name="BExH2DEEO5YJEYEI3IYRHYF5MAPJ" hidden="1">#REF!</definedName>
    <definedName name="BExH2GJQR4JALNB314RY0LDI49VH" hidden="1">'[4]Reco Sheet for Fcast'!$I$7:$J$7</definedName>
    <definedName name="BExH2JZR49T7644JFVE7B3N7RZM9" hidden="1">'[4]Reco Sheet for Fcast'!$I$6:$J$6</definedName>
    <definedName name="BExH2WKXV8X5S2GSBBTWGI0NLNAH" hidden="1">'[4]Reco Sheet for Fcast'!$H$2:$I$2</definedName>
    <definedName name="BExH2XS1UFYFGU0S0EBXX90W2WE8" hidden="1">'[4]Reco Sheet for Fcast'!$I$9:$J$9</definedName>
    <definedName name="BExH2XS2TND9SB0GC295R4FP6K5Y" hidden="1">'[4]Reco Sheet for Fcast'!$I$2:$J$2</definedName>
    <definedName name="BExH2ZA0SZ4SSITL50NA8LZ3OEX6" localSheetId="1" hidden="1">'[5]AMI P &amp; L'!#REF!</definedName>
    <definedName name="BExH2ZA0SZ4SSITL50NA8LZ3OEX6" hidden="1">'[5]AMI P &amp; L'!#REF!</definedName>
    <definedName name="BExH31Z3JNVJPESWKXHILGXZHP2M" hidden="1">'[4]Reco Sheet for Fcast'!$F$6:$G$6</definedName>
    <definedName name="BExH37TLURRTF1YO0TUV9JOJ0C78" localSheetId="1" hidden="1">#REF!</definedName>
    <definedName name="BExH37TLURRTF1YO0TUV9JOJ0C78" hidden="1">#REF!</definedName>
    <definedName name="BExH3E9HZ3QJCDZW7WI7YACFQCHE" hidden="1">'[4]Reco Sheet for Fcast'!$F$9:$G$9</definedName>
    <definedName name="BExH3IRB6764RQ5HBYRLH6XCT29X" hidden="1">'[4]Reco Sheet for Fcast'!$I$10:$J$10</definedName>
    <definedName name="BExIG2U8V6RSB47SXLCQG3Q68YRO" hidden="1">'[4]Reco Sheet for Fcast'!$G$2</definedName>
    <definedName name="BExIG5JDFDNKGLHGNDY7U8KIF9NT" localSheetId="1" hidden="1">'[5]AMI P &amp; L'!#REF!</definedName>
    <definedName name="BExIG5JDFDNKGLHGNDY7U8KIF9NT" hidden="1">'[5]AMI P &amp; L'!#REF!</definedName>
    <definedName name="BExIGJBO8R13LV7CZ7C1YCP974NN" hidden="1">'[4]Reco Sheet for Fcast'!$F$10:$G$10</definedName>
    <definedName name="BExIGWT86FPOEYTI8GXCGU5Y3KGK" localSheetId="1" hidden="1">'[5]AMI P &amp; L'!#REF!</definedName>
    <definedName name="BExIGWT86FPOEYTI8GXCGU5Y3KGK" hidden="1">'[5]AMI P &amp; L'!#REF!</definedName>
    <definedName name="BExIHBHXA7E7VUTBVHXXXCH3A5CL" hidden="1">'[4]Reco Sheet for Fcast'!$I$9:$J$9</definedName>
    <definedName name="BExIHPQCQTGEW8QOJVIQ4VX0P6DX" hidden="1">'[4]Reco Sheet for Fcast'!$I$9:$J$9</definedName>
    <definedName name="BExII1KN91Q7DLW0UB7W2TJ5ACT9" hidden="1">'[4]Reco Sheet for Fcast'!$I$9:$J$9</definedName>
    <definedName name="BExII50LI8I0CDOOZEMIVHVA2V95" hidden="1">'[4]Reco Sheet for Fcast'!$I$11:$J$11</definedName>
    <definedName name="BExIIRXZ4ILQ2WWPRUWCMMSL1DLM" localSheetId="1" hidden="1">#REF!</definedName>
    <definedName name="BExIIRXZ4ILQ2WWPRUWCMMSL1DLM" hidden="1">#REF!</definedName>
    <definedName name="BExIIVZOOUUQ08Q7KUUUZD0JVL8M" localSheetId="1" hidden="1">#REF!</definedName>
    <definedName name="BExIIVZOOUUQ08Q7KUUUZD0JVL8M" hidden="1">#REF!</definedName>
    <definedName name="BExIIXMY38TQD12CVV4S57L3I809" hidden="1">'[4]Reco Sheet for Fcast'!$I$9:$J$9</definedName>
    <definedName name="BExIIY37NEVU2LGS1JE4VR9AN6W4" hidden="1">'[4]Reco Sheet for Fcast'!$I$11:$J$11</definedName>
    <definedName name="BExIIYJAGXR8TPZ1KCYM7EGJ79UW" hidden="1">'[4]Reco Sheet for Fcast'!$I$9:$J$9</definedName>
    <definedName name="BExIJ3160YCWGAVEU0208ZGXXG3P" hidden="1">'[4]Reco Sheet for Fcast'!$I$7:$J$7</definedName>
    <definedName name="BExIJ84RF7H0K96AW7Y3HHX95GKW" localSheetId="1" hidden="1">#REF!</definedName>
    <definedName name="BExIJ84RF7H0K96AW7Y3HHX95GKW" hidden="1">#REF!</definedName>
    <definedName name="BExIJFGZJ5ED9D6KAY4PGQYLELAX" localSheetId="1" hidden="1">'[5]AMI P &amp; L'!#REF!</definedName>
    <definedName name="BExIJFGZJ5ED9D6KAY4PGQYLELAX" hidden="1">'[5]AMI P &amp; L'!#REF!</definedName>
    <definedName name="BExIJQ3XPPSZ585U2ER0RSSC71PK" localSheetId="1" hidden="1">#REF!</definedName>
    <definedName name="BExIJQ3XPPSZ585U2ER0RSSC71PK" hidden="1">#REF!</definedName>
    <definedName name="BExIJQK80ZEKSTV62E59AYJYUNLI" hidden="1">'[4]Reco Sheet for Fcast'!$F$6:$G$6</definedName>
    <definedName name="BExIJRLX3M0YQLU1D5Y9V7HM5QNM" hidden="1">'[4]Reco Sheet for Fcast'!$I$8:$J$8</definedName>
    <definedName name="BExIJU07KGZI9PHSNN9ODB8M4CUN" localSheetId="1" hidden="1">#REF!</definedName>
    <definedName name="BExIJU07KGZI9PHSNN9ODB8M4CUN" hidden="1">#REF!</definedName>
    <definedName name="BExIJV22J0QA7286KNPMHO1ZUCB3" hidden="1">'[4]Reco Sheet for Fcast'!$I$9:$J$9</definedName>
    <definedName name="BExIJVI6OC7B6ZE9V4PAOYZXKNER" hidden="1">'[4]Reco Sheet for Fcast'!$F$9:$G$9</definedName>
    <definedName name="BExIJWK0NGTGQ4X7D5VIVXD14JHI" hidden="1">'[4]Reco Sheet for Fcast'!$I$11:$J$11</definedName>
    <definedName name="BExIJWPCIYINEJUTXU74VK7WG031" hidden="1">'[4]Reco Sheet for Fcast'!$F$11:$G$11</definedName>
    <definedName name="BExIK7CGQS2B8BVWBEP2KKWMVHK9" hidden="1">'[6]Bud Mth'!$J$2:$K$2</definedName>
    <definedName name="BExIK9L9LK9TN82BD5N4561UUPT0" localSheetId="1" hidden="1">#REF!</definedName>
    <definedName name="BExIK9L9LK9TN82BD5N4561UUPT0" hidden="1">#REF!</definedName>
    <definedName name="BExIKBZM0MD3CVYI0HQE2HJQDXCA" localSheetId="1" hidden="1">#REF!</definedName>
    <definedName name="BExIKBZM0MD3CVYI0HQE2HJQDXCA" hidden="1">#REF!</definedName>
    <definedName name="BExIKHTXLQ3C6PPW2YPYVS2A6XD6" localSheetId="1" hidden="1">#REF!</definedName>
    <definedName name="BExIKHTXLQ3C6PPW2YPYVS2A6XD6" hidden="1">#REF!</definedName>
    <definedName name="BExIKHTXPZR5A8OHB6HDP6QWDHAD" hidden="1">'[4]Reco Sheet for Fcast'!$I$6:$J$6</definedName>
    <definedName name="BExIKMMJOETSAXJYY1SIKM58LMA2" hidden="1">'[4]Reco Sheet for Fcast'!$G$2</definedName>
    <definedName name="BExIKN2SLYNFHS9SQHJSB0NE57OF" hidden="1">'[4]Reco Sheet for Fcast'!$I$6:$J$6</definedName>
    <definedName name="BExIKRF6AQ6VOO9KCIWSM6FY8M7D" hidden="1">'[4]Reco Sheet for Fcast'!$F$11:$G$11</definedName>
    <definedName name="BExIKTYZESFT3LC0ASFMFKSE0D1X" hidden="1">'[4]Reco Sheet for Fcast'!$G$2</definedName>
    <definedName name="BExIKXVA6M8K0PTRYAGXS666L335" hidden="1">'[4]Reco Sheet for Fcast'!$G$2</definedName>
    <definedName name="BExIL0PMZ2SXK9R6MLP43KBU1J2P" hidden="1">'[4]Reco Sheet for Fcast'!$I$11:$J$11</definedName>
    <definedName name="BExIL2D433Q6FO89722GTVJL3F8V" localSheetId="1" hidden="1">#REF!</definedName>
    <definedName name="BExIL2D433Q6FO89722GTVJL3F8V" hidden="1">#REF!</definedName>
    <definedName name="BExILAAXRTRAD18K74M6MGUEEPUM" hidden="1">'[4]Reco Sheet for Fcast'!$F$6:$G$6</definedName>
    <definedName name="BExILG5F338C0FFLMVOKMKF8X5ZP" localSheetId="1" hidden="1">'[5]AMI P &amp; L'!#REF!</definedName>
    <definedName name="BExILG5F338C0FFLMVOKMKF8X5ZP" hidden="1">'[5]AMI P &amp; L'!#REF!</definedName>
    <definedName name="BExILGQTQM0HOD0BJI90YO7GOIN3" hidden="1">'[4]Reco Sheet for Fcast'!$I$10:$J$10</definedName>
    <definedName name="BExILTHIEYYOIUWRZ5LLF1T70AJ7" hidden="1">'[4]Reco Sheet for Fcast'!$I$10:$J$10</definedName>
    <definedName name="BExIM9DBUB7ZGF4B20FVUO9QGOX2" hidden="1">'[4]Reco Sheet for Fcast'!$F$7:$G$7</definedName>
    <definedName name="BExIMGK9Z94TFPWWZFMD10HV0IF6" hidden="1">'[4]Reco Sheet for Fcast'!$I$11:$J$11</definedName>
    <definedName name="BExIMNR83ZD9BEO38CAKDHC70UDK" localSheetId="1" hidden="1">#REF!</definedName>
    <definedName name="BExIMNR83ZD9BEO38CAKDHC70UDK" hidden="1">#REF!</definedName>
    <definedName name="BExIMPEGKG18TELVC33T4OQTNBWC" hidden="1">'[4]Reco Sheet for Fcast'!$F$10:$G$10</definedName>
    <definedName name="BExIN255I6ZAKBLLKE6S7FM3IQAQ" localSheetId="1" hidden="1">#REF!</definedName>
    <definedName name="BExIN255I6ZAKBLLKE6S7FM3IQAQ" hidden="1">#REF!</definedName>
    <definedName name="BExIN4OR435DL1US13JQPOQK8GD5" hidden="1">'[4]Reco Sheet for Fcast'!$K$2</definedName>
    <definedName name="BExIN5ACO87Q5P34GNK1QC1WWACK" hidden="1">'[6]Bud Mth'!$F$6:$G$6</definedName>
    <definedName name="BExINI6A7H3KSFRFA6UBBDPKW37F" hidden="1">'[4]Reco Sheet for Fcast'!$F$10:$G$10</definedName>
    <definedName name="BExINIMK8XC3JOBT2EXYFHHH52H0" hidden="1">'[4]Reco Sheet for Fcast'!$I$11:$J$11</definedName>
    <definedName name="BExINLX401ZKEGWU168DS4JUM2J6" localSheetId="1" hidden="1">'[5]AMI P &amp; L'!#REF!</definedName>
    <definedName name="BExINLX401ZKEGWU168DS4JUM2J6" hidden="1">'[5]AMI P &amp; L'!#REF!</definedName>
    <definedName name="BExINMYYJO1FTV1CZF6O5XCFAMQX" localSheetId="1" hidden="1">'[5]AMI P &amp; L'!#REF!</definedName>
    <definedName name="BExINMYYJO1FTV1CZF6O5XCFAMQX" hidden="1">'[5]AMI P &amp; L'!#REF!</definedName>
    <definedName name="BExINP2H4KI05FRFV5PKZFE00HKO" hidden="1">'[4]Reco Sheet for Fcast'!$I$6:$J$6</definedName>
    <definedName name="BExINZELVWYGU876QUUZCIMXPBQC" hidden="1">'[4]Reco Sheet for Fcast'!$I$8:$J$8</definedName>
    <definedName name="BExIO2EJ2B6ALSXAAYVKCC2E1MYD" localSheetId="1" hidden="1">#REF!</definedName>
    <definedName name="BExIO2EJ2B6ALSXAAYVKCC2E1MYD" hidden="1">#REF!</definedName>
    <definedName name="BExIOCQUQHKUU1KONGSDOLQTQEIC" hidden="1">'[4]Reco Sheet for Fcast'!$G$2</definedName>
    <definedName name="BExIOFL8Y5O61VLKTB4H20IJNWS1" hidden="1">'[4]Reco Sheet for Fcast'!$F$6:$G$6</definedName>
    <definedName name="BExIOKTZXH2A908F83ANDHGHNJ07" localSheetId="1" hidden="1">#REF!</definedName>
    <definedName name="BExIOKTZXH2A908F83ANDHGHNJ07" hidden="1">#REF!</definedName>
    <definedName name="BExIOMBXRW5NS4ZPYX9G5QREZ5J6" hidden="1">'[4]Reco Sheet for Fcast'!$F$11:$G$11</definedName>
    <definedName name="BExIOQ2W3YIE010K6FWC8SYB7SST" localSheetId="1" hidden="1">#REF!</definedName>
    <definedName name="BExIOQ2W3YIE010K6FWC8SYB7SST" hidden="1">#REF!</definedName>
    <definedName name="BExIORA3GK78T7C7SNBJJUONJ0LS" hidden="1">'[4]Reco Sheet for Fcast'!$F$15</definedName>
    <definedName name="BExIORFDXP4AVIEBLSTZ8ETSXMNM" hidden="1">'[4]Reco Sheet for Fcast'!$I$7:$J$7</definedName>
    <definedName name="BExIOTZ5EFZ2NASVQ05RH15HRSW6" hidden="1">'[4]Reco Sheet for Fcast'!$F$15</definedName>
    <definedName name="BExIP5TB0T9V3OKFX0GV0526AQ3D" localSheetId="1" hidden="1">#REF!</definedName>
    <definedName name="BExIP5TB0T9V3OKFX0GV0526AQ3D" hidden="1">#REF!</definedName>
    <definedName name="BExIP8YNN6UUE1GZ223SWH7DLGKO" hidden="1">'[4]Reco Sheet for Fcast'!$I$7:$J$7</definedName>
    <definedName name="BExIPAB4AOL592OJCC1CFAXTLF1A" hidden="1">'[4]Reco Sheet for Fcast'!$I$6:$J$6</definedName>
    <definedName name="BExIPB25DKX4S2ZCKQN7KWSC3JBF" hidden="1">'[4]Reco Sheet for Fcast'!$F$11:$G$11</definedName>
    <definedName name="BExIPDLT8JYAMGE5HTN4D1YHZF3V" localSheetId="1" hidden="1">'[5]AMI P &amp; L'!#REF!</definedName>
    <definedName name="BExIPDLT8JYAMGE5HTN4D1YHZF3V" hidden="1">'[5]AMI P &amp; L'!#REF!</definedName>
    <definedName name="BExIPG040Q08EWIWL6CAVR3GRI43" hidden="1">'[4]Reco Sheet for Fcast'!$I$7:$J$7</definedName>
    <definedName name="BExIPKNFUDPDKOSH5GHDVNA8D66S" hidden="1">'[4]Reco Sheet for Fcast'!$I$11:$J$11</definedName>
    <definedName name="BExIQ1VS9A2FHVD9TUHKG9K8EVVP" hidden="1">'[4]Reco Sheet for Fcast'!$F$11:$G$11</definedName>
    <definedName name="BExIQ3J19L30PSQ2CXNT6IHW0I7V" hidden="1">'[4]Reco Sheet for Fcast'!$I$9:$J$9</definedName>
    <definedName name="BExIQ3OJ7M04XCY276IO0LJA5XUK" hidden="1">'[4]Reco Sheet for Fcast'!$F$11:$G$11</definedName>
    <definedName name="BExIQ4FK3GUVQXFWKAEBB6FMWWUK" localSheetId="1" hidden="1">#REF!</definedName>
    <definedName name="BExIQ4FK3GUVQXFWKAEBB6FMWWUK" hidden="1">#REF!</definedName>
    <definedName name="BExIQ5S19ITB0NDRUN4XV7B905ED" hidden="1">'[4]Reco Sheet for Fcast'!$F$15</definedName>
    <definedName name="BExIQ9TMQT2EIXSVQW7GVSOAW2VJ" hidden="1">'[4]Reco Sheet for Fcast'!$I$8:$J$8</definedName>
    <definedName name="BExIQBMDE1L6J4H27K1FMSHQKDSE" hidden="1">'[4]Reco Sheet for Fcast'!$I$8:$J$8</definedName>
    <definedName name="BExIQE65LVXUOF3UZFO7SDHFJH22" hidden="1">'[4]Reco Sheet for Fcast'!$G$2</definedName>
    <definedName name="BExIQG9OO2KKBOWTMD1OXY36TEGA" hidden="1">'[4]Reco Sheet for Fcast'!$F$10:$G$10</definedName>
    <definedName name="BExIQMV2D77A07E403GAA7CYB8C2" hidden="1">'[4]Reco Sheet for Fcast'!$C$15:$D$23</definedName>
    <definedName name="BExIQX1XBB31HZTYEEVOBSE3C5A6" hidden="1">'[4]Reco Sheet for Fcast'!$I$10:$J$10</definedName>
    <definedName name="BExIR2ALYRP9FW99DK2084J7IIDC" hidden="1">'[4]Reco Sheet for Fcast'!$I$10:$J$10</definedName>
    <definedName name="BExIR8FQETPTQYW37DBVDWG3J4JW" hidden="1">'[4]Reco Sheet for Fcast'!$F$7:$G$7</definedName>
    <definedName name="BExIRBVWGULCWXZ0NA6HCLFX8VW6" hidden="1">'[6]Bud Mth'!$I$9:$J$9</definedName>
    <definedName name="BExIRG2Y0ISN5DU9I7FP9VMNBLJI" localSheetId="1" hidden="1">#REF!</definedName>
    <definedName name="BExIRG2Y0ISN5DU9I7FP9VMNBLJI" hidden="1">#REF!</definedName>
    <definedName name="BExIRRBGTY01OQOI3U5SW59RFDFI" hidden="1">'[4]Reco Sheet for Fcast'!$I$8:$J$8</definedName>
    <definedName name="BExIS4T0DRF57HYO7OGG72KBOFOI" hidden="1">'[4]Reco Sheet for Fcast'!$F$15:$G$34</definedName>
    <definedName name="BExIS77BJDDK18PGI9DSEYZPIL7P" hidden="1">'[4]Reco Sheet for Fcast'!$F$10:$G$10</definedName>
    <definedName name="BExIS8USL1T3Z97CZ30HJ98E2GXQ" hidden="1">'[4]Reco Sheet for Fcast'!$F$9:$G$9</definedName>
    <definedName name="BExISC5B700MZUBFTQ9K4IKTF7HR" hidden="1">'[4]Reco Sheet for Fcast'!$K$2</definedName>
    <definedName name="BExISDHXS49S1H56ENBPRF1NLD5C" hidden="1">'[4]Reco Sheet for Fcast'!$I$6:$J$6</definedName>
    <definedName name="BExISM1JLV54A21A164IURMPGUMU" hidden="1">'[4]Reco Sheet for Fcast'!$F$7:$G$7</definedName>
    <definedName name="BExISOL5FNHZHVLEZZZZ47YXZ5QS" localSheetId="1" hidden="1">#REF!</definedName>
    <definedName name="BExISOL5FNHZHVLEZZZZ47YXZ5QS" hidden="1">#REF!</definedName>
    <definedName name="BExISRFKJYUZ4AKW44IJF7RF9Y90" hidden="1">'[4]Reco Sheet for Fcast'!$F$10:$G$10</definedName>
    <definedName name="BExIT1MK8TBAK3SNP36A8FKDQSOK" hidden="1">'[4]Reco Sheet for Fcast'!$F$11:$G$11</definedName>
    <definedName name="BExIT7RP2B89RX2C5P1P5H2DY1CI" localSheetId="1" hidden="1">#REF!</definedName>
    <definedName name="BExIT7RP2B89RX2C5P1P5H2DY1CI" hidden="1">#REF!</definedName>
    <definedName name="BExITBNYANV2S8KD56GOGCKW393R" hidden="1">'[4]Reco Sheet for Fcast'!$F$9:$G$9</definedName>
    <definedName name="BExIU6ZCS275CPHR7BIJ2SCIXCP7" localSheetId="1" hidden="1">#REF!</definedName>
    <definedName name="BExIU6ZCS275CPHR7BIJ2SCIXCP7" hidden="1">#REF!</definedName>
    <definedName name="BExIUD4OJGH65NFNQ4VMCE3R4J1X" hidden="1">'[4]Reco Sheet for Fcast'!$F$7:$G$7</definedName>
    <definedName name="BExIUTB5OAAXYW0OFMP0PS40SPOB" hidden="1">'[4]Reco Sheet for Fcast'!$I$10:$J$10</definedName>
    <definedName name="BExIUUT2MHIOV6R3WHA0DPM1KBKY" localSheetId="1" hidden="1">'[5]AMI P &amp; L'!#REF!</definedName>
    <definedName name="BExIUUT2MHIOV6R3WHA0DPM1KBKY" hidden="1">'[5]AMI P &amp; L'!#REF!</definedName>
    <definedName name="BExIUYPDT1AM6MWGWQS646PIZIWC" hidden="1">'[4]Reco Sheet for Fcast'!$I$10:$J$10</definedName>
    <definedName name="BExIV0I2O9F8D1UK1SI8AEYR6U0A" hidden="1">'[4]Reco Sheet for Fcast'!$G$2</definedName>
    <definedName name="BExIV2LM38XPLRTWT0R44TMQ59E5" hidden="1">'[4]Reco Sheet for Fcast'!$F$15</definedName>
    <definedName name="BExIV3CMY91WXOF56UOYD0AUHJ3N" localSheetId="1" hidden="1">#REF!</definedName>
    <definedName name="BExIV3CMY91WXOF56UOYD0AUHJ3N" hidden="1">#REF!</definedName>
    <definedName name="BExIV3HY4S0YRV1F7XEMF2YHAR2I" hidden="1">'[4]Reco Sheet for Fcast'!$I$10:$J$10</definedName>
    <definedName name="BExIV6HUZFRIFLXW2SICKGTAH1PV" hidden="1">'[4]Reco Sheet for Fcast'!$I$11:$J$11</definedName>
    <definedName name="BExIVCXWL6H5LD9DHDIA4F5U9TQL" hidden="1">'[4]Reco Sheet for Fcast'!$F$15</definedName>
    <definedName name="BExIVMOIPSEWSIHIDDLOXESQ28A0" hidden="1">'[4]Reco Sheet for Fcast'!$F$11:$G$11</definedName>
    <definedName name="BExIVNVNJX9BYDLC88NG09YF5XQ6" hidden="1">'[4]Reco Sheet for Fcast'!$I$9:$J$9</definedName>
    <definedName name="BExIVQVKLMGSRYT1LFZH0KUIA4OR" hidden="1">'[4]Reco Sheet for Fcast'!$I$11:$J$11</definedName>
    <definedName name="BExIVYTFI35KNR2XSA6N8OJYUTUR" localSheetId="1" hidden="1">'[5]AMI P &amp; L'!#REF!</definedName>
    <definedName name="BExIVYTFI35KNR2XSA6N8OJYUTUR" hidden="1">'[5]AMI P &amp; L'!#REF!</definedName>
    <definedName name="BExIWAI762NMLOE144IPALV1HU9V" localSheetId="1" hidden="1">#REF!</definedName>
    <definedName name="BExIWAI762NMLOE144IPALV1HU9V" hidden="1">#REF!</definedName>
    <definedName name="BExIWB3SY3WRIVIOF988DNNODBOA" hidden="1">'[4]Reco Sheet for Fcast'!$G$2</definedName>
    <definedName name="BExIWB99CG0H52LRD6QWPN4L6DV2" hidden="1">'[4]Reco Sheet for Fcast'!$F$8:$G$8</definedName>
    <definedName name="BExIWG1W7XP9DFYYSZAIOSHM0QLQ" localSheetId="1" hidden="1">'[5]AMI P &amp; L'!#REF!</definedName>
    <definedName name="BExIWG1W7XP9DFYYSZAIOSHM0QLQ" hidden="1">'[5]AMI P &amp; L'!#REF!</definedName>
    <definedName name="BExIWH3KUK94B7833DD4TB0Y6KP9" hidden="1">'[4]Reco Sheet for Fcast'!$F$6:$G$6</definedName>
    <definedName name="BExIWKE9MGIDWORBI43AWTUNYFAN" hidden="1">'[4]Reco Sheet for Fcast'!$K$2</definedName>
    <definedName name="BExIX34PM5DBTRHRQWP6PL6WIX88" hidden="1">'[4]Reco Sheet for Fcast'!$F$8:$G$8</definedName>
    <definedName name="BExIX5OAP9KSUE5SIZCW9P39Q4WE" hidden="1">'[4]Reco Sheet for Fcast'!$I$10:$J$10</definedName>
    <definedName name="BExIX69Y0CM4OW8NEPQXX4ORSAT2" hidden="1">'[4]Reco Sheet for Fcast'!$C$15:$D$23</definedName>
    <definedName name="BExIXGRJPVJMUDGSG7IHPXPNO69B" hidden="1">'[4]Reco Sheet for Fcast'!$G$2</definedName>
    <definedName name="BExIXKD0BLI75H7ME1HECIQSRJRB" localSheetId="1" hidden="1">#REF!</definedName>
    <definedName name="BExIXKD0BLI75H7ME1HECIQSRJRB" hidden="1">#REF!</definedName>
    <definedName name="BExIXM5R87ZL3FHALWZXYCPHGX3E" hidden="1">'[4]Reco Sheet for Fcast'!$F$7:$G$7</definedName>
    <definedName name="BExIXS036ZCKT2Z8XZKLZ8PFWQGL" hidden="1">'[4]Reco Sheet for Fcast'!$I$7:$J$7</definedName>
    <definedName name="BExIXY5CF9PFM0P40AZ4U51TMWV0" hidden="1">'[4]Reco Sheet for Fcast'!$F$9:$G$9</definedName>
    <definedName name="BExIYBHEX2F02B9VOX3UIRG0YI3B" localSheetId="1" hidden="1">#REF!</definedName>
    <definedName name="BExIYBHEX2F02B9VOX3UIRG0YI3B" hidden="1">#REF!</definedName>
    <definedName name="BExIYEXJBK8JDWIRSVV4RJSKZVV1" hidden="1">'[4]Reco Sheet for Fcast'!$I$8:$J$8</definedName>
    <definedName name="BExIYI2RH0K4225XO970K2IQ1E79" localSheetId="1" hidden="1">'[5]AMI P &amp; L'!#REF!</definedName>
    <definedName name="BExIYI2RH0K4225XO970K2IQ1E79" hidden="1">'[5]AMI P &amp; L'!#REF!</definedName>
    <definedName name="BExIYMPZ0KS2KOJFQAUQJ77L7701" hidden="1">'[4]Reco Sheet for Fcast'!$G$2</definedName>
    <definedName name="BExIYP9Q6FV9T0R9G3UDKLS4TTYX" hidden="1">'[4]Reco Sheet for Fcast'!$F$6:$G$6</definedName>
    <definedName name="BExIYZGLDQ1TN7BIIN4RLDP31GIM" hidden="1">'[4]Reco Sheet for Fcast'!$F$8:$G$8</definedName>
    <definedName name="BExIZ4K0EZJK6PW3L8SVKTJFSWW9" hidden="1">'[4]Reco Sheet for Fcast'!$F$15:$F$15</definedName>
    <definedName name="BExIZAECINL6JE573R3GB2W6M9LF" localSheetId="1" hidden="1">#REF!</definedName>
    <definedName name="BExIZAECINL6JE573R3GB2W6M9LF" hidden="1">#REF!</definedName>
    <definedName name="BExIZAECOEZGBAO29QMV14E6XDIV" hidden="1">'[4]Reco Sheet for Fcast'!$G$2:$H$2</definedName>
    <definedName name="BExIZKVXYD5O2JBU81F2UFJZLLSI" hidden="1">'[4]Reco Sheet for Fcast'!$F$8:$G$8</definedName>
    <definedName name="BExIZPZDHC8HGER83WHCZAHOX7LK" hidden="1">'[4]Reco Sheet for Fcast'!$F$11:$G$11</definedName>
    <definedName name="BExIZS2X10QUS4CITNIUIELXAFAJ" localSheetId="1" hidden="1">#REF!</definedName>
    <definedName name="BExIZS2X10QUS4CITNIUIELXAFAJ" hidden="1">#REF!</definedName>
    <definedName name="BExIZY2PUZ0OF9YKK1B13IW0VS6G" hidden="1">'[4]Reco Sheet for Fcast'!$F$15</definedName>
    <definedName name="BExIZYO9AIHMDU2DUFADE30D5TCY" localSheetId="1" hidden="1">#REF!</definedName>
    <definedName name="BExIZYO9AIHMDU2DUFADE30D5TCY" hidden="1">#REF!</definedName>
    <definedName name="BExJ08KBRR2XMWW3VZMPSQKXHZUH" localSheetId="1" hidden="1">'[5]AMI P &amp; L'!#REF!</definedName>
    <definedName name="BExJ08KBRR2XMWW3VZMPSQKXHZUH" hidden="1">'[5]AMI P &amp; L'!#REF!</definedName>
    <definedName name="BExJ0DYJWXGE7DA39PYL3WM05U9O" hidden="1">'[4]Reco Sheet for Fcast'!$F$15</definedName>
    <definedName name="BExJ0MY8SY5J5V50H3UKE78ODTVB" hidden="1">'[4]Reco Sheet for Fcast'!$I$8:$J$8</definedName>
    <definedName name="BExJ0YC98G37ML4N8FLP8D95EFRF" hidden="1">'[4]Reco Sheet for Fcast'!$G$2</definedName>
    <definedName name="BExKCDYKAEV45AFXHVHZZ62E5BM3" hidden="1">'[4]Reco Sheet for Fcast'!$G$2</definedName>
    <definedName name="BExKDKO0W4AGQO1V7K6Q4VM750FT" hidden="1">'[4]Reco Sheet for Fcast'!$F$11:$G$11</definedName>
    <definedName name="BExKDLF10G7W77J87QWH3ZGLUCLW" hidden="1">'[4]Reco Sheet for Fcast'!$I$10:$J$10</definedName>
    <definedName name="BExKDYWMP2XKZPZZ3JN74IZA31I4" localSheetId="1" hidden="1">#REF!</definedName>
    <definedName name="BExKDYWMP2XKZPZZ3JN74IZA31I4" hidden="1">#REF!</definedName>
    <definedName name="BExKE1AVXRTWKFUNYIWQQPGA1YRV" localSheetId="1" hidden="1">#REF!</definedName>
    <definedName name="BExKE1AVXRTWKFUNYIWQQPGA1YRV" hidden="1">#REF!</definedName>
    <definedName name="BExKEFE0I3MT6ZLC4T1L9465HKTN" hidden="1">'[4]Reco Sheet for Fcast'!$F$8:$G$8</definedName>
    <definedName name="BExKEK6O5BVJP4VY02FY7JNAZ6BT" hidden="1">'[4]Reco Sheet for Fcast'!$I$6:$J$6</definedName>
    <definedName name="BExKEKXK6E6QX339ELPXDIRZSJE0" hidden="1">'[4]Reco Sheet for Fcast'!$I$7:$J$7</definedName>
    <definedName name="BExKEOOIBMP7N8033EY2CJYCBX6H" hidden="1">'[4]Reco Sheet for Fcast'!$F$10:$G$10</definedName>
    <definedName name="BExKEW0RR5LA3VC46A2BEOOMQE56" hidden="1">'[4]Reco Sheet for Fcast'!$F$8:$G$8</definedName>
    <definedName name="BExKFA3VI1CZK21SM0N3LZWT9LA1" hidden="1">'[4]Reco Sheet for Fcast'!$F$11:$G$11</definedName>
    <definedName name="BExKFINBFV5J2NFRCL4YUO3YF0ZE" hidden="1">'[4]Reco Sheet for Fcast'!$F$11:$G$11</definedName>
    <definedName name="BExKFISRBFACTAMJSALEYMY66F6X" hidden="1">'[4]Reco Sheet for Fcast'!$F$8:$G$8</definedName>
    <definedName name="BExKFOSK5DJ151C4E8544UWMYTOC" hidden="1">'[4]Reco Sheet for Fcast'!$I$7:$J$7</definedName>
    <definedName name="BExKFYJC4EVEV54F82K6VKP7Q3OU" hidden="1">'[4]Reco Sheet for Fcast'!$I$6:$J$6</definedName>
    <definedName name="BExKG4IYHBKQQ8J8FN10GB2IKO33" hidden="1">'[4]Reco Sheet for Fcast'!$I$8:$J$8</definedName>
    <definedName name="BExKGF0L44S78D33WMQ1A75TRKB9" hidden="1">'[4]Reco Sheet for Fcast'!$I$10:$J$10</definedName>
    <definedName name="BExKGFRN31B3G20LMQ4LRF879J68" hidden="1">'[4]Reco Sheet for Fcast'!$I$8:$J$8</definedName>
    <definedName name="BExKGJD3U3ADZILP20U3EURP0UQP" hidden="1">'[4]Reco Sheet for Fcast'!$I$9:$J$9</definedName>
    <definedName name="BExKGNK5YGKP0YHHTAAOV17Z9EIM" hidden="1">'[4]Reco Sheet for Fcast'!$F$10:$G$10</definedName>
    <definedName name="BExKGTJTGZ5J6MUJ1UXP14KX6XN1" localSheetId="1" hidden="1">#REF!</definedName>
    <definedName name="BExKGTJTGZ5J6MUJ1UXP14KX6XN1" hidden="1">#REF!</definedName>
    <definedName name="BExKGV77YH9YXIQTRKK2331QGYKF" hidden="1">'[4]Reco Sheet for Fcast'!$F$8:$G$8</definedName>
    <definedName name="BExKGXLJQX4WJ1YCKHSMCPSSKX21" localSheetId="1" hidden="1">#REF!</definedName>
    <definedName name="BExKGXLJQX4WJ1YCKHSMCPSSKX21" hidden="1">#REF!</definedName>
    <definedName name="BExKH3FTZ5VGTB86W9M4AB39R0G8" hidden="1">'[4]Reco Sheet for Fcast'!$F$6:$G$6</definedName>
    <definedName name="BExKH3FV5U5O6XZM7STS3NZKQFGJ" hidden="1">'[4]Reco Sheet for Fcast'!$H$2:$I$2</definedName>
    <definedName name="BExKH4SII9MJNWAVYF9T4ZRU3Q1Q" localSheetId="1" hidden="1">#REF!</definedName>
    <definedName name="BExKH4SII9MJNWAVYF9T4ZRU3Q1Q" hidden="1">#REF!</definedName>
    <definedName name="BExKH8JEZRE8MEZ9VRCNMJT15RST" hidden="1">'[6]Bud Mth'!$E$1</definedName>
    <definedName name="BExKHAMUH8NR3HRV0V6FHJE3ROLN" hidden="1">'[4]Reco Sheet for Fcast'!$I$8:$J$8</definedName>
    <definedName name="BExKHCFKOWFHO2WW0N7Y5XDXEWAO" hidden="1">'[4]Reco Sheet for Fcast'!$I$11:$J$11</definedName>
    <definedName name="BExKHDMPODAJPZY7M2BN39326C43" localSheetId="1" hidden="1">#REF!</definedName>
    <definedName name="BExKHDMPODAJPZY7M2BN39326C43" hidden="1">#REF!</definedName>
    <definedName name="BExKHIVLONZ46HLMR50DEXKEUNEP" hidden="1">'[4]Reco Sheet for Fcast'!$F$7:$G$7</definedName>
    <definedName name="BExKHPM9XA0ADDK7TUR0N38EXWEP" hidden="1">'[4]Reco Sheet for Fcast'!$F$10:$G$10</definedName>
    <definedName name="BExKHVBAHM5Y9XWLCVNMF388YZHG" localSheetId="1" hidden="1">#REF!</definedName>
    <definedName name="BExKHVBAHM5Y9XWLCVNMF388YZHG" hidden="1">#REF!</definedName>
    <definedName name="BExKHWNRIZ5D7KKG5MQK7WNAIKUJ" localSheetId="1" hidden="1">#REF!</definedName>
    <definedName name="BExKHWNRIZ5D7KKG5MQK7WNAIKUJ" hidden="1">#REF!</definedName>
    <definedName name="BExKI4076KXCDE5KXL79KT36OKLO" localSheetId="1" hidden="1">'[5]AMI P &amp; L'!#REF!</definedName>
    <definedName name="BExKI4076KXCDE5KXL79KT36OKLO" hidden="1">'[5]AMI P &amp; L'!#REF!</definedName>
    <definedName name="BExKI7LO70WYISR7Q0Y1ZDWO9M3B" hidden="1">'[4]Reco Sheet for Fcast'!$I$8:$J$8</definedName>
    <definedName name="BExKI8STNKBGV3XDC4DWP9DUI95F" hidden="1">'[6]Bud Mth'!$I$11:$J$11</definedName>
    <definedName name="BExKIGQV6TXIZG039HBOJU62WP2U" hidden="1">'[4]Reco Sheet for Fcast'!$I$11:$J$11</definedName>
    <definedName name="BExKILE008SF3KTAN8WML3XKI1NZ" hidden="1">'[4]Reco Sheet for Fcast'!$K$2</definedName>
    <definedName name="BExKINSBB6RS7I489QHMCOMU4Z2X" hidden="1">'[4]Reco Sheet for Fcast'!$F$15</definedName>
    <definedName name="BExKIU87ZKSOC2DYZWFK6SAK9I8E" hidden="1">'[4]Reco Sheet for Fcast'!$F$6:$G$6</definedName>
    <definedName name="BExKJ2BJ6QYNAH9EWOCXSIHVPYY5" localSheetId="1" hidden="1">#REF!</definedName>
    <definedName name="BExKJ2BJ6QYNAH9EWOCXSIHVPYY5" hidden="1">#REF!</definedName>
    <definedName name="BExKJ449HLYX2DJ9UF0H9GTPSQ73" hidden="1">'[4]Reco Sheet for Fcast'!$I$8:$J$8</definedName>
    <definedName name="BExKJC7MJKEAMFD3Y9Q6TXP4MP3L" hidden="1">'[4]Reco Sheet for Fcast'!$I$9:$J$9</definedName>
    <definedName name="BExKJELX2RUC8UEC56IZPYYZXHA7" hidden="1">'[4]Reco Sheet for Fcast'!$F$8:$G$8</definedName>
    <definedName name="BExKJINMXS61G2TZEXCJAWVV4F57" hidden="1">'[4]Reco Sheet for Fcast'!$F$6:$G$6</definedName>
    <definedName name="BExKJK5ME8KB7HA0180L7OUZDDGV" hidden="1">'[4]Reco Sheet for Fcast'!$F$11:$G$11</definedName>
    <definedName name="BExKJN5IF0VMDILJ5K8ZENF2QYV1" hidden="1">'[4]Reco Sheet for Fcast'!$H$2:$I$2</definedName>
    <definedName name="BExKJUSJPFUIK20FTVAFJWR2OUYX" hidden="1">'[4]Reco Sheet for Fcast'!$I$11:$J$11</definedName>
    <definedName name="BExKK8VP5RS3D0UXZVKA37C4SYBP" hidden="1">'[4]Reco Sheet for Fcast'!$F$11:$G$11</definedName>
    <definedName name="BExKKIM9NPF6B3SPMPIQB27HQME4" hidden="1">'[4]Reco Sheet for Fcast'!$F$11:$G$11</definedName>
    <definedName name="BExKKIX1BCBQ4R3K41QD8NTV0OV0" hidden="1">'[4]Reco Sheet for Fcast'!$I$8:$J$8</definedName>
    <definedName name="BExKKQ3ZWADYV03YHMXDOAMU90EB" localSheetId="1" hidden="1">'[5]AMI P &amp; L'!#REF!</definedName>
    <definedName name="BExKKQ3ZWADYV03YHMXDOAMU90EB" hidden="1">'[5]AMI P &amp; L'!#REF!</definedName>
    <definedName name="BExKKUGD2HMJWQEYZ8H3X1BMXFS9" hidden="1">'[4]Reco Sheet for Fcast'!$F$9:$G$9</definedName>
    <definedName name="BExKKX05KCZZZPKOR1NE5A8RGVT4" hidden="1">'[4]Reco Sheet for Fcast'!$I$11:$J$11</definedName>
    <definedName name="BExKKXR1RTRRJJ3MJUR28N4J02PP" localSheetId="1" hidden="1">#REF!</definedName>
    <definedName name="BExKKXR1RTRRJJ3MJUR28N4J02PP" hidden="1">#REF!</definedName>
    <definedName name="BExKL3AQ1IV1NVX782PTFKU7U16A" localSheetId="1" hidden="1">#REF!</definedName>
    <definedName name="BExKL3AQ1IV1NVX782PTFKU7U16A" hidden="1">#REF!</definedName>
    <definedName name="BExKL4ND3A90KGDVHXTW6HNA90IO" localSheetId="1" hidden="1">#REF!</definedName>
    <definedName name="BExKL4ND3A90KGDVHXTW6HNA90IO" hidden="1">#REF!</definedName>
    <definedName name="BExKL53HF7TQ4EB1YOQXSQEBG541" localSheetId="1" hidden="1">#REF!</definedName>
    <definedName name="BExKL53HF7TQ4EB1YOQXSQEBG541" hidden="1">#REF!</definedName>
    <definedName name="BExKLD6S9L66QYREYHBE5J44OK7X" hidden="1">'[4]Reco Sheet for Fcast'!$I$6:$J$6</definedName>
    <definedName name="BExKLEZK32L28GYJWVO63BZ5E1JD" hidden="1">'[4]Reco Sheet for Fcast'!$F$9:$G$9</definedName>
    <definedName name="BExKLLKVVHT06LA55JB2FC871DC5" hidden="1">'[4]Reco Sheet for Fcast'!$I$8:$J$8</definedName>
    <definedName name="BExKMHSPAJPHUEZXSHTFJNWYFCQR" hidden="1">'[4]Reco Sheet for Fcast'!$L$6:$M$10</definedName>
    <definedName name="BExKMWBX4EH3EYJ07UFEM08NB40Z" hidden="1">'[4]Reco Sheet for Fcast'!$F$10:$G$10</definedName>
    <definedName name="BExKMX8A5ZOYAIX1JNJ198214P08" hidden="1">'[4]Reco Sheet for Fcast'!$I$6:$J$6</definedName>
    <definedName name="BExKMYFLWBFTOJ5NQL4G11KXZAEN" localSheetId="1" hidden="1">#REF!</definedName>
    <definedName name="BExKMYFLWBFTOJ5NQL4G11KXZAEN" hidden="1">#REF!</definedName>
    <definedName name="BExKMYVQK76DINJWDJX5EG3NBECG" localSheetId="1" hidden="1">#REF!</definedName>
    <definedName name="BExKMYVQK76DINJWDJX5EG3NBECG" hidden="1">#REF!</definedName>
    <definedName name="BExKNBGV2IR3S7M0BX4810KZB4V3" hidden="1">'[4]Reco Sheet for Fcast'!$H$2:$I$2</definedName>
    <definedName name="BExKNCTBZTSY3MO42VU5PLV6YUHZ" hidden="1">'[4]Reco Sheet for Fcast'!$F$10:$G$10</definedName>
    <definedName name="BExKNGV2YY749C42AQ2T9QNIE5C3" hidden="1">'[4]Reco Sheet for Fcast'!$F$7:$G$7</definedName>
    <definedName name="BExKNTG8WOYHOW9I6K6WBGXTRX0X" localSheetId="1" hidden="1">#REF!</definedName>
    <definedName name="BExKNTG8WOYHOW9I6K6WBGXTRX0X" hidden="1">#REF!</definedName>
    <definedName name="BExKNV8UOHVWEHDJWI2WMJ9X6QHZ" hidden="1">'[4]Reco Sheet for Fcast'!$I$9:$J$9</definedName>
    <definedName name="BExKNZLD7UATC1MYRNJD8H2NH4KU" hidden="1">'[4]Reco Sheet for Fcast'!$F$15</definedName>
    <definedName name="BExKNZQUKQQG2Y97R74G4O4BJP1L" hidden="1">'[4]Reco Sheet for Fcast'!$F$10:$G$10</definedName>
    <definedName name="BExKO06X0EAD3ABEG1E8PWLDWHBA" hidden="1">'[4]Reco Sheet for Fcast'!$I$9:$J$9</definedName>
    <definedName name="BExKO2AHHSGNI1AZOIOW21KPXKPE" hidden="1">'[4]Reco Sheet for Fcast'!$F$11:$G$11</definedName>
    <definedName name="BExKO2FXWJWC5IZLDN8JHYILQJ2N" hidden="1">'[4]Reco Sheet for Fcast'!$I$11:$J$11</definedName>
    <definedName name="BExKO438WZ8FKOU00NURGFMOYXWN" hidden="1">'[4]Reco Sheet for Fcast'!$I$6:$J$6</definedName>
    <definedName name="BExKODIZGWW2EQD0FEYW6WK6XLCM" hidden="1">'[4]Reco Sheet for Fcast'!$I$6:$J$6</definedName>
    <definedName name="BExKOLRTA7ZVSAAV7FAC0JKTRRGQ" localSheetId="1" hidden="1">#REF!</definedName>
    <definedName name="BExKOLRTA7ZVSAAV7FAC0JKTRRGQ" hidden="1">#REF!</definedName>
    <definedName name="BExKOPO2HPWVQGAKW8LOZMPIDEFG" hidden="1">'[4]Reco Sheet for Fcast'!$F$9:$G$9</definedName>
    <definedName name="BExKP65ITMV7ZKUYQ52F67Y4M5EJ" localSheetId="1" hidden="1">#REF!</definedName>
    <definedName name="BExKP65ITMV7ZKUYQ52F67Y4M5EJ" hidden="1">#REF!</definedName>
    <definedName name="BExKPBJJN98NVSALRMK9B8P0823D" localSheetId="1" hidden="1">#REF!</definedName>
    <definedName name="BExKPBJJN98NVSALRMK9B8P0823D" hidden="1">#REF!</definedName>
    <definedName name="BExKPEZP0QTKOTLIMMIFSVTHQEEK" hidden="1">'[4]Reco Sheet for Fcast'!$F$8:$G$8</definedName>
    <definedName name="BExKPIVZA7ZAIKDDY6ZGU9Z4MH4H" localSheetId="1" hidden="1">#REF!</definedName>
    <definedName name="BExKPIVZA7ZAIKDDY6ZGU9Z4MH4H" hidden="1">#REF!</definedName>
    <definedName name="BExKPLQJX0HJ8OTXBXH9IC9J2V0W" localSheetId="1" hidden="1">'[5]AMI P &amp; L'!#REF!</definedName>
    <definedName name="BExKPLQJX0HJ8OTXBXH9IC9J2V0W" hidden="1">'[5]AMI P &amp; L'!#REF!</definedName>
    <definedName name="BExKPN8C7GN36ZJZHLOB74LU6KT0" hidden="1">'[4]Reco Sheet for Fcast'!$F$7:$G$7</definedName>
    <definedName name="BExKPOA7KQEO5H53FUG2NPXVNY9Z" hidden="1">'[6]Bud Mth'!$L$6:$M$11</definedName>
    <definedName name="BExKPWZ3MV9AIHWS8PFU742XQN0T" localSheetId="1" hidden="1">#REF!</definedName>
    <definedName name="BExKPWZ3MV9AIHWS8PFU742XQN0T" hidden="1">#REF!</definedName>
    <definedName name="BExKPX9VZ1J5021Q98K60HMPJU58" hidden="1">'[4]Reco Sheet for Fcast'!$G$2</definedName>
    <definedName name="BExKQJGAAWNM3NT19E9I0CQDBTU0" localSheetId="1" hidden="1">'[5]AMI P &amp; L'!#REF!</definedName>
    <definedName name="BExKQJGAAWNM3NT19E9I0CQDBTU0" hidden="1">'[5]AMI P &amp; L'!#REF!</definedName>
    <definedName name="BExKQM5GJ1ZN5REKFE7YVBQ0KXWF" hidden="1">'[4]Reco Sheet for Fcast'!$F$8:$G$8</definedName>
    <definedName name="BExKQPLDXXZOE89AAUX3S6BSJMIK" localSheetId="1" hidden="1">#REF!</definedName>
    <definedName name="BExKQPLDXXZOE89AAUX3S6BSJMIK" hidden="1">#REF!</definedName>
    <definedName name="BExKQQ71278061G7ZFYGPWOMOMY2" hidden="1">'[4]Reco Sheet for Fcast'!$F$7:$G$7</definedName>
    <definedName name="BExKQTXRG3ECU8NT47UR7643LO5G" hidden="1">'[4]Reco Sheet for Fcast'!$F$7:$G$7</definedName>
    <definedName name="BExKQVL7HPOIZ4FHANDFMVOJLEPR" hidden="1">'[4]Reco Sheet for Fcast'!$F$10:$G$10</definedName>
    <definedName name="BExKR8RZSEHW184G0Z56B4EGNU72" hidden="1">'[4]Reco Sheet for Fcast'!$F$15:$G$26</definedName>
    <definedName name="BExKRCO7LYZM5H2ESGUGVF5TQICB" localSheetId="1" hidden="1">#REF!</definedName>
    <definedName name="BExKRCO7LYZM5H2ESGUGVF5TQICB" hidden="1">#REF!</definedName>
    <definedName name="BExKRKRIT575GO53KC15JKG2VLFG" hidden="1">'[6]Bud Mth'!$I$11:$J$11</definedName>
    <definedName name="BExKRVUSQ6PA7ZYQSTEQL3X7PB9P" hidden="1">'[4]Reco Sheet for Fcast'!$I$6:$J$6</definedName>
    <definedName name="BExKRY3KZ7F7RB2KH8HXSQ85IEQO" hidden="1">'[4]Reco Sheet for Fcast'!$I$9:$J$9</definedName>
    <definedName name="BExKSA37DZTCK6H13HPIKR0ZFVL8" hidden="1">'[4]Reco Sheet for Fcast'!$F$10:$G$10</definedName>
    <definedName name="BExKSADYTB6EPXXFJGZAKEX6H5LW" localSheetId="1" hidden="1">#REF!</definedName>
    <definedName name="BExKSADYTB6EPXXFJGZAKEX6H5LW" hidden="1">#REF!</definedName>
    <definedName name="BExKSFMOMSZYDE0WNC94F40S6636" hidden="1">'[4]Reco Sheet for Fcast'!$F$10:$G$10</definedName>
    <definedName name="BExKSHQ9K79S8KYUWIV5M5LAHHF1" hidden="1">'[4]Reco Sheet for Fcast'!$I$9:$J$9</definedName>
    <definedName name="BExKSIHBY1GBZKVKDABW487FDGM6" localSheetId="1" hidden="1">#REF!</definedName>
    <definedName name="BExKSIHBY1GBZKVKDABW487FDGM6" hidden="1">#REF!</definedName>
    <definedName name="BExKSJIZIOQBVTEHBIN269MXJSLL" localSheetId="1" hidden="1">#REF!</definedName>
    <definedName name="BExKSJIZIOQBVTEHBIN269MXJSLL" hidden="1">#REF!</definedName>
    <definedName name="BExKSJTWG9L3FCX8FLK4EMUJMF27" hidden="1">'[4]Reco Sheet for Fcast'!$F$7:$G$7</definedName>
    <definedName name="BExKSU0MKNAVZYYPKCYTZDWQX4R8" hidden="1">'[4]Reco Sheet for Fcast'!$F$15:$G$34</definedName>
    <definedName name="BExKSX60G1MUS689FXIGYP2F7C62" hidden="1">'[4]Reco Sheet for Fcast'!$I$10:$J$10</definedName>
    <definedName name="BExKT2UZ7Y2VWF5NQE18SJRLD2RN" hidden="1">'[4]Reco Sheet for Fcast'!$I$9:$J$9</definedName>
    <definedName name="BExKT3GJFNGAM09H5F615E36A38C" hidden="1">'[4]Reco Sheet for Fcast'!$I$11:$J$11</definedName>
    <definedName name="BExKTQZGN8GI3XGSEXMPCCA3S19H" hidden="1">'[4]Reco Sheet for Fcast'!$F$9:$G$9</definedName>
    <definedName name="BExKTUKYYU0F6TUW1RXV24LRAZFE" hidden="1">'[4]Reco Sheet for Fcast'!$I$11:$J$11</definedName>
    <definedName name="BExKU3FBLHQBIUTN6XEZW5GC9OG1" hidden="1">'[4]Reco Sheet for Fcast'!$F$7:$G$7</definedName>
    <definedName name="BExKU6PVEJJWP8VRA5YJY2K0HNEG" localSheetId="1" hidden="1">#REF!</definedName>
    <definedName name="BExKU6PVEJJWP8VRA5YJY2K0HNEG" hidden="1">#REF!</definedName>
    <definedName name="BExKU82I99FEUIZLODXJDOJC96CQ" hidden="1">'[4]Reco Sheet for Fcast'!$F$10:$G$10</definedName>
    <definedName name="BExKUDM0DFSCM3D91SH0XLXJSL18" hidden="1">'[4]Reco Sheet for Fcast'!$G$2</definedName>
    <definedName name="BExKULEKJLA77AUQPDUHSM94Y76Z" hidden="1">'[4]Reco Sheet for Fcast'!$I$9:$J$9</definedName>
    <definedName name="BExKV08R85MKI3MAX9E2HERNQUNL" hidden="1">'[4]Reco Sheet for Fcast'!$H$2:$I$2</definedName>
    <definedName name="BExKV4AAUNNJL5JWD7PX6BFKVS6O" hidden="1">'[4]Reco Sheet for Fcast'!$F$8:$G$8</definedName>
    <definedName name="BExKVDVK6HN74GQPTXICP9BFC8CF" hidden="1">'[4]Reco Sheet for Fcast'!$I$10:$J$10</definedName>
    <definedName name="BExKVFDI6VT9LE5D9GFPZX51AC4I" hidden="1">'[4]Reco Sheet for Fcast'!$I$8:$J$8</definedName>
    <definedName name="BExKVFZ3ZZGIC1QI8XN6BYFWN0ZY" localSheetId="1" hidden="1">'[5]AMI P &amp; L'!#REF!</definedName>
    <definedName name="BExKVFZ3ZZGIC1QI8XN6BYFWN0ZY" hidden="1">'[5]AMI P &amp; L'!#REF!</definedName>
    <definedName name="BExKVG4KGO28KPGTAFL1R8TTZ10N" hidden="1">'[4]Reco Sheet for Fcast'!$H$2:$I$2</definedName>
    <definedName name="BExKVZR7CUPJCB2M8WO0J2ESDEUX" hidden="1">'[6]Bud Mth'!$F$7:$G$7</definedName>
    <definedName name="BExKW0CSH7DA02YSNV64PSEIXB2P" hidden="1">'[4]Reco Sheet for Fcast'!$I$11:$J$11</definedName>
    <definedName name="BExKWG8MR20O13C3YSUIHBD2BWQ2" localSheetId="1" hidden="1">#REF!</definedName>
    <definedName name="BExKWG8MR20O13C3YSUIHBD2BWQ2" hidden="1">#REF!</definedName>
    <definedName name="BExM9NUG3Q31X01AI9ZJCZIX25CS" hidden="1">'[4]Reco Sheet for Fcast'!$F$10:$G$10</definedName>
    <definedName name="BExM9OG182RP30MY23PG49LVPZ1C" localSheetId="1" hidden="1">'[5]AMI P &amp; L'!#REF!</definedName>
    <definedName name="BExM9OG182RP30MY23PG49LVPZ1C" hidden="1">'[5]AMI P &amp; L'!#REF!</definedName>
    <definedName name="BExMA64MW1S18NH8DCKPCCEI5KCB" hidden="1">'[4]Reco Sheet for Fcast'!$F$9:$G$9</definedName>
    <definedName name="BExMALEWFUEM8Y686IT03ECURUBR" localSheetId="1" hidden="1">'[5]AMI P &amp; L'!#REF!</definedName>
    <definedName name="BExMALEWFUEM8Y686IT03ECURUBR" hidden="1">'[5]AMI P &amp; L'!#REF!</definedName>
    <definedName name="BExMAPLZ9E24DON7Y8H2T6MQ1B5K" localSheetId="1" hidden="1">#REF!</definedName>
    <definedName name="BExMAPLZ9E24DON7Y8H2T6MQ1B5K" hidden="1">#REF!</definedName>
    <definedName name="BExMAXJS82ZJ8RS22VLE0V0LDUII" hidden="1">'[4]Reco Sheet for Fcast'!$I$10:$J$10</definedName>
    <definedName name="BExMB4QRS0R3MTB4CMUHFZ84LNZQ" hidden="1">'[4]Reco Sheet for Fcast'!$F$15</definedName>
    <definedName name="BExMBC35WKQY5CWQJLV4D05O6971" hidden="1">'[4]Reco Sheet for Fcast'!$I$2</definedName>
    <definedName name="BExMBFTZV4Q1A5KG25C1N9PHQNSW" hidden="1">'[4]Reco Sheet for Fcast'!$F$15</definedName>
    <definedName name="BExMBK6ISK3U7KHZKUJXIDKGF6VW" hidden="1">'[4]Reco Sheet for Fcast'!$G$2</definedName>
    <definedName name="BExMBQ6BB79Y1S1EZ4BOZ527ZH47" localSheetId="1" hidden="1">#REF!</definedName>
    <definedName name="BExMBQ6BB79Y1S1EZ4BOZ527ZH47" hidden="1">#REF!</definedName>
    <definedName name="BExMBTBHSHFUHXZPKH8T1T26W5AQ" hidden="1">'[4]Reco Sheet for Fcast'!$C$15:$D$23</definedName>
    <definedName name="BExMBYPQDG9AYDQ5E8IECVFREPO6" localSheetId="1" hidden="1">'[7]R8. Capl incl Margins'!#REF!</definedName>
    <definedName name="BExMBYPQDG9AYDQ5E8IECVFREPO6" hidden="1">'[7]R8. Capl incl Margins'!#REF!</definedName>
    <definedName name="BExMC7K41G5WMXC4OKZPL523IN5C" hidden="1">'[4]Reco Sheet for Fcast'!$I$10:$J$10</definedName>
    <definedName name="BExMC8AZUTX8LG89K2JJR7ZG62XX" hidden="1">'[4]Reco Sheet for Fcast'!$F$7:$G$7</definedName>
    <definedName name="BExMCA96YR10V72G2R0SCIKPZLIZ" localSheetId="1" hidden="1">'[5]AMI P &amp; L'!#REF!</definedName>
    <definedName name="BExMCA96YR10V72G2R0SCIKPZLIZ" hidden="1">'[5]AMI P &amp; L'!#REF!</definedName>
    <definedName name="BExMCB5JU5I2VQDUBS4O42BTEVKI" hidden="1">'[4]Reco Sheet for Fcast'!$H$2:$I$2</definedName>
    <definedName name="BExMCFSQFSEMPY5IXDIRKZDASDBR" localSheetId="1" hidden="1">'[5]AMI P &amp; L'!#REF!</definedName>
    <definedName name="BExMCFSQFSEMPY5IXDIRKZDASDBR" hidden="1">'[5]AMI P &amp; L'!#REF!</definedName>
    <definedName name="BExMCI726Y7CQ98CFILJNB189OL7" localSheetId="1" hidden="1">#REF!</definedName>
    <definedName name="BExMCI726Y7CQ98CFILJNB189OL7" hidden="1">#REF!</definedName>
    <definedName name="BExMCMZOEYWVOOJ98TBHTTCS7XB8" hidden="1">'[4]Reco Sheet for Fcast'!$F$7:$G$7</definedName>
    <definedName name="BExMCS8EF2W3FS9QADNKREYSI8P0" hidden="1">'[4]Reco Sheet for Fcast'!$I$8:$J$8</definedName>
    <definedName name="BExMCUS7GSOM96J0HJ7EH0FFM2AC" hidden="1">'[4]Reco Sheet for Fcast'!$F$6:$G$6</definedName>
    <definedName name="BExMCYTT6TVDWMJXO1NZANRTVNAN" hidden="1">'[4]Reco Sheet for Fcast'!$I$10:$J$10</definedName>
    <definedName name="BExMD5F6IAV108XYJLXUO9HD0IT6" hidden="1">'[4]Reco Sheet for Fcast'!$F$10:$G$10</definedName>
    <definedName name="BExMDANV66W9T3XAXID40XFJ0J93" hidden="1">'[4]Reco Sheet for Fcast'!$F$6:$G$6</definedName>
    <definedName name="BExMDB9N9PYO86JHHFQP7ONO2P9B" localSheetId="1" hidden="1">#REF!</definedName>
    <definedName name="BExMDB9N9PYO86JHHFQP7ONO2P9B" hidden="1">#REF!</definedName>
    <definedName name="BExMDFWS9BJGE5SKB9YDJZR8AV48" hidden="1">'[4]Reco Sheet for Fcast'!$E$1</definedName>
    <definedName name="BExMDGD1KQP7NNR78X2ZX4FCBQ1S" localSheetId="1" hidden="1">'[5]AMI P &amp; L'!#REF!</definedName>
    <definedName name="BExMDGD1KQP7NNR78X2ZX4FCBQ1S" hidden="1">'[5]AMI P &amp; L'!#REF!</definedName>
    <definedName name="BExMDIRDK0DI8P86HB7WPH8QWLSQ" hidden="1">'[4]Reco Sheet for Fcast'!$I$11:$J$11</definedName>
    <definedName name="BExMDJT3GXQN5F3BE6X3BGLJRVP6" localSheetId="1" hidden="1">#REF!</definedName>
    <definedName name="BExMDJT3GXQN5F3BE6X3BGLJRVP6" hidden="1">#REF!</definedName>
    <definedName name="BExMDPI2FVMORSWDDCVAJ85WYAYO" hidden="1">'[4]Reco Sheet for Fcast'!$I$11:$J$11</definedName>
    <definedName name="BExMDUWB7VWHFFR266QXO46BNV2S" hidden="1">'[4]Reco Sheet for Fcast'!$F$11:$G$11</definedName>
    <definedName name="BExME2U47N8LZG0BPJ49ANY5QVV2" hidden="1">'[4]Reco Sheet for Fcast'!$F$15</definedName>
    <definedName name="BExME4XO6H4ATJHRAT8BCGJ8QEMW" localSheetId="1" hidden="1">#REF!</definedName>
    <definedName name="BExME4XO6H4ATJHRAT8BCGJ8QEMW" hidden="1">#REF!</definedName>
    <definedName name="BExME7165EDUSONBWV5AZ51HSY4H" localSheetId="1" hidden="1">#REF!</definedName>
    <definedName name="BExME7165EDUSONBWV5AZ51HSY4H" hidden="1">#REF!</definedName>
    <definedName name="BExME88DH5DUKMUFI9FNVECXFD2E" hidden="1">'[4]Reco Sheet for Fcast'!$F$15:$G$16</definedName>
    <definedName name="BExME9A7MOGAK7YTTQYXP5DL6VYA" hidden="1">'[4]Reco Sheet for Fcast'!$F$9:$G$9</definedName>
    <definedName name="BExME9QAM6E7F2BXLSCC53HEQI5S" localSheetId="1" hidden="1">#REF!</definedName>
    <definedName name="BExME9QAM6E7F2BXLSCC53HEQI5S" hidden="1">#REF!</definedName>
    <definedName name="BExMEOV9YFRY5C3GDLU60GIX10BY" hidden="1">'[4]Reco Sheet for Fcast'!$I$7:$J$7</definedName>
    <definedName name="BExMEY09ESM4H2YGKEQQRYUD114R" hidden="1">'[4]Reco Sheet for Fcast'!$F$8:$G$8</definedName>
    <definedName name="BExMF4G4IUPQY1Y5GEY5N3E04CL6" hidden="1">'[4]Reco Sheet for Fcast'!$G$2</definedName>
    <definedName name="BExMF9UIGYMOAQK0ELUWP0S0HZZY" hidden="1">'[4]Reco Sheet for Fcast'!$F$9:$G$9</definedName>
    <definedName name="BExMFDLBSWFMRDYJ2DZETI3EXKN2" hidden="1">'[4]Reco Sheet for Fcast'!$F$11:$G$11</definedName>
    <definedName name="BExMFJFS7Y0MW1N26ORGBGS696R0" localSheetId="1" hidden="1">#REF!</definedName>
    <definedName name="BExMFJFS7Y0MW1N26ORGBGS696R0" hidden="1">#REF!</definedName>
    <definedName name="BExMFLDTMRTCHKA37LQW67BG8D5C" hidden="1">'[4]Reco Sheet for Fcast'!$F$7:$G$7</definedName>
    <definedName name="BExMH0XGUY9O1W5KGWNFPGQRE7FI" hidden="1">'[4]Reco Sheet for Fcast'!$E$1</definedName>
    <definedName name="BExMH3H9TW5TJCNU5Z1EWXP3BAEP" hidden="1">'[4]Reco Sheet for Fcast'!$I$8:$J$8</definedName>
    <definedName name="BExMH42VBWDOG4E4FIXWPDOBDJQ1" localSheetId="1" hidden="1">#REF!</definedName>
    <definedName name="BExMH42VBWDOG4E4FIXWPDOBDJQ1" hidden="1">#REF!</definedName>
    <definedName name="BExMHFBDKU7SL1XYKYR6CGEO8CEL" localSheetId="1" hidden="1">#REF!</definedName>
    <definedName name="BExMHFBDKU7SL1XYKYR6CGEO8CEL" hidden="1">#REF!</definedName>
    <definedName name="BExMHOWPB34KPZ76M2KIX2C9R2VB" localSheetId="1" hidden="1">'[5]AMI P &amp; L'!#REF!</definedName>
    <definedName name="BExMHOWPB34KPZ76M2KIX2C9R2VB" hidden="1">'[5]AMI P &amp; L'!#REF!</definedName>
    <definedName name="BExMHSSYC6KVHA3QDTSYPN92TWMI" hidden="1">'[4]Reco Sheet for Fcast'!$F$6:$G$6</definedName>
    <definedName name="BExMI3AJ9477KDL4T9DHET4LJJTW" localSheetId="1" hidden="1">'[5]AMI P &amp; L'!#REF!</definedName>
    <definedName name="BExMI3AJ9477KDL4T9DHET4LJJTW" hidden="1">'[5]AMI P &amp; L'!#REF!</definedName>
    <definedName name="BExMI6QQ20XHD0NWJUN741B37182" hidden="1">'[4]Reco Sheet for Fcast'!$F$9:$G$9</definedName>
    <definedName name="BExMI8JB94SBD9EMNJEK7Y2T6GYU" hidden="1">'[4]Reco Sheet for Fcast'!$I$10:$J$10</definedName>
    <definedName name="BExMI8OS85YTW3KYVE4YD0R7Z6UV" hidden="1">'[4]Reco Sheet for Fcast'!$G$2</definedName>
    <definedName name="BExMIBOOZU40JS3F89OMPSRCE9MM" localSheetId="1" hidden="1">'[5]AMI P &amp; L'!#REF!</definedName>
    <definedName name="BExMIBOOZU40JS3F89OMPSRCE9MM" hidden="1">'[5]AMI P &amp; L'!#REF!</definedName>
    <definedName name="BExMIETWI175OVTQ66FIIUOEG2VO" localSheetId="1" hidden="1">#REF!</definedName>
    <definedName name="BExMIETWI175OVTQ66FIIUOEG2VO" hidden="1">#REF!</definedName>
    <definedName name="BExMIIQ5MBWSIHTFWAQADXMZC22Q" hidden="1">'[4]Reco Sheet for Fcast'!$I$10:$J$10</definedName>
    <definedName name="BExMIL4I2GE866I25CR5JBLJWJ6A" hidden="1">'[4]Reco Sheet for Fcast'!$G$2</definedName>
    <definedName name="BExMIRKIPF27SNO82SPFSB3T5U17" hidden="1">'[4]Reco Sheet for Fcast'!$G$2</definedName>
    <definedName name="BExMIT2FYPP1FNC8XXVV8XLZN532" localSheetId="1" hidden="1">#REF!</definedName>
    <definedName name="BExMIT2FYPP1FNC8XXVV8XLZN532" hidden="1">#REF!</definedName>
    <definedName name="BExMIV0KC8555D5E42ZGWG15Y0MO" localSheetId="1" hidden="1">'[5]AMI P &amp; L'!#REF!</definedName>
    <definedName name="BExMIV0KC8555D5E42ZGWG15Y0MO" hidden="1">'[5]AMI P &amp; L'!#REF!</definedName>
    <definedName name="BExMIZT6AN7E6YMW2S87CTCN2UXH" hidden="1">'[4]Reco Sheet for Fcast'!$F$10:$G$10</definedName>
    <definedName name="BExMJNC8ZFB9DRFOJ961ZAJ8U3A8" hidden="1">'[4]Reco Sheet for Fcast'!$G$2</definedName>
    <definedName name="BExMJTBV8A3D31W2IQHP9RDFPPHQ" hidden="1">'[4]Reco Sheet for Fcast'!$F$8:$G$8</definedName>
    <definedName name="BExMK2RTXN4QJWEUNX002XK8VQP8" hidden="1">'[4]Reco Sheet for Fcast'!$F$8:$G$8</definedName>
    <definedName name="BExMKBGQDUZ8AWXYHA3QVMSDVZ3D" hidden="1">'[4]Reco Sheet for Fcast'!$I$10:$J$10</definedName>
    <definedName name="BExMKBM1467553LDFZRRKVSHN374" hidden="1">'[4]Reco Sheet for Fcast'!$F$11:$G$11</definedName>
    <definedName name="BExMKGK5FJUC0AU8MABRGDC5ZM70" hidden="1">'[4]Reco Sheet for Fcast'!$F$11:$G$11</definedName>
    <definedName name="BExMKTW7R5SOV4PHAFGHU3W73DYE" hidden="1">'[4]Reco Sheet for Fcast'!$J$2:$K$2</definedName>
    <definedName name="BExMKU7051J2W1RQXGZGE62NBRUZ" hidden="1">'[4]Reco Sheet for Fcast'!$F$11:$G$11</definedName>
    <definedName name="BExMKUN3WPECJR2XRID2R7GZRGNX" localSheetId="1" hidden="1">'[5]AMI P &amp; L'!#REF!</definedName>
    <definedName name="BExMKUN3WPECJR2XRID2R7GZRGNX" hidden="1">'[5]AMI P &amp; L'!#REF!</definedName>
    <definedName name="BExMKZ535P011X4TNV16GCOH4H21" localSheetId="1" hidden="1">'[5]AMI P &amp; L'!#REF!</definedName>
    <definedName name="BExMKZ535P011X4TNV16GCOH4H21" hidden="1">'[5]AMI P &amp; L'!#REF!</definedName>
    <definedName name="BExML3XQNDIMX55ZCHHXKUV3D6E6" hidden="1">'[4]Reco Sheet for Fcast'!$I$11:$J$11</definedName>
    <definedName name="BExML5QGSWHLI18BGY4CGOTD3UWH" hidden="1">'[4]Reco Sheet for Fcast'!$I$11:$J$11</definedName>
    <definedName name="BExMLO5Z61RE85X8HHX2G4IU3AZW" hidden="1">'[4]Reco Sheet for Fcast'!$I$7:$J$7</definedName>
    <definedName name="BExMLVI7UORSHM9FMO8S2EI0TMTS" localSheetId="1" hidden="1">'[5]AMI P &amp; L'!#REF!</definedName>
    <definedName name="BExMLVI7UORSHM9FMO8S2EI0TMTS" hidden="1">'[5]AMI P &amp; L'!#REF!</definedName>
    <definedName name="BExMM5UCOT2HSSN0ZIPZW55GSOVO" localSheetId="1" hidden="1">'[5]AMI P &amp; L'!#REF!</definedName>
    <definedName name="BExMM5UCOT2HSSN0ZIPZW55GSOVO" hidden="1">'[5]AMI P &amp; L'!#REF!</definedName>
    <definedName name="BExMM8ZRS5RQ8H1H55RVPVTDL5NL" hidden="1">'[4]Reco Sheet for Fcast'!$F$7:$G$7</definedName>
    <definedName name="BExMMH8EAZB09XXQ5X4LR0P4NHG9" hidden="1">'[4]Reco Sheet for Fcast'!$I$11:$J$11</definedName>
    <definedName name="BExMMIQH5BABNZVCIQ7TBCQ10AY5" hidden="1">'[4]Reco Sheet for Fcast'!$F$6:$G$6</definedName>
    <definedName name="BExMMNIZ2T7M22WECMUQXEF4NJ71" localSheetId="1" hidden="1">'[5]AMI P &amp; L'!#REF!</definedName>
    <definedName name="BExMMNIZ2T7M22WECMUQXEF4NJ71" hidden="1">'[5]AMI P &amp; L'!#REF!</definedName>
    <definedName name="BExMMPMIOU7BURTV0L1K6ACW9X73" hidden="1">'[4]Reco Sheet for Fcast'!$G$2</definedName>
    <definedName name="BExMMQ835AJDHS4B419SS645P67Q" hidden="1">'[4]Reco Sheet for Fcast'!$F$7:$G$7</definedName>
    <definedName name="BExMMQIUVPCOBISTEJJYNCCLUCPY" hidden="1">'[4]Reco Sheet for Fcast'!$G$2:$H$2</definedName>
    <definedName name="BExMMTIXETA5VAKBSOFDD5SRU887" hidden="1">'[4]Reco Sheet for Fcast'!$F$11:$G$11</definedName>
    <definedName name="BExMMV0P6P5YS3C35G0JYYHI7992" hidden="1">'[4]Reco Sheet for Fcast'!$K$2</definedName>
    <definedName name="BExMNCUSJIRTSFIE0XASGVYOMQNI" localSheetId="1" hidden="1">#REF!</definedName>
    <definedName name="BExMNCUSJIRTSFIE0XASGVYOMQNI" hidden="1">#REF!</definedName>
    <definedName name="BExMNJLFWZBRN9PZF1IO9CYWV1B2" hidden="1">'[4]Reco Sheet for Fcast'!$F$9:$G$9</definedName>
    <definedName name="BExMNKCJ0FA57YEUUAJE43U1QN5P" hidden="1">'[4]Reco Sheet for Fcast'!$F$6:$G$6</definedName>
    <definedName name="BExMNKN5D1WEF2OOJVP6LZ6DLU3Y" hidden="1">'[4]Reco Sheet for Fcast'!$I$6:$J$6</definedName>
    <definedName name="BExMNQMYHO8P4UBDPYK2S8W4EQCA" localSheetId="1" hidden="1">#REF!</definedName>
    <definedName name="BExMNQMYHO8P4UBDPYK2S8W4EQCA" hidden="1">#REF!</definedName>
    <definedName name="BExMNQXWSJGR1IZ33DHEA6H4C8X4" hidden="1">'[4]Reco Sheet for Fcast'!$I$10:$J$10</definedName>
    <definedName name="BExMNR38HMPLWAJRQ9MMS3ZAZ9IU" hidden="1">'[4]Reco Sheet for Fcast'!$F$9:$G$9</definedName>
    <definedName name="BExMNRDZULKJMVY2VKIIRM2M5A1M" hidden="1">'[4]Reco Sheet for Fcast'!$I$7:$J$7</definedName>
    <definedName name="BExMO9IOWKTWHO8LQJJQI5P3INWY" hidden="1">'[4]Reco Sheet for Fcast'!$F$6:$G$6</definedName>
    <definedName name="BExMOI29DOEK5R1A5QZPUDKF7N6T" hidden="1">'[4]Reco Sheet for Fcast'!$F$11:$G$11</definedName>
    <definedName name="BExMOUHYJ7S5Q4B9QB0G3KR526U3" localSheetId="1" hidden="1">#REF!</definedName>
    <definedName name="BExMOUHYJ7S5Q4B9QB0G3KR526U3" hidden="1">#REF!</definedName>
    <definedName name="BExMP13C8RR9HAQSONMZ4KBHGVIP" localSheetId="1" hidden="1">#REF!</definedName>
    <definedName name="BExMP13C8RR9HAQSONMZ4KBHGVIP" hidden="1">#REF!</definedName>
    <definedName name="BExMPAJ5AJAXGKGK3F6H3ODS6RF4" hidden="1">'[4]Reco Sheet for Fcast'!$F$7:$G$7</definedName>
    <definedName name="BExMPD2X55FFBVJ6CBUKNPROIOEU" hidden="1">'[4]Reco Sheet for Fcast'!$F$7:$G$7</definedName>
    <definedName name="BExMPGZ848E38FUH1JBQN97DGWAT" hidden="1">'[4]Reco Sheet for Fcast'!$I$10:$J$10</definedName>
    <definedName name="BExMPMTICOSMQENOFKQ18K0ZT4S8" hidden="1">'[4]Reco Sheet for Fcast'!$I$10:$J$10</definedName>
    <definedName name="BExMPMZ07II0R4KGWQQ7PGS3RZS4" hidden="1">'[4]Reco Sheet for Fcast'!$F$9:$G$9</definedName>
    <definedName name="BExMPOBH04JMDO6Z8DMSEJZM4ANN" hidden="1">'[4]Reco Sheet for Fcast'!$F$15</definedName>
    <definedName name="BExMPSD77XQ3HA6A4FZOJK8G2JP3" localSheetId="1" hidden="1">'[5]AMI P &amp; L'!#REF!</definedName>
    <definedName name="BExMPSD77XQ3HA6A4FZOJK8G2JP3" hidden="1">'[5]AMI P &amp; L'!#REF!</definedName>
    <definedName name="BExMQ4I3Q7F0BMPHSFMFW9TZ87UD" hidden="1">'[4]Reco Sheet for Fcast'!$F$9:$G$9</definedName>
    <definedName name="BExMQ4SWDWI4N16AZ0T5CJ6HH8WC" hidden="1">'[4]Reco Sheet for Fcast'!$H$2:$I$2</definedName>
    <definedName name="BExMQ71WHW50GVX45JU951AGPLFQ" localSheetId="1" hidden="1">'[5]AMI P &amp; L'!#REF!</definedName>
    <definedName name="BExMQ71WHW50GVX45JU951AGPLFQ" hidden="1">'[5]AMI P &amp; L'!#REF!</definedName>
    <definedName name="BExMQFLC51WC0ZQ3ISX3C0WWY8ON" localSheetId="1" hidden="1">#REF!</definedName>
    <definedName name="BExMQFLC51WC0ZQ3ISX3C0WWY8ON" hidden="1">#REF!</definedName>
    <definedName name="BExMQGXSLPT4A6N47LE6FBVHWBOF" hidden="1">'[4]Reco Sheet for Fcast'!$F$6:$G$6</definedName>
    <definedName name="BExMQSBR7PL4KLB1Q4961QO45Y4G" hidden="1">'[4]Reco Sheet for Fcast'!$F$10:$G$10</definedName>
    <definedName name="BExMR1MA4I1X77714ZEPUVC8W398" hidden="1">'[4]Reco Sheet for Fcast'!$F$9:$G$9</definedName>
    <definedName name="BExMR8YQHA7N77HGHY4Y6R30I3XT" hidden="1">'[4]Reco Sheet for Fcast'!$F$10:$G$10</definedName>
    <definedName name="BExMR99I9EFJJD5XOEICHYC584ZH" localSheetId="1" hidden="1">#REF!</definedName>
    <definedName name="BExMR99I9EFJJD5XOEICHYC584ZH" hidden="1">#REF!</definedName>
    <definedName name="BExMRENOIARWRYOIVPDIEBVNRDO7" hidden="1">'[4]Reco Sheet for Fcast'!$G$2</definedName>
    <definedName name="BExMRJGBMBQR02EUGWJB4OYWVQPC" hidden="1">'[4]Reco Sheet for Fcast'!$F$15:$AI$18</definedName>
    <definedName name="BExMRKSTP0XVW3NVUMLECR8PG3SF" localSheetId="1" hidden="1">#REF!</definedName>
    <definedName name="BExMRKSTP0XVW3NVUMLECR8PG3SF" hidden="1">#REF!</definedName>
    <definedName name="BExMRRJNUMGRSDD5GGKKGEIZ6FTS" hidden="1">'[4]Reco Sheet for Fcast'!$I$10:$J$10</definedName>
    <definedName name="BExMRU3ACIU0RD2BNWO55LH5U2BR" hidden="1">'[4]Reco Sheet for Fcast'!$F$15</definedName>
    <definedName name="BExMRYVXZYRCNM005S74K8KVJXSW" hidden="1">'[6]Bud Mth'!$F$8:$G$8</definedName>
    <definedName name="BExMSQRCC40AP8BDUPL2I2DNC210" hidden="1">'[4]Reco Sheet for Fcast'!$I$6:$J$6</definedName>
    <definedName name="BExMTLXHZ9H4QYDQ0VMHUXWSVD3Q" hidden="1">'[4]Reco Sheet for Fcast'!$F$10:$G$10</definedName>
    <definedName name="BExO4J9LR712G00TVA82VNTG8O7H" hidden="1">'[4]Reco Sheet for Fcast'!$F$10:$G$10</definedName>
    <definedName name="BExO55G2KVZ7MIJ30N827CLH0I2A" hidden="1">'[4]Reco Sheet for Fcast'!$F$8:$G$8</definedName>
    <definedName name="BExO5A8PZD9EUHC5CMPU6N3SQ15L" hidden="1">'[4]Reco Sheet for Fcast'!$I$7:$J$7</definedName>
    <definedName name="BExO5TQ079AHR967WGJYSR4QAE4R" localSheetId="1" hidden="1">#REF!</definedName>
    <definedName name="BExO5TQ079AHR967WGJYSR4QAE4R" hidden="1">#REF!</definedName>
    <definedName name="BExO5XMAHL7CY3X0B1OPKZ28DCJ5" hidden="1">'[4]Reco Sheet for Fcast'!$G$2</definedName>
    <definedName name="BExO66LZJKY4PTQVREELI6POS4AY" hidden="1">'[4]Reco Sheet for Fcast'!$H$2:$I$2</definedName>
    <definedName name="BExO6CAYB20F01TTUPZGOAECW410" localSheetId="1" hidden="1">#REF!</definedName>
    <definedName name="BExO6CAYB20F01TTUPZGOAECW410" hidden="1">#REF!</definedName>
    <definedName name="BExO6LLHCYTF7CIVHKAO0NMET14Q" hidden="1">'[4]Reco Sheet for Fcast'!$I$6:$J$6</definedName>
    <definedName name="BExO7L9A53V0L5FUS0PQUBG4XS0R" localSheetId="1" hidden="1">#REF!</definedName>
    <definedName name="BExO7L9A53V0L5FUS0PQUBG4XS0R" hidden="1">#REF!</definedName>
    <definedName name="BExO7OUQS3XTUQ2LDKGQ8AAQ3OJJ" hidden="1">'[4]Reco Sheet for Fcast'!$F$6:$G$6</definedName>
    <definedName name="BExO7VQWA7I6SZNHMVM6QHEOPT7N" localSheetId="1" hidden="1">#REF!</definedName>
    <definedName name="BExO7VQWA7I6SZNHMVM6QHEOPT7N" hidden="1">#REF!</definedName>
    <definedName name="BExO85HMYXZJ7SONWBKKIAXMCI3C" hidden="1">'[4]Reco Sheet for Fcast'!$F$10:$G$10</definedName>
    <definedName name="BExO863922O4PBGQMUNEQKGN3K96" hidden="1">'[4]Reco Sheet for Fcast'!$F$7:$G$7</definedName>
    <definedName name="BExO89ZCBQDFNQMXBL81B6NYT5U3" localSheetId="1" hidden="1">#REF!</definedName>
    <definedName name="BExO89ZCBQDFNQMXBL81B6NYT5U3" hidden="1">#REF!</definedName>
    <definedName name="BExO89ZIOXN0HOKHY24F7HDZ87UT" hidden="1">'[4]Reco Sheet for Fcast'!$F$11:$G$11</definedName>
    <definedName name="BExO8A4S3VKZ6N6VX4CXOWCPKHWC" localSheetId="1" hidden="1">#REF!</definedName>
    <definedName name="BExO8A4S3VKZ6N6VX4CXOWCPKHWC" hidden="1">#REF!</definedName>
    <definedName name="BExO8CDTBCABLEUD6PE2UM2EZ6C4" hidden="1">'[4]Reco Sheet for Fcast'!$I$6:$J$6</definedName>
    <definedName name="BExO8UTAGQWDBQZEEF4HUNMLQCVU" hidden="1">'[4]Reco Sheet for Fcast'!$H$2:$I$2</definedName>
    <definedName name="BExO937E20IHMGQOZMECL3VZC7OX" hidden="1">'[4]Reco Sheet for Fcast'!$F$15</definedName>
    <definedName name="BExO94UTJKQQ7TJTTJRTSR70YVJC" hidden="1">'[4]Reco Sheet for Fcast'!$F$9:$G$9</definedName>
    <definedName name="BExO9I1E64ENA8Z42JI2J81DKZ8T" localSheetId="1" hidden="1">#REF!</definedName>
    <definedName name="BExO9I1E64ENA8Z42JI2J81DKZ8T" hidden="1">#REF!</definedName>
    <definedName name="BExO9J3A438976RXIUX5U9SU5T55" hidden="1">'[4]Reco Sheet for Fcast'!$K$2</definedName>
    <definedName name="BExO9RS5RXFJ1911HL3CCK6M74EP" hidden="1">'[4]Reco Sheet for Fcast'!$I$8:$J$8</definedName>
    <definedName name="BExO9SDRI1M6KMHXSG3AE5L0F2U3" hidden="1">'[4]Reco Sheet for Fcast'!$F$15</definedName>
    <definedName name="BExO9U100URQWDC51QHO5CELT91P" localSheetId="1" hidden="1">#REF!</definedName>
    <definedName name="BExO9U100URQWDC51QHO5CELT91P" hidden="1">#REF!</definedName>
    <definedName name="BExO9V2U2YXAY904GYYGU6TD8Y7M" hidden="1">'[4]Reco Sheet for Fcast'!$F$7:$G$7</definedName>
    <definedName name="BExOA3M8QPKLDQSMPYFUCAQJNK70" hidden="1">'[4]Reco Sheet for Fcast'!$F$7:$G$7</definedName>
    <definedName name="BExOA8POJHZ57JRG11J4ADTXMZ9A" localSheetId="1" hidden="1">#REF!</definedName>
    <definedName name="BExOA8POJHZ57JRG11J4ADTXMZ9A" hidden="1">#REF!</definedName>
    <definedName name="BExOAFR4YY8GPWAZ4GI5AYC2OHJ4" localSheetId="1" hidden="1">#REF!</definedName>
    <definedName name="BExOAFR4YY8GPWAZ4GI5AYC2OHJ4" hidden="1">#REF!</definedName>
    <definedName name="BExOAN3KP47BBBK39A3Y2FCO5BD5" localSheetId="1" hidden="1">#REF!</definedName>
    <definedName name="BExOAN3KP47BBBK39A3Y2FCO5BD5" hidden="1">#REF!</definedName>
    <definedName name="BExOAQ3GKCT7YZW1EMVU3EILSZL2" hidden="1">'[4]Reco Sheet for Fcast'!$F$9:$G$9</definedName>
    <definedName name="BExOAYHKZA3G2T1MI7GUW1LKI4SY" localSheetId="1" hidden="1">#REF!</definedName>
    <definedName name="BExOAYHKZA3G2T1MI7GUW1LKI4SY" hidden="1">#REF!</definedName>
    <definedName name="BExOB94K8OJ8QZ4BXB2DJG5VONNA" localSheetId="1" hidden="1">#REF!</definedName>
    <definedName name="BExOB94K8OJ8QZ4BXB2DJG5VONNA" hidden="1">#REF!</definedName>
    <definedName name="BExOB9KT2THGV4SPLDVFTFXS4B14" hidden="1">'[4]Reco Sheet for Fcast'!$F$8:$G$8</definedName>
    <definedName name="BExOBARY8ORR3FTR16NG5BCOPOIX" localSheetId="1" hidden="1">#REF!</definedName>
    <definedName name="BExOBARY8ORR3FTR16NG5BCOPOIX" hidden="1">#REF!</definedName>
    <definedName name="BExOBEZ0IE2WBEYY3D3CMRI72N1K" hidden="1">'[4]Reco Sheet for Fcast'!$F$15</definedName>
    <definedName name="BExOBIPU8760ITY0C8N27XZ3KWEF" hidden="1">'[4]Reco Sheet for Fcast'!$G$2</definedName>
    <definedName name="BExOBM0I5L0MZ1G4H9MGMD87SBMZ" hidden="1">'[4]Reco Sheet for Fcast'!$F$7:$G$7</definedName>
    <definedName name="BExOBOUXMP88KJY2BX2JLUJH5N0K" hidden="1">'[4]Reco Sheet for Fcast'!$F$6:$G$6</definedName>
    <definedName name="BExOBP0FKQ4SVR59FB48UNLKCOR6" localSheetId="1" hidden="1">'[5]AMI P &amp; L'!#REF!</definedName>
    <definedName name="BExOBP0FKQ4SVR59FB48UNLKCOR6" hidden="1">'[5]AMI P &amp; L'!#REF!</definedName>
    <definedName name="BExOBV5NJ50QQ3ZUWOWUTGL34SIH" localSheetId="1" hidden="1">#REF!</definedName>
    <definedName name="BExOBV5NJ50QQ3ZUWOWUTGL34SIH" hidden="1">#REF!</definedName>
    <definedName name="BExOBYAVUCQ0IGM0Y6A75QHP0Q1A" hidden="1">'[4]Reco Sheet for Fcast'!$F$9:$G$9</definedName>
    <definedName name="BExOC1G3P4Z633NKFJLRITBBHVCY" localSheetId="1" hidden="1">#REF!</definedName>
    <definedName name="BExOC1G3P4Z633NKFJLRITBBHVCY" hidden="1">#REF!</definedName>
    <definedName name="BExOC3UEHB1CZNINSQHZANWJYKR8" hidden="1">'[4]Reco Sheet for Fcast'!$I$9:$J$9</definedName>
    <definedName name="BExOCBSF3XGO9YJ23LX2H78VOUR7" hidden="1">'[4]Reco Sheet for Fcast'!$G$2</definedName>
    <definedName name="BExOCBSFINGJ4P4IGX8EZ2JAOTBJ" localSheetId="1" hidden="1">#REF!</definedName>
    <definedName name="BExOCBSFINGJ4P4IGX8EZ2JAOTBJ" hidden="1">#REF!</definedName>
    <definedName name="BExOCKXFMOW6WPFEVX1I7R7FNDSS" hidden="1">'[4]Reco Sheet for Fcast'!$I$9:$J$9</definedName>
    <definedName name="BExOCWWZTGTAKUL8MMNN9EOE2DVH" localSheetId="1" hidden="1">#REF!</definedName>
    <definedName name="BExOCWWZTGTAKUL8MMNN9EOE2DVH" hidden="1">#REF!</definedName>
    <definedName name="BExOCYEXOB95DH5NOB0M5NOYX398" hidden="1">'[4]Reco Sheet for Fcast'!$F$6:$G$6</definedName>
    <definedName name="BExOD4ERMDMFD8X1016N4EXOUR0S" hidden="1">'[4]Reco Sheet for Fcast'!$F$8:$G$8</definedName>
    <definedName name="BExOD55RS7BQUHRQ6H3USVGKR0P7" hidden="1">'[4]Reco Sheet for Fcast'!$H$2:$I$2</definedName>
    <definedName name="BExODEWDDEABM4ZY3XREJIBZ8IVP" hidden="1">'[4]Reco Sheet for Fcast'!$G$2</definedName>
    <definedName name="BExODZFEIWV26E8RFU7XQYX1J458" hidden="1">'[4]Reco Sheet for Fcast'!$F$11:$G$11</definedName>
    <definedName name="BExOEBKG55EROA2VL360A06LKASE" hidden="1">'[4]Reco Sheet for Fcast'!$F$11:$G$11</definedName>
    <definedName name="BExOERG5LWXYYEN1DY1H2FWRJS9T" hidden="1">'[4]Reco Sheet for Fcast'!$I$6:$J$6</definedName>
    <definedName name="BExOERR3JZBGPM0JUHNGZKIHF51J" localSheetId="1" hidden="1">#REF!</definedName>
    <definedName name="BExOERR3JZBGPM0JUHNGZKIHF51J" hidden="1">#REF!</definedName>
    <definedName name="BExOETUH0P9C7B0TJPBHO6O8LDPO" localSheetId="1" hidden="1">#REF!</definedName>
    <definedName name="BExOETUH0P9C7B0TJPBHO6O8LDPO" hidden="1">#REF!</definedName>
    <definedName name="BExOEV1S6JJVO5PP4BZ20SNGZR7D" hidden="1">'[4]Reco Sheet for Fcast'!$I$7:$J$7</definedName>
    <definedName name="BExOFEDNCYI2TPTMQ8SJN3AW4YMF" hidden="1">'[4]Reco Sheet for Fcast'!$F$9:$G$9</definedName>
    <definedName name="BExOFVLXVD6RVHSQO8KZOOACSV24" localSheetId="1" hidden="1">'[5]AMI P &amp; L'!#REF!</definedName>
    <definedName name="BExOFVLXVD6RVHSQO8KZOOACSV24" hidden="1">'[5]AMI P &amp; L'!#REF!</definedName>
    <definedName name="BExOFVWR29JOZ66F7LOP8BWQPXPI" localSheetId="1" hidden="1">#REF!</definedName>
    <definedName name="BExOFVWR29JOZ66F7LOP8BWQPXPI" hidden="1">#REF!</definedName>
    <definedName name="BExOG2SW3XOGP9VAPQ3THV3VWV12" hidden="1">'[4]Reco Sheet for Fcast'!$F$8:$G$8</definedName>
    <definedName name="BExOG45J81K4OPA40KW5VQU54KY3" hidden="1">'[4]Reco Sheet for Fcast'!$F$7:$G$7</definedName>
    <definedName name="BExOGFE2SCL8HHT4DFAXKLUTJZOG" hidden="1">'[4]Reco Sheet for Fcast'!$F$11:$G$11</definedName>
    <definedName name="BExOGQ6I69R7MDSMN5LOOKPGDL6E" localSheetId="1" hidden="1">#REF!</definedName>
    <definedName name="BExOGQ6I69R7MDSMN5LOOKPGDL6E" hidden="1">#REF!</definedName>
    <definedName name="BExOGR2VS4QGVJ34NR8UE7CLMPQ0" localSheetId="1" hidden="1">#REF!</definedName>
    <definedName name="BExOGR2VS4QGVJ34NR8UE7CLMPQ0" hidden="1">#REF!</definedName>
    <definedName name="BExOGT6D0LJ3C22RDW8COECKB1J5" hidden="1">'[4]Reco Sheet for Fcast'!$F$9:$G$9</definedName>
    <definedName name="BExOGTMI1HT31M1RGWVRAVHAK7DE" hidden="1">'[4]Reco Sheet for Fcast'!$F$7:$G$7</definedName>
    <definedName name="BExOGXO9JE5XSE9GC3I6O21UEKAO" hidden="1">'[4]Reco Sheet for Fcast'!$H$2:$I$2</definedName>
    <definedName name="BExOH9ICZ13C1LAW8OTYTR9S7ZP3" hidden="1">'[4]Reco Sheet for Fcast'!$F$9:$G$9</definedName>
    <definedName name="BExOHKLJYVQSS6GVLW8T2GOARV4J" localSheetId="1" hidden="1">#REF!</definedName>
    <definedName name="BExOHKLJYVQSS6GVLW8T2GOARV4J" hidden="1">#REF!</definedName>
    <definedName name="BExOHL75H3OT4WAKKPUXIVXWFVDS" hidden="1">'[4]Reco Sheet for Fcast'!$F$15</definedName>
    <definedName name="BExOHLHXXJL6363CC082M9M5VVXQ" hidden="1">'[4]Reco Sheet for Fcast'!$F$15:$J$123</definedName>
    <definedName name="BExOHNAO5UDXSO73BK2ARHWKS90Y" hidden="1">'[4]Reco Sheet for Fcast'!$F$6:$G$6</definedName>
    <definedName name="BExOHR1G1I9A9CI1HG94EWBLWNM2" hidden="1">'[4]Reco Sheet for Fcast'!$I$6:$J$6</definedName>
    <definedName name="BExOHTQPP8LQ98L6PYUI6QW08YID" hidden="1">'[4]Reco Sheet for Fcast'!$F$11:$G$11</definedName>
    <definedName name="BExOHV8IXM34DQ1XLXTJDNWLOQF9" localSheetId="1" hidden="1">#REF!</definedName>
    <definedName name="BExOHV8IXM34DQ1XLXTJDNWLOQF9" hidden="1">#REF!</definedName>
    <definedName name="BExOHX6Q6NJI793PGX59O5EKTP4G" hidden="1">'[4]Reco Sheet for Fcast'!$I$7:$J$7</definedName>
    <definedName name="BExOI5VMTHH7Y8MQQ1N635CHYI0P" hidden="1">'[4]Reco Sheet for Fcast'!$F$9:$G$9</definedName>
    <definedName name="BExOIEVCP4Y6VDS23AK84MCYYHRT" hidden="1">'[4]Reco Sheet for Fcast'!$F$7:$G$7</definedName>
    <definedName name="BExOIHPQIXR0NDR5WD01BZKPKEO3" hidden="1">'[4]Reco Sheet for Fcast'!$F$7:$G$7</definedName>
    <definedName name="BExOIM7L0Z3LSII9P7ZTV4KJ8RMA" hidden="1">'[4]Reco Sheet for Fcast'!$G$2</definedName>
    <definedName name="BExOIWJVMJ6MG6JC4SPD1L00OHU1" hidden="1">'[4]Reco Sheet for Fcast'!$F$10:$G$10</definedName>
    <definedName name="BExOIYCN8Z4JK3OOG86KYUCV0ME8" hidden="1">'[4]Reco Sheet for Fcast'!$I$9:$J$9</definedName>
    <definedName name="BExOJ3AKZ9BCBZT3KD8WMSLK6MN2" hidden="1">'[4]Reco Sheet for Fcast'!$F$8:$G$8</definedName>
    <definedName name="BExOJ7XQK71I4YZDD29AKOOWZ47E" hidden="1">'[4]Reco Sheet for Fcast'!$H$2:$I$2</definedName>
    <definedName name="BExOJM0W6XGSW5MXPTTX0GNF6SFT" hidden="1">'[4]Reco Sheet for Fcast'!$I$6:$J$6</definedName>
    <definedName name="BExOJNTMI04AUDW5J41CESW52YMP" localSheetId="1" hidden="1">#REF!</definedName>
    <definedName name="BExOJNTMI04AUDW5J41CESW52YMP" hidden="1">#REF!</definedName>
    <definedName name="BExOJXEUJJ9SYRJXKYYV2NCCDT2R" localSheetId="1" hidden="1">'[5]AMI P &amp; L'!#REF!</definedName>
    <definedName name="BExOJXEUJJ9SYRJXKYYV2NCCDT2R" hidden="1">'[5]AMI P &amp; L'!#REF!</definedName>
    <definedName name="BExOK0EQYM9JUMAGWOUN7QDH7VMZ" localSheetId="1" hidden="1">'[5]AMI P &amp; L'!#REF!</definedName>
    <definedName name="BExOK0EQYM9JUMAGWOUN7QDH7VMZ" hidden="1">'[5]AMI P &amp; L'!#REF!</definedName>
    <definedName name="BExOK10DPUX7E7X0CT199QVBODEW" localSheetId="1" hidden="1">#REF!</definedName>
    <definedName name="BExOK10DPUX7E7X0CT199QVBODEW" hidden="1">#REF!</definedName>
    <definedName name="BExOK4WM9O7QNG6O57FOASI5QSN1" hidden="1">'[4]Reco Sheet for Fcast'!$F$8:$G$8</definedName>
    <definedName name="BExOK8SVNS9DXWU2QWBNB1YVNR7L" localSheetId="1" hidden="1">#REF!</definedName>
    <definedName name="BExOK8SVNS9DXWU2QWBNB1YVNR7L" hidden="1">#REF!</definedName>
    <definedName name="BExOKF3GH3XG3I708CZPZD86ZVL2" localSheetId="1" hidden="1">#REF!</definedName>
    <definedName name="BExOKF3GH3XG3I708CZPZD86ZVL2" hidden="1">#REF!</definedName>
    <definedName name="BExOKM4WRNJIN0GK3121IV8DSGQZ" localSheetId="1" hidden="1">#REF!</definedName>
    <definedName name="BExOKM4WRNJIN0GK3121IV8DSGQZ" hidden="1">#REF!</definedName>
    <definedName name="BExOKTXMJP351VXKH8VT6SXUNIMF" hidden="1">'[4]Reco Sheet for Fcast'!$F$7:$G$7</definedName>
    <definedName name="BExOKU8GMLOCNVORDE329819XN67" hidden="1">'[4]Reco Sheet for Fcast'!$I$10:$J$10</definedName>
    <definedName name="BExOL0Z3Z7IAMHPB91EO2MF49U57" hidden="1">'[4]Reco Sheet for Fcast'!$F$8:$G$8</definedName>
    <definedName name="BExOL7KH12VAR0LG741SIOJTLWFD" hidden="1">'[4]Reco Sheet for Fcast'!$F$9:$G$9</definedName>
    <definedName name="BExOL8RN4G537EFMWEFGIWRPYDZ8" localSheetId="1" hidden="1">#REF!</definedName>
    <definedName name="BExOL8RN4G537EFMWEFGIWRPYDZ8" hidden="1">#REF!</definedName>
    <definedName name="BExOLE5P4BERQUOGV34XYTRQMJ67" localSheetId="1" hidden="1">#REF!</definedName>
    <definedName name="BExOLE5P4BERQUOGV34XYTRQMJ67" hidden="1">#REF!</definedName>
    <definedName name="BExOLICXFHJLILCJVFMJE5MGGWKR" localSheetId="1" hidden="1">'[5]AMI P &amp; L'!#REF!</definedName>
    <definedName name="BExOLICXFHJLILCJVFMJE5MGGWKR" hidden="1">'[5]AMI P &amp; L'!#REF!</definedName>
    <definedName name="BExOLMUQP54SNJ4377CSQ2W2VRVE" localSheetId="1" hidden="1">#REF!</definedName>
    <definedName name="BExOLMUQP54SNJ4377CSQ2W2VRVE" hidden="1">#REF!</definedName>
    <definedName name="BExOLOI0WJS3QC12I3ISL0D9AWOF" hidden="1">'[4]Reco Sheet for Fcast'!$I$10:$J$10</definedName>
    <definedName name="BExOLYZNG5RBD0BTS1OEZJNU92Q5" hidden="1">'[4]Reco Sheet for Fcast'!$F$9:$G$9</definedName>
    <definedName name="BExOM3HIJ3UZPOKJI68KPBJAHPDC" hidden="1">'[4]Reco Sheet for Fcast'!$F$7:$G$7</definedName>
    <definedName name="BExOMATSM3O2HLV7ZXYCJJANWKW1" localSheetId="1" hidden="1">#REF!</definedName>
    <definedName name="BExOMATSM3O2HLV7ZXYCJJANWKW1" hidden="1">#REF!</definedName>
    <definedName name="BExOMKPURE33YQ3K1JG9NVQD4W49" hidden="1">'[4]Reco Sheet for Fcast'!$I$8:$J$8</definedName>
    <definedName name="BExOMP7NGCLUNFK50QD2LPKRG078" hidden="1">'[4]Reco Sheet for Fcast'!$I$8:$J$8</definedName>
    <definedName name="BExOMU0A6XMY48SZRYL4WQZD13BI" localSheetId="1" hidden="1">'[5]AMI P &amp; L'!#REF!</definedName>
    <definedName name="BExOMU0A6XMY48SZRYL4WQZD13BI" hidden="1">'[5]AMI P &amp; L'!#REF!</definedName>
    <definedName name="BExOMVT0HSNC59DJP4CLISASGHKL" hidden="1">'[4]Reco Sheet for Fcast'!$I$7:$J$7</definedName>
    <definedName name="BExON0AX35F2SI0UCVMGWGVIUNI3" hidden="1">'[4]Reco Sheet for Fcast'!$I$11:$J$11</definedName>
    <definedName name="BExON41U4296DV3DPG6I5EF3OEYF" hidden="1">'[4]Reco Sheet for Fcast'!$F$9:$G$9</definedName>
    <definedName name="BExON5P2OD5NSKR8O5KK74ICUSO2" localSheetId="1" hidden="1">#REF!</definedName>
    <definedName name="BExON5P2OD5NSKR8O5KK74ICUSO2" hidden="1">#REF!</definedName>
    <definedName name="BExONB3A7CO4YD8RB41PHC93BQ9M" hidden="1">'[4]Reco Sheet for Fcast'!$F$15:$J$123</definedName>
    <definedName name="BExONFQH6UUXF8V0GI4BRIST9RFO" hidden="1">'[4]Reco Sheet for Fcast'!$F$6:$G$6</definedName>
    <definedName name="BExONH34JHZ9VP2WPUBTIVZOCPM6" hidden="1">'[6]Bud Mth'!$I$6:$J$6</definedName>
    <definedName name="BExONIL31DZWU7IFVN3VV0XTXJA1" hidden="1">'[4]Reco Sheet for Fcast'!$F$11:$G$11</definedName>
    <definedName name="BExONJ1BU17R0F5A2UP1UGJBOGKS" hidden="1">'[4]Reco Sheet for Fcast'!$F$9:$G$9</definedName>
    <definedName name="BExONNZ9VMHVX3J6NLNJY7KZA61O" hidden="1">'[4]Reco Sheet for Fcast'!$I$6:$J$6</definedName>
    <definedName name="BExONRQ1BAA4F3TXP2MYQ4YCZ09S" hidden="1">'[4]Reco Sheet for Fcast'!$I$7:$J$7</definedName>
    <definedName name="BExOO1WWIZSGB0YTGKESB45TSVMZ" hidden="1">'[4]Reco Sheet for Fcast'!$F$11:$G$11</definedName>
    <definedName name="BExOO4B8FPAFYPHCTYTX37P1TQM5" hidden="1">'[4]Reco Sheet for Fcast'!$I$11:$J$11</definedName>
    <definedName name="BExOOIULUDOJRMYABWV5CCL906X6" hidden="1">'[4]Reco Sheet for Fcast'!$I$9:$J$9</definedName>
    <definedName name="BExOOTN0KTXJCL7E476XBN1CJ553" hidden="1">'[4]Reco Sheet for Fcast'!$G$2</definedName>
    <definedName name="BExOOUOOR1038J07BOYJJU106NFS" hidden="1">'[4]Reco Sheet for Fcast'!$L$6:$M$10</definedName>
    <definedName name="BExOOUZHJUFHENA2ET6S02TMZRNP" localSheetId="1" hidden="1">#REF!</definedName>
    <definedName name="BExOOUZHJUFHENA2ET6S02TMZRNP" hidden="1">#REF!</definedName>
    <definedName name="BExOOXOLGZPOJ8PIQTN1HLVYEBQX" localSheetId="1" hidden="1">#REF!</definedName>
    <definedName name="BExOOXOLGZPOJ8PIQTN1HLVYEBQX" hidden="1">#REF!</definedName>
    <definedName name="BExOOYVROEYH3MPDNLVI5DQ7W4YN" localSheetId="1" hidden="1">#REF!</definedName>
    <definedName name="BExOOYVROEYH3MPDNLVI5DQ7W4YN" hidden="1">#REF!</definedName>
    <definedName name="BExOP9DEBV5W5P4Q25J3XCJBP5S9" hidden="1">'[4]Reco Sheet for Fcast'!$I$11:$J$11</definedName>
    <definedName name="BExOPFNYRBL0BFM23LZBJTADNOE4" hidden="1">'[4]Reco Sheet for Fcast'!$F$15</definedName>
    <definedName name="BExOPINVFSIZMCVT9YGT2AODVCX3" hidden="1">'[4]Reco Sheet for Fcast'!$F$6:$G$6</definedName>
    <definedName name="BExOPL26WA8DVFW4UQLIBW3HVSQL" localSheetId="1" hidden="1">#REF!</definedName>
    <definedName name="BExOPL26WA8DVFW4UQLIBW3HVSQL" hidden="1">#REF!</definedName>
    <definedName name="BExOQ1JN4SAC44RTMZIGHSW023WA" hidden="1">'[4]Reco Sheet for Fcast'!$I$6:$J$6</definedName>
    <definedName name="BExOQ256YMF115DJL3KBPNKABJ90" hidden="1">'[4]Reco Sheet for Fcast'!$F$6:$G$6</definedName>
    <definedName name="BExOQ31LFF5V955K4N7NSFG61GNX" hidden="1">'[6]Bud Mth'!$I$7:$J$7</definedName>
    <definedName name="BExQ19DEUOLC11IW32E2AMVZLFF1" hidden="1">'[4]Reco Sheet for Fcast'!$H$2:$I$2</definedName>
    <definedName name="BExQ1J9FM9APIRBV1P93CISOUOPN" localSheetId="1" hidden="1">#REF!</definedName>
    <definedName name="BExQ1J9FM9APIRBV1P93CISOUOPN" hidden="1">#REF!</definedName>
    <definedName name="BExQ1SJXKHE45NHA4Y912ZWK0BVS" localSheetId="1" hidden="1">#REF!</definedName>
    <definedName name="BExQ1SJXKHE45NHA4Y912ZWK0BVS" hidden="1">#REF!</definedName>
    <definedName name="BExQ1WG83K960T15H8A2VLMPXVU0" hidden="1">'[6]Bud Mth'!$G$2:$H$2</definedName>
    <definedName name="BExQ29C73XR33S3668YYSYZAIHTG" hidden="1">'[4]Reco Sheet for Fcast'!$I$11:$J$11</definedName>
    <definedName name="BExQ2FS228IUDUP2023RA1D4AO4C" hidden="1">'[4]Reco Sheet for Fcast'!$F$11:$G$11</definedName>
    <definedName name="BExQ2L0XYWLY9VPZWXYYFRIRQRJ1" hidden="1">'[4]Reco Sheet for Fcast'!$F$7:$G$7</definedName>
    <definedName name="BExQ2M841F5Z1BQYR8DG5FKK0LIU" localSheetId="1" hidden="1">'[5]AMI P &amp; L'!#REF!</definedName>
    <definedName name="BExQ2M841F5Z1BQYR8DG5FKK0LIU" hidden="1">'[5]AMI P &amp; L'!#REF!</definedName>
    <definedName name="BExQ300G8I8TK45A0MVHV15422EU" localSheetId="1" hidden="1">'[5]AMI P &amp; L'!#REF!</definedName>
    <definedName name="BExQ300G8I8TK45A0MVHV15422EU" hidden="1">'[5]AMI P &amp; L'!#REF!</definedName>
    <definedName name="BExQ31YI1MP6GUMQYF1OMB5P5GOE" localSheetId="1" hidden="1">#REF!</definedName>
    <definedName name="BExQ31YI1MP6GUMQYF1OMB5P5GOE" hidden="1">#REF!</definedName>
    <definedName name="BExQ38JVNZHQEVM20T8PEG1GP01R" localSheetId="1" hidden="1">#REF!</definedName>
    <definedName name="BExQ38JVNZHQEVM20T8PEG1GP01R" hidden="1">#REF!</definedName>
    <definedName name="BExQ39R28MXSG2SEV956F0KZ20AN" localSheetId="1" hidden="1">'[5]AMI P &amp; L'!#REF!</definedName>
    <definedName name="BExQ39R28MXSG2SEV956F0KZ20AN" hidden="1">'[5]AMI P &amp; L'!#REF!</definedName>
    <definedName name="BExQ3D1P3M5Z3HLMEZ17E0BLEE4U" localSheetId="1" hidden="1">'[5]AMI P &amp; L'!#REF!</definedName>
    <definedName name="BExQ3D1P3M5Z3HLMEZ17E0BLEE4U" hidden="1">'[5]AMI P &amp; L'!#REF!</definedName>
    <definedName name="BExQ3O4W7QF8BOXTUT4IOGF6YKUD" hidden="1">'[4]Reco Sheet for Fcast'!$G$2</definedName>
    <definedName name="BExQ3PXOWSN8561ZR8IEY8ZASI3B" hidden="1">'[4]Reco Sheet for Fcast'!$I$8:$J$8</definedName>
    <definedName name="BExQ3TZF04IPY0B0UG9CQQ5736UA" hidden="1">'[4]Reco Sheet for Fcast'!$F$8:$G$8</definedName>
    <definedName name="BExQ42IU9MNDYLODP41DL6YTZMAR" localSheetId="1" hidden="1">'[5]AMI P &amp; L'!#REF!</definedName>
    <definedName name="BExQ42IU9MNDYLODP41DL6YTZMAR" hidden="1">'[5]AMI P &amp; L'!#REF!</definedName>
    <definedName name="BExQ452HF7N1HYPXJXQ8WD6SOWUV" hidden="1">'[4]Reco Sheet for Fcast'!$I$6:$J$6</definedName>
    <definedName name="BExQ4BTBSHPHVEDRCXC2ROW8PLFC" hidden="1">'[4]Reco Sheet for Fcast'!$F$6:$G$6</definedName>
    <definedName name="BExQ4DGKF54SRKQUTUT4B1CZSS62" hidden="1">'[4]Reco Sheet for Fcast'!$I$7:$J$7</definedName>
    <definedName name="BExQ4M04XQFHM953TPL217CAK4ZP" hidden="1">'[4]Reco Sheet for Fcast'!$F$7:$G$7</definedName>
    <definedName name="BExQ4T74LQ5PYTV1MUQUW75A4BDY" hidden="1">'[4]Reco Sheet for Fcast'!$I$11:$J$11</definedName>
    <definedName name="BExQ4XJHD7EJCNH7S1MJDZJ2MNWG" hidden="1">'[4]Reco Sheet for Fcast'!$I$10:$J$10</definedName>
    <definedName name="BExQ5039ZCEWBUJHU682G4S89J03" hidden="1">'[4]Reco Sheet for Fcast'!$F$6:$G$6</definedName>
    <definedName name="BExQ56Z9W6YHZHRXOFFI8EFA7CDI" hidden="1">'[4]Reco Sheet for Fcast'!$H$2:$I$2</definedName>
    <definedName name="BExQ5ITIC66SDM614FOSP325TOY5" localSheetId="1" hidden="1">#REF!</definedName>
    <definedName name="BExQ5ITIC66SDM614FOSP325TOY5" hidden="1">#REF!</definedName>
    <definedName name="BExQ5KX3Z668H1KUCKZ9J24HUQ1F" hidden="1">'[4]Reco Sheet for Fcast'!$F$7:$G$7</definedName>
    <definedName name="BExQ5SPLEYLGXSVLD9HO5BKQXKIP" localSheetId="1" hidden="1">#REF!</definedName>
    <definedName name="BExQ5SPLEYLGXSVLD9HO5BKQXKIP" hidden="1">#REF!</definedName>
    <definedName name="BExQ5SPMSOCJYLAY20NB5A6O32RE" hidden="1">'[4]Reco Sheet for Fcast'!$F$15</definedName>
    <definedName name="BExQ5SPMT3P68JT670S38H90FP23" localSheetId="1" hidden="1">#REF!</definedName>
    <definedName name="BExQ5SPMT3P68JT670S38H90FP23" hidden="1">#REF!</definedName>
    <definedName name="BExQ5UICMGTMK790KTLK49MAGXRC" hidden="1">'[4]Reco Sheet for Fcast'!$F$6:$G$6</definedName>
    <definedName name="BExQ5YUUK9FD0QGTY4WD0W90O7OL" hidden="1">'[4]Reco Sheet for Fcast'!$F$8:$G$8</definedName>
    <definedName name="BExQ63793YQ9BH7JLCNRIATIGTRG" localSheetId="1" hidden="1">'[5]AMI P &amp; L'!#REF!</definedName>
    <definedName name="BExQ63793YQ9BH7JLCNRIATIGTRG" hidden="1">'[5]AMI P &amp; L'!#REF!</definedName>
    <definedName name="BExQ6BW4OE2LJPN7H8XKFK42SCJA" localSheetId="1" hidden="1">#REF!</definedName>
    <definedName name="BExQ6BW4OE2LJPN7H8XKFK42SCJA" hidden="1">#REF!</definedName>
    <definedName name="BExQ6CN1EF2UPZ57ZYMGK8TUJQSS" hidden="1">'[4]Reco Sheet for Fcast'!$I$9:$J$9</definedName>
    <definedName name="BExQ6M2YXJ8AMRJF3QGHC40ADAHZ" hidden="1">'[4]Reco Sheet for Fcast'!$I$6:$J$6</definedName>
    <definedName name="BExQ6M8B0X44N9TV56ATUVHGDI00" hidden="1">'[4]Reco Sheet for Fcast'!$F$15:$J$123</definedName>
    <definedName name="BExQ6POH065GV0I74XXVD0VUPBJW" hidden="1">'[4]Reco Sheet for Fcast'!$F$10:$G$10</definedName>
    <definedName name="BExQ6WV9KPSMXPPLGZ3KK4WNYTHU" hidden="1">'[4]Reco Sheet for Fcast'!$G$2</definedName>
    <definedName name="BExQ6XRSPHARKJTKTB0NOV3SBZIW" hidden="1">'[4]Reco Sheet for Fcast'!$I$9:$J$9</definedName>
    <definedName name="BExQ783XTMM2A9I3UKCFWJH1PP2N" hidden="1">'[4]Reco Sheet for Fcast'!$F$11:$G$11</definedName>
    <definedName name="BExQ79LX01ZPQB8EGD1ZHR2VK2H3" hidden="1">'[4]Reco Sheet for Fcast'!$I$10:$J$10</definedName>
    <definedName name="BExQ7ANJWDL69ZUG3AW5S2HJL4GL" localSheetId="1" hidden="1">#REF!</definedName>
    <definedName name="BExQ7ANJWDL69ZUG3AW5S2HJL4GL" hidden="1">#REF!</definedName>
    <definedName name="BExQ7B3V9MGDK2OIJ61XXFBFLJFZ" hidden="1">'[4]Reco Sheet for Fcast'!$F$7:$G$7</definedName>
    <definedName name="BExQ7CB046NVPF9ZXDGA7OXOLSLX" hidden="1">'[4]Reco Sheet for Fcast'!$F$6:$G$6</definedName>
    <definedName name="BExQ7IWDCGGOO1HTJ97YGO1CK3R9" hidden="1">'[4]Reco Sheet for Fcast'!$I$7:$J$7</definedName>
    <definedName name="BExQ7JNFIEGS2HKNBALH3Q2N5G7Z" hidden="1">'[4]Reco Sheet for Fcast'!$I$8:$J$8</definedName>
    <definedName name="BExQ7MY3U2Z1IZ71U5LJUD00VVB4" localSheetId="1" hidden="1">'[5]AMI P &amp; L'!#REF!</definedName>
    <definedName name="BExQ7MY3U2Z1IZ71U5LJUD00VVB4" hidden="1">'[5]AMI P &amp; L'!#REF!</definedName>
    <definedName name="BExQ7XL2Q1GVUFL1F9KK0K0EXMWG" localSheetId="1" hidden="1">'[5]AMI P &amp; L'!#REF!</definedName>
    <definedName name="BExQ7XL2Q1GVUFL1F9KK0K0EXMWG" hidden="1">'[5]AMI P &amp; L'!#REF!</definedName>
    <definedName name="BExQ7YMQIDA28QFJSJT1YWT4PUVZ" localSheetId="1" hidden="1">#REF!</definedName>
    <definedName name="BExQ7YMQIDA28QFJSJT1YWT4PUVZ" hidden="1">#REF!</definedName>
    <definedName name="BExQ8469L3ZRZ3KYZPYMSJIDL7Y5" hidden="1">'[4]Reco Sheet for Fcast'!$I$6:$J$6</definedName>
    <definedName name="BExQ84MJB94HL3BWRN50M4NCB6Z0" hidden="1">'[4]Reco Sheet for Fcast'!$F$15</definedName>
    <definedName name="BExQ8583ZE00NW7T9OF11OT9IA14" hidden="1">'[4]Reco Sheet for Fcast'!$F$15</definedName>
    <definedName name="BExQ8A0RPE3IMIFIZLUE7KD2N21W" localSheetId="1" hidden="1">'[5]AMI P &amp; L'!#REF!</definedName>
    <definedName name="BExQ8A0RPE3IMIFIZLUE7KD2N21W" hidden="1">'[5]AMI P &amp; L'!#REF!</definedName>
    <definedName name="BExQ8ABK6H1ADV2R2OYT8NFFYG2N" hidden="1">'[4]Reco Sheet for Fcast'!$H$2:$I$2</definedName>
    <definedName name="BExQ8B2GTATY2SYZWYQKTTDGONE4" localSheetId="1" hidden="1">#REF!</definedName>
    <definedName name="BExQ8B2GTATY2SYZWYQKTTDGONE4" hidden="1">#REF!</definedName>
    <definedName name="BExQ8DM90XJ6GCJIK9LC5O82I2TJ" hidden="1">'[4]Reco Sheet for Fcast'!$F$15</definedName>
    <definedName name="BExQ8G0K46ZORA0QVQTDI7Z8LXGF" hidden="1">'[4]Reco Sheet for Fcast'!$I$7:$J$7</definedName>
    <definedName name="BExQ8O3WEU8HNTTGKTW5T0QSKCLP" localSheetId="1" hidden="1">'[5]AMI P &amp; L'!#REF!</definedName>
    <definedName name="BExQ8O3WEU8HNTTGKTW5T0QSKCLP" hidden="1">'[5]AMI P &amp; L'!#REF!</definedName>
    <definedName name="BExQ8ZCEDBOBJA3D9LDP5TU2WYGR" hidden="1">'[4]Reco Sheet for Fcast'!$H$2:$I$2</definedName>
    <definedName name="BExQ94LAW6MAQBWY25WTBFV5PPZJ" hidden="1">'[4]Reco Sheet for Fcast'!$H$2:$I$2</definedName>
    <definedName name="BExQ97QIPOSSRK978N8P234Y1XA4" hidden="1">'[4]Reco Sheet for Fcast'!$G$2</definedName>
    <definedName name="BExQ9E6FBAXTHGF3RXANFIA77GXP" hidden="1">'[4]Reco Sheet for Fcast'!$G$2</definedName>
    <definedName name="BExQ9FOI3AFYS7CTELHWZ9F8PCOR" localSheetId="1" hidden="1">#REF!</definedName>
    <definedName name="BExQ9FOI3AFYS7CTELHWZ9F8PCOR" hidden="1">#REF!</definedName>
    <definedName name="BExQ9KX9734KIAK7IMRLHCPYDHO2" hidden="1">'[4]Reco Sheet for Fcast'!$F$10:$G$10</definedName>
    <definedName name="BExQ9L81FF4I7816VTPFBDWVU4CW" hidden="1">'[4]Reco Sheet for Fcast'!$I$9:$J$9</definedName>
    <definedName name="BExQ9M4E2ACZOWWWP1JJIQO8AHUM" localSheetId="1" hidden="1">'[5]AMI P &amp; L'!#REF!</definedName>
    <definedName name="BExQ9M4E2ACZOWWWP1JJIQO8AHUM" hidden="1">'[5]AMI P &amp; L'!#REF!</definedName>
    <definedName name="BExQ9UTANMJCK7LJ4OQMD6F2Q01L" hidden="1">'[4]Reco Sheet for Fcast'!$H$2:$I$2</definedName>
    <definedName name="BExQ9ZLYHWABXAA9NJDW8ZS0UQ9P" localSheetId="1" hidden="1">'[7]R8. Capl incl Margins'!#REF!</definedName>
    <definedName name="BExQ9ZLYHWABXAA9NJDW8ZS0UQ9P" hidden="1">'[7]R8. Capl incl Margins'!#REF!</definedName>
    <definedName name="BExQA324HSCK40ENJUT9CS9EC71B" localSheetId="1" hidden="1">'[5]AMI P &amp; L'!#REF!</definedName>
    <definedName name="BExQA324HSCK40ENJUT9CS9EC71B" hidden="1">'[5]AMI P &amp; L'!#REF!</definedName>
    <definedName name="BExQA55GY0STSNBWQCWN8E31ZXCS" hidden="1">'[4]Reco Sheet for Fcast'!$I$6:$J$6</definedName>
    <definedName name="BExQA9HZIN9XEMHEEVHT99UU9Z82" hidden="1">'[4]Reco Sheet for Fcast'!$I$10:$J$10</definedName>
    <definedName name="BExQAELFYH92K8CJL155181UDORO" hidden="1">'[4]Reco Sheet for Fcast'!$H$2:$I$2</definedName>
    <definedName name="BExQAG8PP8R5NJKNQD1U4QOSD6X5" hidden="1">'[4]Reco Sheet for Fcast'!$F$15</definedName>
    <definedName name="BExQBC0EAV6PKQT8I8C3GLEZDMZL" localSheetId="1" hidden="1">#REF!</definedName>
    <definedName name="BExQBC0EAV6PKQT8I8C3GLEZDMZL" hidden="1">#REF!</definedName>
    <definedName name="BExQBDICMZTSA1X73TMHNO4JSFLN" hidden="1">'[4]Reco Sheet for Fcast'!$K$2</definedName>
    <definedName name="BExQBEER6CRCRPSSL61S0OMH57ZA" hidden="1">'[4]Reco Sheet for Fcast'!$F$11:$G$11</definedName>
    <definedName name="BExQBIGGY5TXI2FJVVZSLZ0LTZYH" hidden="1">'[4]Reco Sheet for Fcast'!$I$10:$J$10</definedName>
    <definedName name="BExQBM1RUSIQ85LLMM2159BYDPIP" hidden="1">'[4]Reco Sheet for Fcast'!$I$7:$J$7</definedName>
    <definedName name="BExQBPSOZ47V81YAEURP0NQJNTJH" hidden="1">'[4]Reco Sheet for Fcast'!$F$9:$G$9</definedName>
    <definedName name="BExQC5TWT21CGBKD0IHAXTIN2QB8" hidden="1">'[4]Reco Sheet for Fcast'!$I$8:$J$8</definedName>
    <definedName name="BExQC94JL9F5GW4S8DQCAF4WB2DA" hidden="1">'[4]Reco Sheet for Fcast'!$F$10:$G$10</definedName>
    <definedName name="BExQCKTD8AT0824LGWREXM1B5D1X" hidden="1">'[4]Reco Sheet for Fcast'!$I$7:$J$7</definedName>
    <definedName name="BExQCL45LYUSPEVB6VCDQAC05VSS" localSheetId="1" hidden="1">#REF!</definedName>
    <definedName name="BExQCL45LYUSPEVB6VCDQAC05VSS" hidden="1">#REF!</definedName>
    <definedName name="BExQCP0EE3PKTDKVOL04IOBUGZ6F" hidden="1">'[4]Reco Sheet for Fcast'!$I$11:$J$11</definedName>
    <definedName name="BExQCRPJCDKQQIBYGE5391OQXNQ7" localSheetId="1" hidden="1">#REF!</definedName>
    <definedName name="BExQCRPJCDKQQIBYGE5391OQXNQ7" hidden="1">#REF!</definedName>
    <definedName name="BExQD3ZVGTFSCD9MSWY8NN45FLM3" localSheetId="1" hidden="1">#REF!</definedName>
    <definedName name="BExQD3ZVGTFSCD9MSWY8NN45FLM3" hidden="1">#REF!</definedName>
    <definedName name="BExQD571YWOXKR2SX85K5MKQ0AO2" hidden="1">'[4]Reco Sheet for Fcast'!$F$7:$G$7</definedName>
    <definedName name="BExQD7AKUWKH58PNJCJZNN1COR9E" localSheetId="1" hidden="1">#REF!</definedName>
    <definedName name="BExQD7AKUWKH58PNJCJZNN1COR9E" hidden="1">#REF!</definedName>
    <definedName name="BExQDB6VCHN8PNX8EA6JNIEQ2JC2" hidden="1">'[4]Reco Sheet for Fcast'!$G$2</definedName>
    <definedName name="BExQDE1B6U2Q9B73KBENABP71YM1" localSheetId="1" hidden="1">'[5]AMI P &amp; L'!#REF!</definedName>
    <definedName name="BExQDE1B6U2Q9B73KBENABP71YM1" hidden="1">'[5]AMI P &amp; L'!#REF!</definedName>
    <definedName name="BExQDGQCN7ZW41QDUHOBJUGQAX40" hidden="1">'[4]Reco Sheet for Fcast'!$I$8:$J$8</definedName>
    <definedName name="BExQEG918FUBEWTF0HLT9G5I5XRJ" localSheetId="1" hidden="1">#REF!</definedName>
    <definedName name="BExQEG918FUBEWTF0HLT9G5I5XRJ" hidden="1">#REF!</definedName>
    <definedName name="BExQEMUA4HEFM4OVO8M8MA8PIAW1" localSheetId="1" hidden="1">'[5]AMI P &amp; L'!#REF!</definedName>
    <definedName name="BExQEMUA4HEFM4OVO8M8MA8PIAW1" hidden="1">'[5]AMI P &amp; L'!#REF!</definedName>
    <definedName name="BExQEQ4XZQFIKUXNU9H7WE7AMZ1U" hidden="1">'[4]Reco Sheet for Fcast'!$I$6:$J$6</definedName>
    <definedName name="BExQF1OEB07CRAP6ALNNMJNJ3P2D" hidden="1">'[4]Reco Sheet for Fcast'!$F$8:$G$8</definedName>
    <definedName name="BExQF54F62R5B3N9BG47XYK8T6XS" localSheetId="1" hidden="1">#REF!</definedName>
    <definedName name="BExQF54F62R5B3N9BG47XYK8T6XS" hidden="1">#REF!</definedName>
    <definedName name="BExQF9X2AQPFJZTCHTU5PTTR0JAH" hidden="1">'[4]Reco Sheet for Fcast'!$F$10:$G$10</definedName>
    <definedName name="BExQFC0M9KKFMQKPLPEO2RQDB7MM" hidden="1">'[4]Reco Sheet for Fcast'!$I$10:$J$10</definedName>
    <definedName name="BExQFEEV7627R8TYZCM28C6V6WHE" hidden="1">'[4]Reco Sheet for Fcast'!$F$15</definedName>
    <definedName name="BExQFEK8NUD04X2OBRA275ADPSDL" localSheetId="1" hidden="1">'[5]AMI P &amp; L'!#REF!</definedName>
    <definedName name="BExQFEK8NUD04X2OBRA275ADPSDL" hidden="1">'[5]AMI P &amp; L'!#REF!</definedName>
    <definedName name="BExQFGYIWDR4W0YF7XR6E4EWWJ02" hidden="1">'[4]Reco Sheet for Fcast'!$I$6:$J$6</definedName>
    <definedName name="BExQFK9CM9S7VEN838EI8DKI9WSL" localSheetId="1" hidden="1">#REF!</definedName>
    <definedName name="BExQFK9CM9S7VEN838EI8DKI9WSL" hidden="1">#REF!</definedName>
    <definedName name="BExQFOGG5ULYNV6XAFVJ1T69RAUZ" hidden="1">'[6]Bud Mth'!$I$10:$J$10</definedName>
    <definedName name="BExQFPNFKA36IAPS22LAUMBDI4KE" hidden="1">'[4]Reco Sheet for Fcast'!$I$10:$J$10</definedName>
    <definedName name="BExQFPSWEMA8WBUZ4WK20LR13VSU" hidden="1">'[4]Reco Sheet for Fcast'!$K$2</definedName>
    <definedName name="BExQFSYARQ5AIUI2V7O1EDCDM882" localSheetId="1" hidden="1">'[5]AMI P &amp; L'!#REF!</definedName>
    <definedName name="BExQFSYARQ5AIUI2V7O1EDCDM882" hidden="1">'[5]AMI P &amp; L'!#REF!</definedName>
    <definedName name="BExQFVSPOSCCPF1TLJPIWYWYB8A9" hidden="1">'[4]Reco Sheet for Fcast'!$F$10:$G$10</definedName>
    <definedName name="BExQFWJQXNQAW6LUMOEDS6KMJMYL" hidden="1">'[4]Reco Sheet for Fcast'!$F$7:$G$7</definedName>
    <definedName name="BExQG8TYRD2G42UA5ZPCRLNKUDMX" hidden="1">'[4]Reco Sheet for Fcast'!$F$7:$G$7</definedName>
    <definedName name="BExQGO48J9MPCDQ96RBB9UN9AIGT" hidden="1">'[4]Reco Sheet for Fcast'!$F$9:$G$9</definedName>
    <definedName name="BExQGSBB6MJWDW7AYWA0MSFTXKRR" hidden="1">'[4]Reco Sheet for Fcast'!$I$8:$J$8</definedName>
    <definedName name="BExQGZ7H6ND6DRMZMKKTMXLFYHJC" localSheetId="1" hidden="1">#REF!</definedName>
    <definedName name="BExQGZ7H6ND6DRMZMKKTMXLFYHJC" hidden="1">#REF!</definedName>
    <definedName name="BExQH0UURAJ13AVO5UI04HSRGVYW" hidden="1">'[4]Reco Sheet for Fcast'!$F$6:$G$6</definedName>
    <definedName name="BExQH6ZZY0NR8SE48PSI9D0CU1TC" hidden="1">'[4]Reco Sheet for Fcast'!$I$10:$J$10</definedName>
    <definedName name="BExQH9P2MCXAJOVEO4GFQT6MNW22" hidden="1">'[4]Reco Sheet for Fcast'!$F$15</definedName>
    <definedName name="BExQHC3DXXZX5BWEIV17DNSO0EB6" localSheetId="1" hidden="1">'[5]AMI P &amp; L'!#REF!</definedName>
    <definedName name="BExQHC3DXXZX5BWEIV17DNSO0EB6" hidden="1">'[5]AMI P &amp; L'!#REF!</definedName>
    <definedName name="BExQHCZSBYUY8OKKJXFYWKBBM6AH" hidden="1">'[4]Reco Sheet for Fcast'!$I$11:$J$11</definedName>
    <definedName name="BExQHPKXZ1K33V2F90NZIQRZYIAW" hidden="1">'[4]Reco Sheet for Fcast'!$I$11:$J$11</definedName>
    <definedName name="BExQHVF9KD06AG2RXUQJ9X4PVGX4" hidden="1">'[4]Reco Sheet for Fcast'!$I$7:$J$7</definedName>
    <definedName name="BExQHZBHVN2L4HC7ACTR73T5OCV0" hidden="1">'[4]Reco Sheet for Fcast'!$G$2</definedName>
    <definedName name="BExQI85V9TNLDJT5LTRZS10Y26SG" hidden="1">'[4]Reco Sheet for Fcast'!$G$2</definedName>
    <definedName name="BExQIAPKHVEV8CU1L3TTHJW67FJ5" hidden="1">'[4]Reco Sheet for Fcast'!$F$6:$G$6</definedName>
    <definedName name="BExQIBB4I3Z6AUU0HYV1DHRS13M4" hidden="1">'[4]Reco Sheet for Fcast'!$I$9:$J$9</definedName>
    <definedName name="BExQIBWPAXU7HJZLKGJZY3EB7MIS" hidden="1">'[4]Reco Sheet for Fcast'!$I$11:$J$11</definedName>
    <definedName name="BExQIM3J1Y2DOI3BDUM8WV3BMSIN" hidden="1">'[4]Reco Sheet for Fcast'!$F$9:$G$9</definedName>
    <definedName name="BExQIS8O6R36CI01XRY9ISM99TW9" hidden="1">'[4]Reco Sheet for Fcast'!$F$15</definedName>
    <definedName name="BExQIVJB9MJ25NDUHTCVMSODJY2C" hidden="1">'[4]Reco Sheet for Fcast'!$F$11:$G$11</definedName>
    <definedName name="BExQJBF7LAX128WR7VTMJC88ZLPG" hidden="1">'[4]Reco Sheet for Fcast'!$I$10:$J$10</definedName>
    <definedName name="BExQJEVCKX6KZHNCLYXY7D0MX5KN" hidden="1">'[4]Reco Sheet for Fcast'!$G$2</definedName>
    <definedName name="BExQJFBF3KAMSKYCE9AX0C3FDWJE" localSheetId="1" hidden="1">#REF!</definedName>
    <definedName name="BExQJFBF3KAMSKYCE9AX0C3FDWJE" hidden="1">#REF!</definedName>
    <definedName name="BExQJIBC34O4SDXEWBX0XXJ9F93B" localSheetId="1" hidden="1">#REF!</definedName>
    <definedName name="BExQJIBC34O4SDXEWBX0XXJ9F93B" hidden="1">#REF!</definedName>
    <definedName name="BExQJJYSDX8B0J1QGF2HL071KKA3" hidden="1">'[4]Reco Sheet for Fcast'!$F$7:$G$7</definedName>
    <definedName name="BExQJL0FR3OWBYI6TVYE6R6KPU28" localSheetId="1" hidden="1">#REF!</definedName>
    <definedName name="BExQJL0FR3OWBYI6TVYE6R6KPU28" hidden="1">#REF!</definedName>
    <definedName name="BExQK1HV6SQQ7CP8H8IUKI9TYXTD" hidden="1">'[4]Reco Sheet for Fcast'!$I$7:$J$7</definedName>
    <definedName name="BExQK3LE5CSBW1E4H4KHW548FL2R" hidden="1">'[4]Reco Sheet for Fcast'!$I$7:$J$7</definedName>
    <definedName name="BExQKG6LD6PLNDGNGO9DJXY865BR" hidden="1">'[4]Reco Sheet for Fcast'!$I$10:$J$10</definedName>
    <definedName name="BExQLE1TOW3A287TQB0AVWENT8O1" hidden="1">'[4]Reco Sheet for Fcast'!$I$6:$J$6</definedName>
    <definedName name="BExRYOYB4A3E5F6MTROY69LR0PMG" hidden="1">'[4]Reco Sheet for Fcast'!$F$7:$G$7</definedName>
    <definedName name="BExRYZLA9EW71H4SXQR525S72LLP" hidden="1">'[4]Reco Sheet for Fcast'!$I$9:$J$9</definedName>
    <definedName name="BExRZ66M8G9FQ0VFP077QSZBSOA5" hidden="1">'[4]Reco Sheet for Fcast'!$F$6:$G$6</definedName>
    <definedName name="BExRZ8FMQQL46I8AQWU17LRNZD5T" hidden="1">'[4]Reco Sheet for Fcast'!$I$6:$J$6</definedName>
    <definedName name="BExRZIRRIXRUMZ5GOO95S7460BMP" hidden="1">'[4]Reco Sheet for Fcast'!$K$2</definedName>
    <definedName name="BExRZK9RAHMM0ZLTNSK7A4LDC42D" hidden="1">'[4]Reco Sheet for Fcast'!$I$7:$J$7</definedName>
    <definedName name="BExRZOGSR69INI6GAEPHDWSNK5Q4" hidden="1">'[4]Reco Sheet for Fcast'!$F$6:$G$6</definedName>
    <definedName name="BExRZR0LVVK3899VBSAJ65GT2E3B" localSheetId="1" hidden="1">#REF!</definedName>
    <definedName name="BExRZR0LVVK3899VBSAJ65GT2E3B" hidden="1">#REF!</definedName>
    <definedName name="BExS0ASQBKRTPDWFK0KUDFOS9LE5" hidden="1">'[4]Reco Sheet for Fcast'!$F$8:$G$8</definedName>
    <definedName name="BExS0GHQUF6YT0RU3TKDEO8CSJYB" hidden="1">'[4]Reco Sheet for Fcast'!$K$2</definedName>
    <definedName name="BExS0JSDQ1GV78JIPV6TBXM2DTJL" hidden="1">'[6]Bud Mth'!$F$11:$G$11</definedName>
    <definedName name="BExS0K8IHC45I78DMZBOJ1P13KQA" hidden="1">'[4]Reco Sheet for Fcast'!$F$7:$G$7</definedName>
    <definedName name="BExS0Y0TXR2USG630NHZPX10E48C" localSheetId="1" hidden="1">#REF!</definedName>
    <definedName name="BExS0Y0TXR2USG630NHZPX10E48C" hidden="1">#REF!</definedName>
    <definedName name="BExS15IJV0WW662NXQUVT3FGP4ST" hidden="1">'[4]Reco Sheet for Fcast'!$F$7:$G$7</definedName>
    <definedName name="BExS194110MR25BYJI3CJ2EGZ8XT" hidden="1">'[4]Reco Sheet for Fcast'!$F$9:$G$9</definedName>
    <definedName name="BExS1BNVGNSGD4EP90QL8WXYWZ66" hidden="1">'[4]Reco Sheet for Fcast'!$F$2:$G$2</definedName>
    <definedName name="BExS1JLP6G8LTXP9L7HYJSATYX0H" localSheetId="1" hidden="1">#REF!</definedName>
    <definedName name="BExS1JLP6G8LTXP9L7HYJSATYX0H" hidden="1">#REF!</definedName>
    <definedName name="BExS1UE39N6NCND7MAARSBWXS6HU" hidden="1">'[4]Reco Sheet for Fcast'!$G$2</definedName>
    <definedName name="BExS1VL8PBT2LUQ4ZEAPPFJ4XW2N" hidden="1">'[6]Bud Mth'!$F$7:$G$7</definedName>
    <definedName name="BExS226HTWL5WVC76MP5A1IBI8WD" hidden="1">'[4]Reco Sheet for Fcast'!$F$6:$G$6</definedName>
    <definedName name="BExS26OI2QNNAH2WMDD95Z400048" hidden="1">'[4]Reco Sheet for Fcast'!$F$10:$G$10</definedName>
    <definedName name="BExS2BH5B8XAQLRCALR1KDKIS6AP" hidden="1">'[6]Bud Mth'!$F$10:$G$10</definedName>
    <definedName name="BExS2DF6B4ZUF3VZLI4G6LJ3BF38" hidden="1">'[4]Reco Sheet for Fcast'!$F$8:$G$8</definedName>
    <definedName name="BExS2QB5FS5LYTFYO4BROTWG3OV5" hidden="1">'[4]Reco Sheet for Fcast'!$H$2:$I$2</definedName>
    <definedName name="BExS2TLU1HONYV6S3ZD9T12D7CIG" hidden="1">'[4]Reco Sheet for Fcast'!$F$10:$G$10</definedName>
    <definedName name="BExS318UV9I2FXPQQWUKKX00QLPJ" hidden="1">'[4]Reco Sheet for Fcast'!$J$2:$K$2</definedName>
    <definedName name="BExS3FMRX3LHIDMNRZT9X7Q9I9B2" localSheetId="1" hidden="1">#REF!</definedName>
    <definedName name="BExS3FMRX3LHIDMNRZT9X7Q9I9B2" hidden="1">#REF!</definedName>
    <definedName name="BExS3LBS0SMTHALVM4NRI1BAV1NP" hidden="1">'[4]Reco Sheet for Fcast'!$F$8:$G$8</definedName>
    <definedName name="BExS3MTQ75VBXDGEBURP6YT8RROE" hidden="1">'[4]Reco Sheet for Fcast'!$I$10:$J$10</definedName>
    <definedName name="BExS3OMGYO0DFN5186UFKEXZ2RX3" hidden="1">'[4]Reco Sheet for Fcast'!$I$11:$J$11</definedName>
    <definedName name="BExS3SDERJ27OER67TIGOVZU13A2" hidden="1">'[4]Reco Sheet for Fcast'!$F$7:$G$7</definedName>
    <definedName name="BExS3UX1ERFTYXVGC6682ZMBEGZS" localSheetId="1" hidden="1">#REF!</definedName>
    <definedName name="BExS3UX1ERFTYXVGC6682ZMBEGZS" hidden="1">#REF!</definedName>
    <definedName name="BExS46R5WDNU5KL04FKY5LHJUCB8" hidden="1">'[4]Reco Sheet for Fcast'!$I$6:$J$6</definedName>
    <definedName name="BExS4ASWKM93XA275AXHYP8AG6SU" hidden="1">'[4]Reco Sheet for Fcast'!$I$10:$J$10</definedName>
    <definedName name="BExS4JN3Y6SVBKILQK0R9HS45Y52" hidden="1">'[4]Reco Sheet for Fcast'!$F$8:$G$8</definedName>
    <definedName name="BExS4LQMUTP91FH4M5NM9Y7L6XN6" localSheetId="1" hidden="1">#REF!</definedName>
    <definedName name="BExS4LQMUTP91FH4M5NM9Y7L6XN6" hidden="1">#REF!</definedName>
    <definedName name="BExS4P6S41O6Z6BED77U3GD9PNH1" hidden="1">'[4]Reco Sheet for Fcast'!$I$8:$J$8</definedName>
    <definedName name="BExS51H0N51UT0FZOPZRCF1GU063" hidden="1">'[4]Reco Sheet for Fcast'!$I$9:$J$9</definedName>
    <definedName name="BExS54X72TJFC41FJK72MLRR2OO7" hidden="1">'[4]Reco Sheet for Fcast'!$I$11:$J$11</definedName>
    <definedName name="BExS59F0PA1V2ZC7S5TN6IT41SXP" hidden="1">'[4]Reco Sheet for Fcast'!$F$11:$G$11</definedName>
    <definedName name="BExS5L3TGB8JVW9ROYWTKYTUPW27" hidden="1">'[4]Reco Sheet for Fcast'!$F$7:$G$7</definedName>
    <definedName name="BExS5TCGLYOBBY10G49VWHGM40DJ" localSheetId="1" hidden="1">#REF!</definedName>
    <definedName name="BExS5TCGLYOBBY10G49VWHGM40DJ" hidden="1">#REF!</definedName>
    <definedName name="BExS6GKQ96EHVLYWNJDWXZXUZW90" hidden="1">'[4]Reco Sheet for Fcast'!$F$8:$G$8</definedName>
    <definedName name="BExS6ITKSZFRR01YD5B0F676SYN7" localSheetId="1" hidden="1">'[5]AMI P &amp; L'!#REF!</definedName>
    <definedName name="BExS6ITKSZFRR01YD5B0F676SYN7" hidden="1">'[5]AMI P &amp; L'!#REF!</definedName>
    <definedName name="BExS6N0LI574IAC89EFW6CLTCQ33" hidden="1">'[4]Reco Sheet for Fcast'!$I$10:$J$10</definedName>
    <definedName name="BExS6WRDBF3ST86ZOBBUL3GTCR11" hidden="1">'[4]Reco Sheet for Fcast'!$I$8:$J$8</definedName>
    <definedName name="BExS6XNRKR0C3MTA0LV5B60UB908" hidden="1">'[4]Reco Sheet for Fcast'!$F$6:$G$6</definedName>
    <definedName name="BExS7CSJZR2R51S2LFXJ1OO82L9R" hidden="1">'[6]Bud Mth'!$L$6:$M$11</definedName>
    <definedName name="BExS7TKQYLRZGM93UY3ZJZJBQNFJ" hidden="1">'[4]Reco Sheet for Fcast'!$I$6:$J$6</definedName>
    <definedName name="BExS7Y2LNGVHSIBKC7C3R6X4LDR6" hidden="1">'[4]Reco Sheet for Fcast'!$I$11:$J$11</definedName>
    <definedName name="BExS7YDEJWVULTHX3SF8FS5KQAPB" localSheetId="1" hidden="1">#REF!</definedName>
    <definedName name="BExS7YDEJWVULTHX3SF8FS5KQAPB" hidden="1">#REF!</definedName>
    <definedName name="BExS81TE0EY44Y3W2M4Z4MGNP5OM" localSheetId="1" hidden="1">'[5]AMI P &amp; L'!#REF!</definedName>
    <definedName name="BExS81TE0EY44Y3W2M4Z4MGNP5OM" hidden="1">'[5]AMI P &amp; L'!#REF!</definedName>
    <definedName name="BExS81YPDZDVJJVS15HV2HDXAC3Y" hidden="1">'[4]Reco Sheet for Fcast'!$I$10:$J$10</definedName>
    <definedName name="BExS82PRVNUTEKQZS56YT2DVF6C2" hidden="1">'[4]Reco Sheet for Fcast'!$I$6:$J$6</definedName>
    <definedName name="BExS8BPG5A0GR5AO1U951NDGGR0L" hidden="1">'[4]Reco Sheet for Fcast'!$F$9:$G$9</definedName>
    <definedName name="BExS8FR1778VV7DHWQTG4B927FMB" localSheetId="1" hidden="1">#REF!</definedName>
    <definedName name="BExS8FR1778VV7DHWQTG4B927FMB" hidden="1">#REF!</definedName>
    <definedName name="BExS8GSUS17UY50TEM2AWF36BR9Z" hidden="1">'[4]Reco Sheet for Fcast'!$F$7:$G$7</definedName>
    <definedName name="BExS8HJRBVG0XI6PWA9KTMJZMQXK" hidden="1">'[4]Reco Sheet for Fcast'!$F$7:$G$7</definedName>
    <definedName name="BExS8R51C8RM2FS6V6IRTYO9GA4A" hidden="1">'[4]Reco Sheet for Fcast'!$F$15</definedName>
    <definedName name="BExS8WDX408F60MH1X9B9UZ2H4R7" hidden="1">'[4]Reco Sheet for Fcast'!$I$9:$J$9</definedName>
    <definedName name="BExS8Z2W2QEC3MH0BZIYLDFQNUIP" hidden="1">'[4]Reco Sheet for Fcast'!$F$11:$G$11</definedName>
    <definedName name="BExS92DKGRFFCIA9C0IXDOLO57EP" hidden="1">'[4]Reco Sheet for Fcast'!$I$9:$J$9</definedName>
    <definedName name="BExS98OB4321YCHLCQ022PXKTT2W" hidden="1">'[4]Reco Sheet for Fcast'!$I$10:$J$10</definedName>
    <definedName name="BExS9C9N8GFISC6HUERJ0EI06GB2" hidden="1">'[4]Reco Sheet for Fcast'!$I$6:$J$6</definedName>
    <definedName name="BExS9DX13CACP3J8JDREK30JB1SQ" hidden="1">'[4]Reco Sheet for Fcast'!$F$9:$G$9</definedName>
    <definedName name="BExS9FPRS2KRRCS33SE6WFNF5GYL" hidden="1">'[4]Reco Sheet for Fcast'!$F$9:$G$9</definedName>
    <definedName name="BExS9J0H1OEIBQPBIZ5V8BHOVD38" localSheetId="1" hidden="1">#REF!</definedName>
    <definedName name="BExS9J0H1OEIBQPBIZ5V8BHOVD38" hidden="1">#REF!</definedName>
    <definedName name="BExS9WI0A6PSEB8N9GPXF2Z7MWHM" hidden="1">'[4]Reco Sheet for Fcast'!$I$7:$J$7</definedName>
    <definedName name="BExSA1QQVF4PNV7K3S1BMNPN0TK8" localSheetId="1" hidden="1">#REF!</definedName>
    <definedName name="BExSA1QQVF4PNV7K3S1BMNPN0TK8" hidden="1">#REF!</definedName>
    <definedName name="BExSA5HP306TN9XJS0TU619DLRR7" hidden="1">'[4]Reco Sheet for Fcast'!$H$2:$I$2</definedName>
    <definedName name="BExSAAVWQOOIA6B3JHQVGP08HFEM" hidden="1">'[4]Reco Sheet for Fcast'!$I$8:$J$8</definedName>
    <definedName name="BExSABS96AQZ56MKQWBDQWUWTPX5" localSheetId="1" hidden="1">#REF!</definedName>
    <definedName name="BExSABS96AQZ56MKQWBDQWUWTPX5" hidden="1">#REF!</definedName>
    <definedName name="BExSAFJ3IICU2M7QPVE4ARYMXZKX" hidden="1">'[4]Reco Sheet for Fcast'!$F$7:$G$7</definedName>
    <definedName name="BExSAH6ID8OHX379UXVNGFO8J6KQ" hidden="1">'[4]Reco Sheet for Fcast'!$F$8:$G$8</definedName>
    <definedName name="BExSAQBHIXGQRNIRGCJMBXUPCZQA" hidden="1">'[4]Reco Sheet for Fcast'!$I$8:$J$8</definedName>
    <definedName name="BExSAUTCT4P7JP57NOR9MTX33QJZ" hidden="1">'[4]Reco Sheet for Fcast'!$F$10:$G$10</definedName>
    <definedName name="BExSAY9CA9TFXQ9M9FBJRGJO9T9E" localSheetId="1" hidden="1">'[5]AMI P &amp; L'!#REF!</definedName>
    <definedName name="BExSAY9CA9TFXQ9M9FBJRGJO9T9E" hidden="1">'[5]AMI P &amp; L'!#REF!</definedName>
    <definedName name="BExSB4JYKQ3MINI7RAYK5M8BLJDC" hidden="1">'[4]Reco Sheet for Fcast'!$I$10:$J$10</definedName>
    <definedName name="BExSBD8TZE1B5CZK6VNCCA977BCZ" localSheetId="1" hidden="1">#REF!</definedName>
    <definedName name="BExSBD8TZE1B5CZK6VNCCA977BCZ" hidden="1">#REF!</definedName>
    <definedName name="BExSBMOS41ZRLWYLOU29V6Y7YORR" localSheetId="1" hidden="1">'[5]AMI P &amp; L'!#REF!</definedName>
    <definedName name="BExSBMOS41ZRLWYLOU29V6Y7YORR" hidden="1">'[5]AMI P &amp; L'!#REF!</definedName>
    <definedName name="BExSBRBXXQMBU1TYDW1BXTEVEPRU" hidden="1">'[4]Reco Sheet for Fcast'!$F$8:$G$8</definedName>
    <definedName name="BExSC54998WTZ21DSL0R8UN0Y9JH" hidden="1">'[4]Reco Sheet for Fcast'!$F$8:$G$8</definedName>
    <definedName name="BExSC60N7WR9PJSNC9B7ORCX9NGY" hidden="1">'[4]Reco Sheet for Fcast'!$I$7:$J$7</definedName>
    <definedName name="BExSCE99EZTILTTCE4NJJF96OYYM" hidden="1">'[4]Reco Sheet for Fcast'!$G$2</definedName>
    <definedName name="BExSCHUQZ2HFEWS54X67DIS8OSXZ" hidden="1">'[4]Reco Sheet for Fcast'!$F$6:$G$6</definedName>
    <definedName name="BExSCOG41SKKG4GYU76WRWW1CTE6" hidden="1">'[4]Reco Sheet for Fcast'!$F$11:$G$11</definedName>
    <definedName name="BExSCRAPD4F1ENO6Q7M8FSCSMREW" localSheetId="1" hidden="1">#REF!</definedName>
    <definedName name="BExSCRAPD4F1ENO6Q7M8FSCSMREW" hidden="1">#REF!</definedName>
    <definedName name="BExSCVC9P86YVFMRKKUVRV29MZXZ" hidden="1">'[4]Reco Sheet for Fcast'!$G$2</definedName>
    <definedName name="BExSD233CH4MU9ZMGNRF97ZV7KWU" hidden="1">'[4]Reco Sheet for Fcast'!$F$8:$G$8</definedName>
    <definedName name="BExSD2U0F3BN6IN9N4R2DTTJG15H" hidden="1">'[4]Reco Sheet for Fcast'!$I$6:$J$6</definedName>
    <definedName name="BExSD6A6NY15YSMFH51ST6XJY429" hidden="1">'[4]Reco Sheet for Fcast'!$K$2</definedName>
    <definedName name="BExSD9VH6PF6RQ135VOEE08YXPAW" hidden="1">'[4]Reco Sheet for Fcast'!$F$11:$G$11</definedName>
    <definedName name="BExSDP5Y04WWMX2WWRITWOX8R5I9" hidden="1">'[4]Reco Sheet for Fcast'!$F$6:$G$6</definedName>
    <definedName name="BExSDSGM203BJTNS9MKCBX453HMD" hidden="1">'[4]Reco Sheet for Fcast'!$F$8:$G$8</definedName>
    <definedName name="BExSDT20XUFXTDM37M148AXAP7HN" hidden="1">'[4]Reco Sheet for Fcast'!$I$11:$J$11</definedName>
    <definedName name="BExSDUEOM0DE6ENOXB9XUONYJI7X" localSheetId="1" hidden="1">#REF!</definedName>
    <definedName name="BExSDUEOM0DE6ENOXB9XUONYJI7X" hidden="1">#REF!</definedName>
    <definedName name="BExSEEHK1VLWD7JBV9SVVVIKQZ3I" hidden="1">'[4]Reco Sheet for Fcast'!$F$8:$G$8</definedName>
    <definedName name="BExSEJKZLX37P3V33TRTFJ30BFRK" hidden="1">'[4]Reco Sheet for Fcast'!$F$9:$G$9</definedName>
    <definedName name="BExSEP9UVOAI6TMXKNK587PQ3328" hidden="1">'[4]Reco Sheet for Fcast'!$I$10:$J$10</definedName>
    <definedName name="BExSF07QFLZCO4P6K6QF05XG7PH1" hidden="1">'[4]Reco Sheet for Fcast'!$F$11:$G$11</definedName>
    <definedName name="BExSFJ8ZAGQ63A4MVMZRQWLVRGQ5" hidden="1">'[4]Reco Sheet for Fcast'!$F$8:$G$8</definedName>
    <definedName name="BExSFKQRST2S9KXWWLCXYLKSF4G1" hidden="1">'[4]Reco Sheet for Fcast'!$F$8:$G$8</definedName>
    <definedName name="BExSFYDRRTAZVPXRWUF5PDQ97WFF" hidden="1">'[4]Reco Sheet for Fcast'!$G$2</definedName>
    <definedName name="BExSFZVPFTXA3F0IJ2NGH1GXX9R7" hidden="1">'[4]Reco Sheet for Fcast'!$I$9:$J$9</definedName>
    <definedName name="BExSG60TZAT2SKO046IKGMD8SGUE" localSheetId="1" hidden="1">#REF!</definedName>
    <definedName name="BExSG60TZAT2SKO046IKGMD8SGUE" hidden="1">#REF!</definedName>
    <definedName name="BExSG90Q4ZUU2IPGDYOM169NJV9S" hidden="1">'[4]Reco Sheet for Fcast'!$I$9:$J$9</definedName>
    <definedName name="BExSG9X3DU845PNXYJGGLBQY2UHG" localSheetId="1" hidden="1">'[5]AMI P &amp; L'!#REF!</definedName>
    <definedName name="BExSG9X3DU845PNXYJGGLBQY2UHG" hidden="1">'[5]AMI P &amp; L'!#REF!</definedName>
    <definedName name="BExSGE45J27MDUUNXW7Z8Q33UAON" hidden="1">'[4]Reco Sheet for Fcast'!$F$9:$G$9</definedName>
    <definedName name="BExSGE9LY91Q0URHB4YAMX0UAMYI" hidden="1">'[4]Reco Sheet for Fcast'!$I$6:$J$6</definedName>
    <definedName name="BExSGEPPAC5VNZNBFZ6X4J18CUCB" hidden="1">'[6]Bud Mth'!$F$15</definedName>
    <definedName name="BExSGIB6UEU4H2UHIK30B61ELOCC" hidden="1">'[6]Bud Mth'!$I$7:$J$7</definedName>
    <definedName name="BExSGLB2URTLBCKBB4Y885W925F2" hidden="1">'[4]Reco Sheet for Fcast'!$H$2:$I$2</definedName>
    <definedName name="BExSGM25R69NWJV48BYBJO2J24VT" hidden="1">'[6]Bud Mth'!$I$8:$J$8</definedName>
    <definedName name="BExSGOAYG73SFWOPAQV80P710GID" localSheetId="1" hidden="1">'[5]AMI P &amp; L'!#REF!</definedName>
    <definedName name="BExSGOAYG73SFWOPAQV80P710GID" hidden="1">'[5]AMI P &amp; L'!#REF!</definedName>
    <definedName name="BExSGOWJHRW7FWKLO2EHUOOGHNAF" hidden="1">'[4]Reco Sheet for Fcast'!$G$2</definedName>
    <definedName name="BExSGOWJTAP41ZV5Q23H7MI9C76W" hidden="1">'[4]Reco Sheet for Fcast'!$F$8:$G$8</definedName>
    <definedName name="BExSGR5JQVX2HQ0PKCGZNSSUM1RV" hidden="1">'[4]Reco Sheet for Fcast'!$F$8:$G$8</definedName>
    <definedName name="BExSGVHX69GJZHD99DKE4RZ042B1" hidden="1">'[4]Reco Sheet for Fcast'!$F$8:$G$8</definedName>
    <definedName name="BExSGZJO4J4ZO04E2N2ECVYS9DEZ" hidden="1">'[4]Reco Sheet for Fcast'!$I$11:$J$11</definedName>
    <definedName name="BExSHAHFHS7MMNJR8JPVABRGBVIT" hidden="1">'[4]Reco Sheet for Fcast'!$I$9:$J$9</definedName>
    <definedName name="BExSHGH88QZWW4RNAX4YKAZ5JEBL" hidden="1">'[4]Reco Sheet for Fcast'!$H$2:$I$2</definedName>
    <definedName name="BExSHOKK1OO3CX9Z28C58E5J1D9W" hidden="1">'[4]Reco Sheet for Fcast'!$F$7:$G$7</definedName>
    <definedName name="BExSHQD8KYLTQGDXIRKCHQQ7MKIH" hidden="1">'[4]Reco Sheet for Fcast'!$I$11:$J$11</definedName>
    <definedName name="BExSHQO1L8X0LZLRFIGPEK60LN5P" localSheetId="1" hidden="1">#REF!</definedName>
    <definedName name="BExSHQO1L8X0LZLRFIGPEK60LN5P" hidden="1">#REF!</definedName>
    <definedName name="BExSHVGPIAHXI97UBLI9G4I4M29F" hidden="1">'[4]Reco Sheet for Fcast'!$I$7:$J$7</definedName>
    <definedName name="BExSI0K2YL3HTCQAD8A7TR4QCUR6" hidden="1">'[4]Reco Sheet for Fcast'!$F$15:$J$123</definedName>
    <definedName name="BExSIFUDNRWXWIWNGCCFOOD8WIAZ" hidden="1">'[4]Reco Sheet for Fcast'!$F$10:$G$10</definedName>
    <definedName name="BExTTZNS2PBCR93C9IUW49UZ4I6T" localSheetId="1" hidden="1">'[5]AMI P &amp; L'!#REF!</definedName>
    <definedName name="BExTTZNS2PBCR93C9IUW49UZ4I6T" hidden="1">'[5]AMI P &amp; L'!#REF!</definedName>
    <definedName name="BExTU2YFQ25JQ6MEMRHHN66VLTPJ" hidden="1">'[4]Reco Sheet for Fcast'!$F$9:$G$9</definedName>
    <definedName name="BExTU75IOII1V5O0C9X2VAYYVJUG" hidden="1">'[4]Reco Sheet for Fcast'!$F$15</definedName>
    <definedName name="BExTUA5F7V4LUIIAM17J3A8XF3JE" hidden="1">'[4]Reco Sheet for Fcast'!$F$8:$G$8</definedName>
    <definedName name="BExTUJ53ANGZ3H1KDK4CR4Q0OD6P" hidden="1">'[4]Reco Sheet for Fcast'!$F$11:$G$11</definedName>
    <definedName name="BExTUKXSZBM7C57G6NGLWGU4WOHY" hidden="1">'[4]Reco Sheet for Fcast'!$I$6:$J$6</definedName>
    <definedName name="BExTUSQCFFYZCDNHWHADBC2E1ZP1" hidden="1">'[4]Reco Sheet for Fcast'!$I$7:$J$7</definedName>
    <definedName name="BExTUVFGOJEYS28JURA5KHQFDU5J" hidden="1">'[4]Reco Sheet for Fcast'!$F$7:$G$7</definedName>
    <definedName name="BExTUW10U40QCYGHM5NJ3YR1O5SP" hidden="1">'[4]Reco Sheet for Fcast'!$F$9:$G$9</definedName>
    <definedName name="BExTUWXFQHINU66YG82BI20ATMB5" hidden="1">'[4]Reco Sheet for Fcast'!$F$15:$G$26</definedName>
    <definedName name="BExTUXDIWLJS33T33GOZENENX702" localSheetId="1" hidden="1">#REF!</definedName>
    <definedName name="BExTUXDIWLJS33T33GOZENENX702" hidden="1">#REF!</definedName>
    <definedName name="BExTUY9WNSJ91GV8CP0SKJTEIV82" localSheetId="1" hidden="1">'[7]R8. Capl incl Margins'!#REF!</definedName>
    <definedName name="BExTUY9WNSJ91GV8CP0SKJTEIV82" hidden="1">'[7]R8. Capl incl Margins'!#REF!</definedName>
    <definedName name="BExTV67VIM8PV6KO253M4DUBJQLC" hidden="1">'[4]Reco Sheet for Fcast'!$F$15</definedName>
    <definedName name="BExTVELZCF2YA5L6F23BYZZR6WHF" localSheetId="1" hidden="1">'[5]AMI P &amp; L'!#REF!</definedName>
    <definedName name="BExTVELZCF2YA5L6F23BYZZR6WHF" hidden="1">'[5]AMI P &amp; L'!#REF!</definedName>
    <definedName name="BExTVGPIQZ99YFXUC8OONUX5BD42" hidden="1">'[4]Reco Sheet for Fcast'!$F$11:$G$11</definedName>
    <definedName name="BExTVJUQOYQBC97GJ3GGCSOO84F8" localSheetId="1" hidden="1">#REF!</definedName>
    <definedName name="BExTVJUQOYQBC97GJ3GGCSOO84F8" hidden="1">#REF!</definedName>
    <definedName name="BExTVQWD46C2N8URK7Z8T1VZ2JX3" localSheetId="1" hidden="1">#REF!</definedName>
    <definedName name="BExTVQWD46C2N8URK7Z8T1VZ2JX3" hidden="1">#REF!</definedName>
    <definedName name="BExTVS8U0EZLJRZ2MIUYGE8U301G" localSheetId="1" hidden="1">#REF!</definedName>
    <definedName name="BExTVS8U0EZLJRZ2MIUYGE8U301G" hidden="1">#REF!</definedName>
    <definedName name="BExTVZQLP9VFLEYQ9280W13X7E8K" hidden="1">'[4]Reco Sheet for Fcast'!$I$7:$J$7</definedName>
    <definedName name="BExTW5QDSCAJ7RXS743LW6RL5SJK" hidden="1">'[6]Bud Mth'!$L$6:$M$11</definedName>
    <definedName name="BExTWB4LA1PODQOH4LDTHQKBN16K" hidden="1">'[4]Reco Sheet for Fcast'!$F$15</definedName>
    <definedName name="BExTWI0Q8AWXUA3ZN7I5V3QK2KM1" hidden="1">'[4]Reco Sheet for Fcast'!$I$11:$J$11</definedName>
    <definedName name="BExTWJTIA3WUW1PUWXAOP9O8NKLZ" hidden="1">'[4]Reco Sheet for Fcast'!$F$6:$G$6</definedName>
    <definedName name="BExTWW95OX07FNA01WF5MSSSFQLX" hidden="1">'[4]Reco Sheet for Fcast'!$F$7:$G$7</definedName>
    <definedName name="BExTX11TGMK4J1I8SCX5QV40L2NX" localSheetId="1" hidden="1">#REF!</definedName>
    <definedName name="BExTX11TGMK4J1I8SCX5QV40L2NX" hidden="1">#REF!</definedName>
    <definedName name="BExTX1NDJMYRERGKCYTBGJXXUSGU" localSheetId="1" hidden="1">#REF!</definedName>
    <definedName name="BExTX1NDJMYRERGKCYTBGJXXUSGU" hidden="1">#REF!</definedName>
    <definedName name="BExTX476KI0RNB71XI5TYMANSGBG" hidden="1">'[4]Reco Sheet for Fcast'!$F$10:$G$10</definedName>
    <definedName name="BExTXJ6HBAIXMMWKZTJNFDYVZCAY" localSheetId="1" hidden="1">'[5]AMI P &amp; L'!#REF!</definedName>
    <definedName name="BExTXJ6HBAIXMMWKZTJNFDYVZCAY" hidden="1">'[5]AMI P &amp; L'!#REF!</definedName>
    <definedName name="BExTXT812NQT8GAEGH738U29BI0D" localSheetId="1" hidden="1">'[5]AMI P &amp; L'!#REF!</definedName>
    <definedName name="BExTXT812NQT8GAEGH738U29BI0D" hidden="1">'[5]AMI P &amp; L'!#REF!</definedName>
    <definedName name="BExTXWIP2TFPTQ76NHFOB72NICRZ" hidden="1">'[4]Reco Sheet for Fcast'!$H$2:$I$2</definedName>
    <definedName name="BExTY0EZPY8I8D2FD3CDWXYG9YR6" localSheetId="1" hidden="1">#REF!</definedName>
    <definedName name="BExTY0EZPY8I8D2FD3CDWXYG9YR6" hidden="1">#REF!</definedName>
    <definedName name="BExTY5T62H651VC86QM4X7E28JVA" localSheetId="1" hidden="1">'[5]AMI P &amp; L'!#REF!</definedName>
    <definedName name="BExTY5T62H651VC86QM4X7E28JVA" hidden="1">'[5]AMI P &amp; L'!#REF!</definedName>
    <definedName name="BExTYKCEFJ83LZM95M1V7CSFQVEA" hidden="1">'[4]Reco Sheet for Fcast'!$G$2</definedName>
    <definedName name="BExTYNHRQ0T9YWN16KKDWXQ3D73B" hidden="1">'[4]Reco Sheet for Fcast'!$F$9:$G$9</definedName>
    <definedName name="BExTYPLA9N640MFRJJQPKXT7P88M" hidden="1">'[4]Reco Sheet for Fcast'!$I$10:$J$10</definedName>
    <definedName name="BExTZ7F71SNTOX4LLZCK5R9VUMIJ" hidden="1">'[4]Reco Sheet for Fcast'!$F$8:$G$8</definedName>
    <definedName name="BExTZ8X5G9S3PA4FPSNK7T69W7QT" hidden="1">'[4]Reco Sheet for Fcast'!$F$15</definedName>
    <definedName name="BExTZ97Y0RMR8V5BI9F2H4MFB77O" hidden="1">'[4]Reco Sheet for Fcast'!$F$8:$G$8</definedName>
    <definedName name="BExTZCNYJOB7B7OI7V27ZVLV1X2D" localSheetId="1" hidden="1">#REF!</definedName>
    <definedName name="BExTZCNYJOB7B7OI7V27ZVLV1X2D" hidden="1">#REF!</definedName>
    <definedName name="BExTZK5PMCAXJL4DUIGL6H9Y8U4C" hidden="1">'[4]Reco Sheet for Fcast'!$G$2</definedName>
    <definedName name="BExTZKB6L5SXV5UN71YVTCBEIGWY" hidden="1">'[4]Reco Sheet for Fcast'!$F$11:$G$11</definedName>
    <definedName name="BExTZLICVKK4NBJFEGL270GJ2VQO" hidden="1">'[4]Reco Sheet for Fcast'!$F$11:$G$11</definedName>
    <definedName name="BExTZO2596CBZKPI7YNA1QQNPAIJ" localSheetId="1" hidden="1">'[5]AMI P &amp; L'!#REF!</definedName>
    <definedName name="BExTZO2596CBZKPI7YNA1QQNPAIJ" hidden="1">'[5]AMI P &amp; L'!#REF!</definedName>
    <definedName name="BExTZRI5JZ4A251Y611W94RCOSWH" localSheetId="1" hidden="1">#REF!</definedName>
    <definedName name="BExTZRI5JZ4A251Y611W94RCOSWH" hidden="1">#REF!</definedName>
    <definedName name="BExTZY8TDV4U7FQL7O10G6VKWKPJ" hidden="1">'[4]Reco Sheet for Fcast'!$F$10:$G$10</definedName>
    <definedName name="BExU02QNT4LT7H9JPUC4FXTLVGZT" localSheetId="1" hidden="1">'[5]AMI P &amp; L'!#REF!</definedName>
    <definedName name="BExU02QNT4LT7H9JPUC4FXTLVGZT" hidden="1">'[5]AMI P &amp; L'!#REF!</definedName>
    <definedName name="BExU0BFJJQO1HJZKI14QGOQ6JROO" hidden="1">'[4]Reco Sheet for Fcast'!$I$9:$J$9</definedName>
    <definedName name="BExU0FH5WTGW8MRFUFMDDSMJ6YQ5" hidden="1">'[4]Reco Sheet for Fcast'!$F$10:$G$10</definedName>
    <definedName name="BExU0GDOIL9U33QGU9ZU3YX3V1I4" hidden="1">'[4]Reco Sheet for Fcast'!$F$10:$G$10</definedName>
    <definedName name="BExU0GTRJDB0T7KEE27AHPJ1VG21" localSheetId="1" hidden="1">#REF!</definedName>
    <definedName name="BExU0GTRJDB0T7KEE27AHPJ1VG21" hidden="1">#REF!</definedName>
    <definedName name="BExU0HKTO8WJDQDWRTUK5TETM3HS" hidden="1">'[4]Reco Sheet for Fcast'!$F$15</definedName>
    <definedName name="BExU0HQ4TX5Q172958BE5EAUX5J9" localSheetId="1" hidden="1">#REF!</definedName>
    <definedName name="BExU0HQ4TX5Q172958BE5EAUX5J9" hidden="1">#REF!</definedName>
    <definedName name="BExU0MTJQPE041ZN7H8UKGV6MZT7" hidden="1">'[4]Reco Sheet for Fcast'!$F$10:$G$10</definedName>
    <definedName name="BExU0V279SQQZ2OOHNLK0LYLXALV" localSheetId="1" hidden="1">#REF!</definedName>
    <definedName name="BExU0V279SQQZ2OOHNLK0LYLXALV" hidden="1">#REF!</definedName>
    <definedName name="BExU0ZUUFYHLUK4M4E8GLGIBBNT0" hidden="1">'[4]Reco Sheet for Fcast'!$F$10:$G$10</definedName>
    <definedName name="BExU13B0OT72I9SWX9VOIQTJ3APV" localSheetId="1" hidden="1">#REF!</definedName>
    <definedName name="BExU13B0OT72I9SWX9VOIQTJ3APV" hidden="1">#REF!</definedName>
    <definedName name="BExU147D6RPG6ZVTSXRKFSVRHSBG" hidden="1">'[4]Reco Sheet for Fcast'!$F$11:$G$11</definedName>
    <definedName name="BExU16R10W1SOAPNG4CDJ01T7JRE" hidden="1">'[4]Reco Sheet for Fcast'!$I$6:$J$6</definedName>
    <definedName name="BExU17CKOR3GNIHDNVLH9L1IOJS9" hidden="1">'[4]Reco Sheet for Fcast'!$F$10:$G$10</definedName>
    <definedName name="BExU1CQSGHIYEUTB4X944L0P5KO6" hidden="1">'[4]Reco Sheet for Fcast'!$I$8:$J$8</definedName>
    <definedName name="BExU1GXUTLRPJN4MRINLAPHSZQFG" hidden="1">'[4]Reco Sheet for Fcast'!$F$15</definedName>
    <definedName name="BExU1IL9AOHFO85BZB6S60DK3N8H" localSheetId="1" hidden="1">'[5]AMI P &amp; L'!#REF!</definedName>
    <definedName name="BExU1IL9AOHFO85BZB6S60DK3N8H" hidden="1">'[5]AMI P &amp; L'!#REF!</definedName>
    <definedName name="BExU1NOPS09CLFZL1O31RAF9BQNQ" localSheetId="1" hidden="1">'[5]AMI P &amp; L'!#REF!</definedName>
    <definedName name="BExU1NOPS09CLFZL1O31RAF9BQNQ" hidden="1">'[5]AMI P &amp; L'!#REF!</definedName>
    <definedName name="BExU1PH9MOEX1JZVZ3D5M9DXB191" hidden="1">'[4]Reco Sheet for Fcast'!$H$2:$I$2</definedName>
    <definedName name="BExU1QZEEKJA35IMEOLOJ3ODX0ZA" hidden="1">'[4]Reco Sheet for Fcast'!$F$9:$G$9</definedName>
    <definedName name="BExU1VRURIWWVJ95O40WA23LMTJD" localSheetId="1" hidden="1">'[5]AMI P &amp; L'!#REF!</definedName>
    <definedName name="BExU1VRURIWWVJ95O40WA23LMTJD" hidden="1">'[5]AMI P &amp; L'!#REF!</definedName>
    <definedName name="BExU2M5CK6XK55UIHDVYRXJJJRI4" hidden="1">'[4]Reco Sheet for Fcast'!$F$15</definedName>
    <definedName name="BExU2TXVT25ZTOFQAF6CM53Z1RLF" hidden="1">'[4]Reco Sheet for Fcast'!$K$2</definedName>
    <definedName name="BExU2XZLYIU19G7358W5T9E87AFR" hidden="1">'[4]Reco Sheet for Fcast'!$I$7:$J$7</definedName>
    <definedName name="BExU31FMG5EZ3RLMEW3HTVQ1N7XG" localSheetId="1" hidden="1">#REF!</definedName>
    <definedName name="BExU31FMG5EZ3RLMEW3HTVQ1N7XG" hidden="1">#REF!</definedName>
    <definedName name="BExU3B66MCKJFSKT3HL8B5EJGVX0" hidden="1">'[4]Reco Sheet for Fcast'!$G$2</definedName>
    <definedName name="BExU3RYEDSJFAKYWNZXCULXMIK83" hidden="1">'[6]Bud Mth'!$F$11:$G$11</definedName>
    <definedName name="BExU3UNI9NR1RNZR07NSLSZMDOQQ" hidden="1">'[4]Reco Sheet for Fcast'!$I$6:$J$6</definedName>
    <definedName name="BExU401R18N6XKZKL7CNFOZQCM14" hidden="1">'[4]Reco Sheet for Fcast'!$F$10:$G$10</definedName>
    <definedName name="BExU41UI1HPSMTWQ49N53B0N2Y8P" localSheetId="1" hidden="1">#REF!</definedName>
    <definedName name="BExU41UI1HPSMTWQ49N53B0N2Y8P" hidden="1">#REF!</definedName>
    <definedName name="BExU42QVGY7TK39W1BIN6CDRG2OE" hidden="1">'[4]Reco Sheet for Fcast'!$I$10:$J$10</definedName>
    <definedName name="BExU46CCJ3OAXXF669QU83U8505X" localSheetId="1" hidden="1">#REF!</definedName>
    <definedName name="BExU46CCJ3OAXXF669QU83U8505X" hidden="1">#REF!</definedName>
    <definedName name="BExU47OZMS6TCWMEHHF0UCSFLLPI" hidden="1">'[4]Reco Sheet for Fcast'!$F$10:$G$10</definedName>
    <definedName name="BExU4D36E8TXN0M8KSNGEAFYP4DQ" hidden="1">'[4]Reco Sheet for Fcast'!$F$11:$G$11</definedName>
    <definedName name="BExU4G31RRVLJ3AC6E1FNEFMXM3O" hidden="1">'[4]Reco Sheet for Fcast'!$I$7:$J$7</definedName>
    <definedName name="BExU4GDVLPUEWBA4MRYRTQAUNO7B" localSheetId="1" hidden="1">'[5]AMI P &amp; L'!#REF!</definedName>
    <definedName name="BExU4GDVLPUEWBA4MRYRTQAUNO7B" hidden="1">'[5]AMI P &amp; L'!#REF!</definedName>
    <definedName name="BExU4I148DA7PRCCISLWQ6ABXFK6" hidden="1">'[4]Reco Sheet for Fcast'!$F$2:$G$2</definedName>
    <definedName name="BExU4L101H2KQHVKCKQ4PBAWZV6K" hidden="1">'[4]Reco Sheet for Fcast'!$G$2</definedName>
    <definedName name="BExU4NA00RRRBGRT6TOB0MXZRCRZ" hidden="1">'[4]Reco Sheet for Fcast'!$I$8:$J$8</definedName>
    <definedName name="BExU529I6YHVOG83TJHWSILIQU1S" hidden="1">'[4]Reco Sheet for Fcast'!$F$6:$G$6</definedName>
    <definedName name="BExU57YCIKPRD8QWL6EU0YR3NG3J" hidden="1">'[4]Reco Sheet for Fcast'!$G$2</definedName>
    <definedName name="BExU59WK17RXBRY6DNZSMRYEZFUD" hidden="1">'[4]Reco Sheet for Fcast'!$F$6:$G$6</definedName>
    <definedName name="BExU5DSTBWXLN6E59B757KRWRI6E" hidden="1">'[4]Reco Sheet for Fcast'!$H$2:$I$2</definedName>
    <definedName name="BExU5TDWM8NNDHYPQ7OQODTQ368A" hidden="1">'[4]Reco Sheet for Fcast'!$I$9:$J$9</definedName>
    <definedName name="BExU5U4T9X5KDP3VK3NW53ZHZR0J" localSheetId="1" hidden="1">#REF!</definedName>
    <definedName name="BExU5U4T9X5KDP3VK3NW53ZHZR0J" hidden="1">#REF!</definedName>
    <definedName name="BExU5X4OX1V1XHS6WSSORVQPP6Z3" hidden="1">'[4]Reco Sheet for Fcast'!$I$8:$J$8</definedName>
    <definedName name="BExU5XVPARTFMRYHNUTBKDIL4UJN" hidden="1">'[4]Reco Sheet for Fcast'!$F$9:$G$9</definedName>
    <definedName name="BExU66KMFBAP8JCVG9VM1RD1TNFF" hidden="1">'[4]Reco Sheet for Fcast'!$F$8:$G$8</definedName>
    <definedName name="BExU68IOM3CB3TACNAE9565TW7SH" hidden="1">'[4]Reco Sheet for Fcast'!$H$2:$I$2</definedName>
    <definedName name="BExU6AM82KN21E82HMWVP3LWP9IL" hidden="1">'[4]Reco Sheet for Fcast'!$I$8:$J$8</definedName>
    <definedName name="BExU6ECYWW93VXVS8TAIJBYECM1V" localSheetId="1" hidden="1">#REF!</definedName>
    <definedName name="BExU6ECYWW93VXVS8TAIJBYECM1V" hidden="1">#REF!</definedName>
    <definedName name="BExU6FEU1MRHU98R9YOJC5OKUJ6L" hidden="1">'[4]Reco Sheet for Fcast'!$I$11:$J$11</definedName>
    <definedName name="BExU6KIAJ663Y8W8QMU4HCF183DF" hidden="1">'[4]Reco Sheet for Fcast'!$F$7:$G$7</definedName>
    <definedName name="BExU6KT19B4PG6SHXFBGBPLM66KT" hidden="1">'[4]Reco Sheet for Fcast'!$G$2</definedName>
    <definedName name="BExU6PAVKIOAIMQ9XQIHHF1SUAGO" hidden="1">'[4]Reco Sheet for Fcast'!$F$6:$G$6</definedName>
    <definedName name="BExU6WXXC7SSQDMHSLUN5C2V4IYX" hidden="1">'[4]Reco Sheet for Fcast'!$I$7:$J$7</definedName>
    <definedName name="BExU73387E74XE8A9UKZLZNJYY65" hidden="1">'[4]Reco Sheet for Fcast'!$I$7:$J$7</definedName>
    <definedName name="BExU76ZHCJM8I7VSICCMSTC33O6U" hidden="1">'[4]Reco Sheet for Fcast'!$I$9:$J$9</definedName>
    <definedName name="BExU7BBTUF8BQ42DSGM94X5TG5GF" hidden="1">'[4]Reco Sheet for Fcast'!$I$10:$J$10</definedName>
    <definedName name="BExU7ES0XCYMF26C2IBWVI4GIYRC" localSheetId="1" hidden="1">#REF!</definedName>
    <definedName name="BExU7ES0XCYMF26C2IBWVI4GIYRC" hidden="1">#REF!</definedName>
    <definedName name="BExU7HH4EAHFQHT4AXKGWAWZP3I0" hidden="1">'[4]Reco Sheet for Fcast'!$I$8:$J$8</definedName>
    <definedName name="BExU7MF1ZVPDHOSMCAXOSYICHZ4I" hidden="1">'[4]Reco Sheet for Fcast'!$F$11:$G$11</definedName>
    <definedName name="BExU7O2BJ6D5YCKEL6FD2EFCWYRX" hidden="1">'[4]Reco Sheet for Fcast'!$I$7:$J$7</definedName>
    <definedName name="BExU7Q0JS9YIUKUPNSSAIDK2KJAV" hidden="1">'[4]Reco Sheet for Fcast'!$F$10:$G$10</definedName>
    <definedName name="BExU80I6AE5OU7P7F5V7HWIZBJ4P" localSheetId="1" hidden="1">'[5]AMI P &amp; L'!#REF!</definedName>
    <definedName name="BExU80I6AE5OU7P7F5V7HWIZBJ4P" hidden="1">'[5]AMI P &amp; L'!#REF!</definedName>
    <definedName name="BExU86NB26MCPYIISZ36HADONGT2" hidden="1">'[4]Reco Sheet for Fcast'!$H$2:$I$2</definedName>
    <definedName name="BExU885EZZNSZV3GP298UJ8LB7OL" hidden="1">'[4]Reco Sheet for Fcast'!$F$9:$G$9</definedName>
    <definedName name="BExU8FSAUP9TUZ1NO9WXK80QPHWV" hidden="1">'[4]Reco Sheet for Fcast'!$H$2:$I$2</definedName>
    <definedName name="BExU8KFLAN778MBN93NYZB0FV30G" hidden="1">'[4]Reco Sheet for Fcast'!$I$6:$J$6</definedName>
    <definedName name="BExU8UX9JX3XLB47YZ8GFXE0V7R2" hidden="1">'[4]Reco Sheet for Fcast'!$I$11:$J$11</definedName>
    <definedName name="BExU8ZKKDINBKQPVOBFCFBCNK8RG" localSheetId="1" hidden="1">#REF!</definedName>
    <definedName name="BExU8ZKKDINBKQPVOBFCFBCNK8RG" hidden="1">#REF!</definedName>
    <definedName name="BExU96M1J7P9DZQ3S9H0C12KGYTW" hidden="1">'[4]Reco Sheet for Fcast'!$F$11:$G$11</definedName>
    <definedName name="BExU9F05OR1GZ3057R6UL3WPEIYI" hidden="1">'[4]Reco Sheet for Fcast'!$I$10:$J$10</definedName>
    <definedName name="BExU9GCSO5YILIKG6VAHN13DL75K" hidden="1">'[4]Reco Sheet for Fcast'!$F$15</definedName>
    <definedName name="BExU9KJOZLO15N11MJVN782NFGJ0" hidden="1">'[4]Reco Sheet for Fcast'!$G$2</definedName>
    <definedName name="BExU9LG29XU2K1GNKRO4438JYQZE" hidden="1">'[4]Reco Sheet for Fcast'!$F$10:$G$10</definedName>
    <definedName name="BExU9RW36I5Z6JIXUIUB3PJH86LT" hidden="1">'[4]Reco Sheet for Fcast'!$I$11:$J$11</definedName>
    <definedName name="BExUA28AO7OWDG3H23Q0CL4B7BHW" hidden="1">'[4]Reco Sheet for Fcast'!$I$10:$J$10</definedName>
    <definedName name="BExUA5O923FFNEBY8BPO1TU3QGBM" hidden="1">'[4]Reco Sheet for Fcast'!$F$8:$G$8</definedName>
    <definedName name="BExUA6Q4K25VH452AQ3ZIRBCMS61" hidden="1">'[4]Reco Sheet for Fcast'!$I$11:$J$11</definedName>
    <definedName name="BExUAD618VJT7Y268F09VY8TCB6I" hidden="1">'[4]Reco Sheet for Fcast'!$F$11:$G$11</definedName>
    <definedName name="BExUAFV4JMBSM2SKBQL9NHL0NIBS" hidden="1">'[4]Reco Sheet for Fcast'!$I$8:$J$8</definedName>
    <definedName name="BExUAMWQODKBXMRH1QCMJLJBF8M7" hidden="1">'[4]Reco Sheet for Fcast'!$I$8:$J$8</definedName>
    <definedName name="BExUAX8WS5OPVLCDXRGKTU2QMTFO" hidden="1">'[4]Reco Sheet for Fcast'!$F$11:$G$11</definedName>
    <definedName name="BExUB08T2BYPVAJVBMXLIDWLL1OE" localSheetId="1" hidden="1">#REF!</definedName>
    <definedName name="BExUB08T2BYPVAJVBMXLIDWLL1OE" hidden="1">#REF!</definedName>
    <definedName name="BExUB33EK29TFQ0BN3SU5AAHUXYI" hidden="1">'[6]Bud Mth'!$I$9:$J$9</definedName>
    <definedName name="BExUB8HLEXSBVPZ5AXNQEK96F1N4" hidden="1">'[4]Reco Sheet for Fcast'!$I$8:$J$8</definedName>
    <definedName name="BExUBCDVZIEA7YT0LPSMHL5ZSERQ" hidden="1">'[4]Reco Sheet for Fcast'!$F$11:$G$11</definedName>
    <definedName name="BExUBKXBUCN760QYU7Q8GESBWOQH" hidden="1">'[4]Reco Sheet for Fcast'!$I$9:$J$9</definedName>
    <definedName name="BExUBL83ED0P076RN9RJ8P1MZ299" hidden="1">'[4]Reco Sheet for Fcast'!$H$2:$I$2</definedName>
    <definedName name="BExUBWBAQDH3CAWZ4R4K50QVAO9Z" localSheetId="1" hidden="1">#REF!</definedName>
    <definedName name="BExUBWBAQDH3CAWZ4R4K50QVAO9Z" hidden="1">#REF!</definedName>
    <definedName name="BExUC623BDYEODBN0N4DO6PJQ7NU" localSheetId="1" hidden="1">'[5]AMI P &amp; L'!#REF!</definedName>
    <definedName name="BExUC623BDYEODBN0N4DO6PJQ7NU" hidden="1">'[5]AMI P &amp; L'!#REF!</definedName>
    <definedName name="BExUC8G72O2YXWX0KZM5IEBC5NYF" hidden="1">'[6]Bud Mth'!$C$15:$D$29</definedName>
    <definedName name="BExUC8WH8TCKBB5313JGYYQ1WFLT" hidden="1">'[4]Reco Sheet for Fcast'!$I$11:$J$11</definedName>
    <definedName name="BExUCFCDK6SPH86I6STXX8X3WMC4" hidden="1">'[4]Reco Sheet for Fcast'!$F$11:$G$11</definedName>
    <definedName name="BExUCLC6AQ5KR6LXSAXV4QQ8ASVG" hidden="1">'[4]Reco Sheet for Fcast'!$I$9:$J$9</definedName>
    <definedName name="BExUD4IOJ12X3PJG5WXNNGDRCKAP" hidden="1">'[4]Reco Sheet for Fcast'!$G$2</definedName>
    <definedName name="BExUD9WX9BWK72UWVSLYZJLAY5VY" hidden="1">'[4]Reco Sheet for Fcast'!$I$6:$J$6</definedName>
    <definedName name="BExUDEV0CYVO7Y5IQQBEJ6FUY9S6" localSheetId="1" hidden="1">'[5]AMI P &amp; L'!#REF!</definedName>
    <definedName name="BExUDEV0CYVO7Y5IQQBEJ6FUY9S6" hidden="1">'[5]AMI P &amp; L'!#REF!</definedName>
    <definedName name="BExUDJ7DYJ87DXRZ8X55DX7WPECP" hidden="1">'[6]Bud Mth'!$F$11:$G$11</definedName>
    <definedName name="BExUDWOXQGIZW0EAIIYLQUPXF8YV" hidden="1">'[4]Reco Sheet for Fcast'!$H$2:$I$2</definedName>
    <definedName name="BExUDXAIC17W1FUU8Z10XUAVB7CS" hidden="1">'[4]Reco Sheet for Fcast'!$I$6:$J$6</definedName>
    <definedName name="BExUE5OMY7OAJQ9WR8C8HG311ORP" hidden="1">'[4]Reco Sheet for Fcast'!$F$6:$G$6</definedName>
    <definedName name="BExUEFKOQWXXGRNLAOJV2BJ66UB8" hidden="1">'[4]Reco Sheet for Fcast'!$K$2</definedName>
    <definedName name="BExUEJGX3OQQP5KFRJSRCZ70EI9V" localSheetId="1" hidden="1">'[5]AMI P &amp; L'!#REF!</definedName>
    <definedName name="BExUEJGX3OQQP5KFRJSRCZ70EI9V" hidden="1">'[5]AMI P &amp; L'!#REF!</definedName>
    <definedName name="BExUEYR71COFS2X8PDNU21IPMQEU" hidden="1">'[4]Reco Sheet for Fcast'!$F$8:$G$8</definedName>
    <definedName name="BExVPRLJ9I6RX45EDVFSQGCPJSOK" hidden="1">'[4]Reco Sheet for Fcast'!$I$10:$J$10</definedName>
    <definedName name="BExVSK5E1T5C3Z7L1TS7KHBIC1EB" hidden="1">'[6]Bud Mth'!$F$8:$G$8</definedName>
    <definedName name="BExVSL787C8E4HFQZ2NVLT35I2XV" hidden="1">'[4]Reco Sheet for Fcast'!$I$10:$J$10</definedName>
    <definedName name="BExVSTFTVV14SFGHQUOJL5SQ5TX9" hidden="1">'[4]Reco Sheet for Fcast'!$G$2</definedName>
    <definedName name="BExVT2QBVD5W0ZHB69JPOCXYAUR3" localSheetId="1" hidden="1">#REF!</definedName>
    <definedName name="BExVT2QBVD5W0ZHB69JPOCXYAUR3" hidden="1">#REF!</definedName>
    <definedName name="BExVT3MPE8LQ5JFN3HQIFKSQ80U4" hidden="1">'[4]Reco Sheet for Fcast'!$F$8:$G$8</definedName>
    <definedName name="BExVT7TRK3NZHPME2TFBXOF1WBR9" hidden="1">'[4]Reco Sheet for Fcast'!$I$9:$J$9</definedName>
    <definedName name="BExVT9H0R0T7WGQAAC0HABMG54YM" hidden="1">'[4]Reco Sheet for Fcast'!$K$2</definedName>
    <definedName name="BExVTCMDDEDGLUIMUU6BSFHEWTOP" localSheetId="1" hidden="1">'[5]AMI P &amp; L'!#REF!</definedName>
    <definedName name="BExVTCMDDEDGLUIMUU6BSFHEWTOP" hidden="1">'[5]AMI P &amp; L'!#REF!</definedName>
    <definedName name="BExVTCMDQMLKRA2NQR72XU6Y54IK" hidden="1">'[4]Reco Sheet for Fcast'!$H$2:$I$2</definedName>
    <definedName name="BExVTCRV8FQ5U9OYWWL44N6KFNHU" hidden="1">'[4]Reco Sheet for Fcast'!$I$11:$J$11</definedName>
    <definedName name="BExVTNESHPVG0A0KZ7BRX26MS0PF" hidden="1">'[4]Reco Sheet for Fcast'!$I$7:$J$7</definedName>
    <definedName name="BExVTTJVTNRSBHBTUZ78WG2JM5MK" hidden="1">'[4]Reco Sheet for Fcast'!$I$6:$J$6</definedName>
    <definedName name="BExVTULPY4GSSJVTEJZ6XZ3P43PV" localSheetId="1" hidden="1">#REF!</definedName>
    <definedName name="BExVTULPY4GSSJVTEJZ6XZ3P43PV" hidden="1">#REF!</definedName>
    <definedName name="BExVTXLMYR87BC04D1ERALPUFVPG" hidden="1">'[4]Reco Sheet for Fcast'!$F$15</definedName>
    <definedName name="BExVUL9V3H8ZF6Y72LQBBN639YAA" hidden="1">'[4]Reco Sheet for Fcast'!$F$8:$G$8</definedName>
    <definedName name="BExVV4WOJHBCFS30YPAH56TF8XV7" localSheetId="1" hidden="1">#REF!</definedName>
    <definedName name="BExVV4WOJHBCFS30YPAH56TF8XV7" hidden="1">#REF!</definedName>
    <definedName name="BExVV5T14N2HZIK7HQ4P2KG09U0J" hidden="1">'[4]Reco Sheet for Fcast'!$I$10:$J$10</definedName>
    <definedName name="BExVV7R410VYLADLX9LNG63ID6H1" hidden="1">'[4]Reco Sheet for Fcast'!$I$10:$J$10</definedName>
    <definedName name="BExVVCEED4JEKF59OV0G3T4XFMFO" hidden="1">'[4]Reco Sheet for Fcast'!$F$15</definedName>
    <definedName name="BExVVPFO2J7FMSRPD36909HN4BZJ" localSheetId="1" hidden="1">'[5]AMI P &amp; L'!#REF!</definedName>
    <definedName name="BExVVPFO2J7FMSRPD36909HN4BZJ" hidden="1">'[5]AMI P &amp; L'!#REF!</definedName>
    <definedName name="BExVVQ19AQ3VCARJOC38SF7OYE9Y" hidden="1">'[4]Reco Sheet for Fcast'!$I$11:$J$11</definedName>
    <definedName name="BExVVQ19TAECID45CS4HXT1RD3AQ" localSheetId="1" hidden="1">'[5]AMI P &amp; L'!#REF!</definedName>
    <definedName name="BExVVQ19TAECID45CS4HXT1RD3AQ" hidden="1">'[5]AMI P &amp; L'!#REF!</definedName>
    <definedName name="BExVW3YV5XGIVJ97UUPDJGJ2P15B" hidden="1">'[4]Reco Sheet for Fcast'!$I$8:$J$8</definedName>
    <definedName name="BExVW5X571GEYR5SCU1Z2DHKWM79" hidden="1">'[4]Reco Sheet for Fcast'!$H$2:$I$2</definedName>
    <definedName name="BExVW6YTKA098AF57M4PHNQ54XMH" hidden="1">'[4]Reco Sheet for Fcast'!$F$8:$G$8</definedName>
    <definedName name="BExVWH5O60DAWDALWYLP29FXHNYB" localSheetId="1" hidden="1">#REF!</definedName>
    <definedName name="BExVWH5O60DAWDALWYLP29FXHNYB" hidden="1">#REF!</definedName>
    <definedName name="BExVWINKCH0V0NUWH363SMXAZE62" hidden="1">'[4]Reco Sheet for Fcast'!$F$6:$G$6</definedName>
    <definedName name="BExVWSZWDVO3AP2D6EDY5H1QYOXC" hidden="1">'[6]Bud Mth'!$F$6:$G$6</definedName>
    <definedName name="BExVWYU8EK669NP172GEIGCTVPPA" hidden="1">'[4]Reco Sheet for Fcast'!$I$8:$J$8</definedName>
    <definedName name="BExVX2VZNPKLDHY7OGN2A2H5HC14" localSheetId="1" hidden="1">#REF!</definedName>
    <definedName name="BExVX2VZNPKLDHY7OGN2A2H5HC14" hidden="1">#REF!</definedName>
    <definedName name="BExVX3XN2DRJKL8EDBIG58RYQ36R" hidden="1">'[4]Reco Sheet for Fcast'!$I$6:$J$6</definedName>
    <definedName name="BExVXDZ63PUART77BBR5SI63TPC6" hidden="1">'[4]Reco Sheet for Fcast'!$I$11:$J$11</definedName>
    <definedName name="BExVXHKI6LFYMGWISMPACMO247HL" hidden="1">'[4]Reco Sheet for Fcast'!$F$9:$G$9</definedName>
    <definedName name="BExVXLX2BZ5EF2X6R41BTKRJR1NM" localSheetId="1" hidden="1">'[5]AMI P &amp; L'!#REF!</definedName>
    <definedName name="BExVXLX2BZ5EF2X6R41BTKRJR1NM" hidden="1">'[5]AMI P &amp; L'!#REF!</definedName>
    <definedName name="BExVY11V7U1SAY4QKYE0PBSPD7LW" hidden="1">'[4]Reco Sheet for Fcast'!$F$7:$G$7</definedName>
    <definedName name="BExVY1SV37DL5YU59HS4IG3VBCP4" localSheetId="1" hidden="1">'[5]AMI P &amp; L'!#REF!</definedName>
    <definedName name="BExVY1SV37DL5YU59HS4IG3VBCP4" hidden="1">'[5]AMI P &amp; L'!#REF!</definedName>
    <definedName name="BExVY3WFGJKSQA08UF9NCMST928Y" hidden="1">'[4]Reco Sheet for Fcast'!$F$7:$G$7</definedName>
    <definedName name="BExVY954UOEVQEIC5OFO4NEWVKAQ" hidden="1">'[4]Reco Sheet for Fcast'!$F$11:$G$11</definedName>
    <definedName name="BExVYH8GALJI83YRQSC210IEPVCS" hidden="1">'[4]Reco Sheet for Fcast'!$F$8:$G$8</definedName>
    <definedName name="BExVYHDYIV5397LC02V4FEP8VD6W" hidden="1">'[4]Reco Sheet for Fcast'!$I$10:$J$10</definedName>
    <definedName name="BExVYOVIZDA18YIQ0A30Q052PCAK" hidden="1">'[4]Reco Sheet for Fcast'!$H$2:$I$2</definedName>
    <definedName name="BExVYQIXPEM6J4JVP78BRHIC05PV" hidden="1">'[4]Reco Sheet for Fcast'!$F$8:$G$8</definedName>
    <definedName name="BExVYTYYVCWBF2IES4QCOV0426AZ" localSheetId="1" hidden="1">#REF!</definedName>
    <definedName name="BExVYTYYVCWBF2IES4QCOV0426AZ" hidden="1">#REF!</definedName>
    <definedName name="BExVYVGWN7SONLVDH9WJ2F1JS264" hidden="1">'[4]Reco Sheet for Fcast'!$I$7:$J$7</definedName>
    <definedName name="BExVZ9EO732IK6MNMG17Y1EFTJQC" hidden="1">'[4]Reco Sheet for Fcast'!$F$8:$G$8</definedName>
    <definedName name="BExVZB1Y5J4UL2LKK0363EU7GIJ1" hidden="1">'[4]Reco Sheet for Fcast'!$F$7:$G$7</definedName>
    <definedName name="BExVZJQVO5LQ0BJH5JEN5NOBIAF6" localSheetId="1" hidden="1">'[5]AMI P &amp; L'!#REF!</definedName>
    <definedName name="BExVZJQVO5LQ0BJH5JEN5NOBIAF6" hidden="1">'[5]AMI P &amp; L'!#REF!</definedName>
    <definedName name="BExVZNXWS91RD7NXV5NE2R3C8WW7" hidden="1">'[4]Reco Sheet for Fcast'!$I$8:$J$8</definedName>
    <definedName name="BExVZYQCU2I82W5UAYV4GQJ2JL8U" hidden="1">'[4]Reco Sheet for Fcast'!$J$2:$K$2</definedName>
    <definedName name="BExW0386REQRCQCVT9BCX80UPTRY" hidden="1">'[4]Reco Sheet for Fcast'!$K$2</definedName>
    <definedName name="BExW0CIOA9SK0V6OKKWTZOS8F5C5" hidden="1">'[6]Bud Mth'!$I$6:$J$6</definedName>
    <definedName name="BExW0FYP4WXY71CYUG40SUBG9UWU" hidden="1">'[4]Reco Sheet for Fcast'!$H$2:$I$2</definedName>
    <definedName name="BExW0RI61B4VV0ARXTFVBAWRA1C5" hidden="1">'[4]Reco Sheet for Fcast'!$F$9:$G$9</definedName>
    <definedName name="BExW1BVUYQTKMOR56MW7RVRX4L1L" hidden="1">'[4]Reco Sheet for Fcast'!$F$15</definedName>
    <definedName name="BExW1D8ARQ40LJ1AAM6R5SHDDYEX" localSheetId="1" hidden="1">#REF!</definedName>
    <definedName name="BExW1D8ARQ40LJ1AAM6R5SHDDYEX" hidden="1">#REF!</definedName>
    <definedName name="BExW1F1220628FOMTW5UAATHRJHK" hidden="1">'[4]Reco Sheet for Fcast'!$F$8:$G$8</definedName>
    <definedName name="BExW1RX03DZ35EAWTOIKB7PS5VV7" localSheetId="1" hidden="1">#REF!</definedName>
    <definedName name="BExW1RX03DZ35EAWTOIKB7PS5VV7" hidden="1">#REF!</definedName>
    <definedName name="BExW1TKA0Z9OP2DTG50GZR5EG8C7" hidden="1">'[4]Reco Sheet for Fcast'!$K$2</definedName>
    <definedName name="BExW1U0JLKQ094DW5MMOI8UHO09V" hidden="1">'[4]Reco Sheet for Fcast'!$I$8:$J$8</definedName>
    <definedName name="BExW283NP9D366XFPXLGSCI5UB0L" hidden="1">'[4]Reco Sheet for Fcast'!$F$6:$G$6</definedName>
    <definedName name="BExW2H3C8WJSBW5FGTFKVDVJC4CL" hidden="1">'[4]Reco Sheet for Fcast'!$I$7:$J$7</definedName>
    <definedName name="BExW2H8O6QPVDMU9GSJSE2YSL1S9" localSheetId="1" hidden="1">#REF!</definedName>
    <definedName name="BExW2H8O6QPVDMU9GSJSE2YSL1S9" hidden="1">#REF!</definedName>
    <definedName name="BExW2MSCKPGF5K3I7TL4KF5ISUOL" hidden="1">'[4]Reco Sheet for Fcast'!$F$15</definedName>
    <definedName name="BExW2NJ8EILHC8GHK3EOST8J05U0" hidden="1">'[4]Reco Sheet for Fcast'!$I$8:$J$8</definedName>
    <definedName name="BExW2SMO90FU9W8DVVES6Q4E6BZR" hidden="1">'[4]Reco Sheet for Fcast'!$F$6:$G$6</definedName>
    <definedName name="BExW2X4IJSLQHE9FU2QSU9ICGNU1" localSheetId="1" hidden="1">#REF!</definedName>
    <definedName name="BExW2X4IJSLQHE9FU2QSU9ICGNU1" hidden="1">#REF!</definedName>
    <definedName name="BExW2ZITSE40OUTU5LH01FV5JEA3" localSheetId="1" hidden="1">'[5]AMI P &amp; L'!#REF!</definedName>
    <definedName name="BExW2ZITSE40OUTU5LH01FV5JEA3" hidden="1">'[5]AMI P &amp; L'!#REF!</definedName>
    <definedName name="BExW36V9N91OHCUMGWJQL3I5P4JK" hidden="1">'[4]Reco Sheet for Fcast'!$F$15</definedName>
    <definedName name="BExW370JNJ5KV56Y0SOA3AJROJQV" localSheetId="1" hidden="1">#REF!</definedName>
    <definedName name="BExW370JNJ5KV56Y0SOA3AJROJQV" hidden="1">#REF!</definedName>
    <definedName name="BExW3E7HW3NMLQEPIHSOP33UGJEC" hidden="1">'[6]Bud Mth'!$E$1</definedName>
    <definedName name="BExW3EIBA1J9Q9NA9VCGZGRS8WV7" hidden="1">'[4]Reco Sheet for Fcast'!$F$9:$G$9</definedName>
    <definedName name="BExW3FEO8FI8N6AGQKYEG4SQVJWB" hidden="1">'[4]Reco Sheet for Fcast'!$K$2</definedName>
    <definedName name="BExW3GB28STOMJUSZEIA7YKYNS4Y" hidden="1">'[4]Reco Sheet for Fcast'!$H$2:$I$2</definedName>
    <definedName name="BExW3T1K638HT5E0Y8MMK108P5JT" hidden="1">'[4]Reco Sheet for Fcast'!$F$6:$G$6</definedName>
    <definedName name="BExW4217ZHL9VO39POSTJOD090WU" hidden="1">'[4]Reco Sheet for Fcast'!$F$6:$G$6</definedName>
    <definedName name="BExW44KVCR3RB81KUPAYDCBUJSBB" localSheetId="1" hidden="1">#REF!</definedName>
    <definedName name="BExW44KVCR3RB81KUPAYDCBUJSBB" hidden="1">#REF!</definedName>
    <definedName name="BExW4GPW71EBF8XPS2QGVQHBCDX3" hidden="1">'[4]Reco Sheet for Fcast'!$H$2:$I$2</definedName>
    <definedName name="BExW4JKC5837JBPCOJV337ZVYYY3" hidden="1">'[4]Reco Sheet for Fcast'!$G$2</definedName>
    <definedName name="BExW4QR9FV9MP5K610THBSM51RYO" hidden="1">'[4]Reco Sheet for Fcast'!$H$2:$I$2</definedName>
    <definedName name="BExW4Z029R9E19ZENN3WEA3VDAD1" hidden="1">'[4]Reco Sheet for Fcast'!$G$2</definedName>
    <definedName name="BExW4ZLNV6FJGQP2WOU4NKG3GNYO" localSheetId="1" hidden="1">#REF!</definedName>
    <definedName name="BExW4ZLNV6FJGQP2WOU4NKG3GNYO" hidden="1">#REF!</definedName>
    <definedName name="BExW57U9T36MHXWXN8J2YD6F0KWK" localSheetId="1" hidden="1">#REF!</definedName>
    <definedName name="BExW57U9T36MHXWXN8J2YD6F0KWK" hidden="1">#REF!</definedName>
    <definedName name="BExW5AZNT6IAZGNF2C879ODHY1B8" hidden="1">'[4]Reco Sheet for Fcast'!$F$11:$G$11</definedName>
    <definedName name="BExW5FMU99PBR9I4QY9LWERMXPCD" hidden="1">'[6]Bud Mth'!$J$2:$K$2</definedName>
    <definedName name="BExW5W49QO947ET3384SKBE3YCX3" localSheetId="1" hidden="1">#REF!</definedName>
    <definedName name="BExW5W49QO947ET3384SKBE3YCX3" hidden="1">#REF!</definedName>
    <definedName name="BExW5WPU27WD4NWZOT0ZEJIDLX5J" hidden="1">'[4]Reco Sheet for Fcast'!$I$6:$J$6</definedName>
    <definedName name="BExW660AV1TUV2XNUPD65RZR3QOO" hidden="1">'[4]Reco Sheet for Fcast'!$F$9:$G$9</definedName>
    <definedName name="BExW66LVVZK656PQY1257QMHP2AY" localSheetId="1" hidden="1">'[5]AMI P &amp; L'!#REF!</definedName>
    <definedName name="BExW66LVVZK656PQY1257QMHP2AY" hidden="1">'[5]AMI P &amp; L'!#REF!</definedName>
    <definedName name="BExW6AY8KWN3C31NX1MZHXBFTSK7" localSheetId="1" hidden="1">#REF!</definedName>
    <definedName name="BExW6AY8KWN3C31NX1MZHXBFTSK7" hidden="1">#REF!</definedName>
    <definedName name="BExW6EJPHAP1TWT380AZLXNHR22P" hidden="1">'[4]Reco Sheet for Fcast'!$I$7:$J$7</definedName>
    <definedName name="BExW6G1PJ38H10DVLL8WPQ736OEB" hidden="1">'[4]Reco Sheet for Fcast'!$I$6:$J$6</definedName>
    <definedName name="BExW75OA5AS517IHUYDHRJXDDOWS" hidden="1">'[4]Reco Sheet for Fcast'!$J$2:$K$2</definedName>
    <definedName name="BExW787XKP4YCU38PAK9CUFFZ8FB" localSheetId="1" hidden="1">#REF!</definedName>
    <definedName name="BExW787XKP4YCU38PAK9CUFFZ8FB" hidden="1">#REF!</definedName>
    <definedName name="BExW794A74Z5F2K8LVQLD6VSKXUE" hidden="1">'[4]Reco Sheet for Fcast'!$F$8:$G$8</definedName>
    <definedName name="BExW7H7MHCUHD1MA5VUKYPO21U2I" localSheetId="1" hidden="1">#REF!</definedName>
    <definedName name="BExW7H7MHCUHD1MA5VUKYPO21U2I" hidden="1">#REF!</definedName>
    <definedName name="BExW7O3S5FIOKIM535S9J7PKA52A" localSheetId="1" hidden="1">#REF!</definedName>
    <definedName name="BExW7O3S5FIOKIM535S9J7PKA52A" hidden="1">#REF!</definedName>
    <definedName name="BExW7RUK8CJ81J4KZCOOP63WMXTX" hidden="1">'[4]Reco Sheet for Fcast'!$I$9:$J$9</definedName>
    <definedName name="BExW886OBR91JIW5EKLII4CQO6E4" hidden="1">'[4]Reco Sheet for Fcast'!$F$8:$G$8</definedName>
    <definedName name="BExW8AFIEPGHQDY6PZGJPQ7YFTB1" localSheetId="1" hidden="1">#REF!</definedName>
    <definedName name="BExW8AFIEPGHQDY6PZGJPQ7YFTB1" hidden="1">#REF!</definedName>
    <definedName name="BExW8K0SSIPSKBVP06IJ71600HJZ" hidden="1">'[4]Reco Sheet for Fcast'!$H$2:$I$2</definedName>
    <definedName name="BExW8T0GVY3ZYO4ACSBLHS8SH895" hidden="1">'[4]Reco Sheet for Fcast'!$F$15</definedName>
    <definedName name="BExW8YEP73JMMU9HZ08PM4WHJQZ4" hidden="1">'[4]Reco Sheet for Fcast'!$I$8:$J$8</definedName>
    <definedName name="BExW937AT53OZQRHNWQZ5BVH24IE" hidden="1">'[4]Reco Sheet for Fcast'!$I$11:$J$11</definedName>
    <definedName name="BExW95LN5N0LYFFVP7GJEGDVDLF0" hidden="1">'[4]Reco Sheet for Fcast'!$G$2</definedName>
    <definedName name="BExW967733Q8RAJOHR2GJ3HO8JIW" hidden="1">'[4]Reco Sheet for Fcast'!$I$6:$J$6</definedName>
    <definedName name="BExW9POK1KIOI0ALS5MZIKTDIYMA" hidden="1">'[4]Reco Sheet for Fcast'!$I$10:$J$10</definedName>
    <definedName name="BExXLDE6PN4ESWT3LXJNQCY94NE4" localSheetId="1" hidden="1">'[5]AMI P &amp; L'!#REF!</definedName>
    <definedName name="BExXLDE6PN4ESWT3LXJNQCY94NE4" hidden="1">'[5]AMI P &amp; L'!#REF!</definedName>
    <definedName name="BExXLQVPK2H3IF0NDDA5CT612EUK" hidden="1">'[4]Reco Sheet for Fcast'!$I$6:$J$6</definedName>
    <definedName name="BExXLR6IO70TYTACKQH9M5PGV24J" hidden="1">'[4]Reco Sheet for Fcast'!$F$11:$G$11</definedName>
    <definedName name="BExXM065WOLYRYHGHOJE0OOFXA4M" localSheetId="1" hidden="1">'[5]AMI P &amp; L'!#REF!</definedName>
    <definedName name="BExXM065WOLYRYHGHOJE0OOFXA4M" hidden="1">'[5]AMI P &amp; L'!#REF!</definedName>
    <definedName name="BExXM3GUNXVDM82KUR17NNUMQCNI" hidden="1">'[4]Reco Sheet for Fcast'!$F$7:$G$7</definedName>
    <definedName name="BExXMA28M8SH7MKIGETSDA72WUIZ" hidden="1">'[4]Reco Sheet for Fcast'!$I$9:$J$9</definedName>
    <definedName name="BExXMJYBFUWD4HN6WTKX2CX41JCA" hidden="1">'[4]Reco Sheet for Fcast'!$I$10:$J$10</definedName>
    <definedName name="BExXMOLHIAHDLFSA31PUB36SC3I9" hidden="1">'[4]Reco Sheet for Fcast'!$G$2</definedName>
    <definedName name="BExXMT8T5Z3M2JBQN65X2LKH0YQI" hidden="1">'[4]Reco Sheet for Fcast'!$I$7:$J$7</definedName>
    <definedName name="BExXMZU5QRXO4VTGHQGYZ1EEOGNS" localSheetId="1" hidden="1">#REF!</definedName>
    <definedName name="BExXMZU5QRXO4VTGHQGYZ1EEOGNS" hidden="1">#REF!</definedName>
    <definedName name="BExXN1XNO7H60M9X1E7EVWFJDM5N" hidden="1">'[4]Reco Sheet for Fcast'!$I$7:$J$7</definedName>
    <definedName name="BExXN22ZOTIW49GPLWFYKVM90FNZ" hidden="1">'[4]Reco Sheet for Fcast'!$F$6:$G$6</definedName>
    <definedName name="BExXN6QAP8UJQVN4R4BQKPP4QK35" hidden="1">'[4]Reco Sheet for Fcast'!$F$7:$G$7</definedName>
    <definedName name="BExXNBOA39T2X6Y5Y5GZ5DDNA1AX" hidden="1">'[4]Reco Sheet for Fcast'!$F$8:$G$8</definedName>
    <definedName name="BExXND6872VJ3M2PGT056WQMWBHD" hidden="1">'[4]Reco Sheet for Fcast'!$G$2</definedName>
    <definedName name="BExXNF4F0489IITD5JLD8XFY5JNZ" localSheetId="1" hidden="1">#REF!</definedName>
    <definedName name="BExXNF4F0489IITD5JLD8XFY5JNZ" hidden="1">#REF!</definedName>
    <definedName name="BExXNHDA2WVQBP5BYLKJ40W658I3" localSheetId="1" hidden="1">#REF!</definedName>
    <definedName name="BExXNHDA2WVQBP5BYLKJ40W658I3" hidden="1">#REF!</definedName>
    <definedName name="BExXNPM24UN2PGVL9D1TUBFRIKR4" hidden="1">'[4]Reco Sheet for Fcast'!$F$7:$G$7</definedName>
    <definedName name="BExXNWYB165VO9MHARCL5WLCHWS0" localSheetId="1" hidden="1">'[5]AMI P &amp; L'!#REF!</definedName>
    <definedName name="BExXNWYB165VO9MHARCL5WLCHWS0" hidden="1">'[5]AMI P &amp; L'!#REF!</definedName>
    <definedName name="BExXO278QHQN8JDK5425EJ615ECC" hidden="1">'[4]Reco Sheet for Fcast'!$F$7:$G$7</definedName>
    <definedName name="BExXO9ZLKVJW7SXKGDCUBHF12QR7" localSheetId="1" hidden="1">#REF!</definedName>
    <definedName name="BExXO9ZLKVJW7SXKGDCUBHF12QR7" hidden="1">#REF!</definedName>
    <definedName name="BExXOBHOP0WGFHI2Y9AO4L440UVQ" hidden="1">'[4]Reco Sheet for Fcast'!$F$11:$G$11</definedName>
    <definedName name="BExXOHSAD2NSHOLLMZ2JWA4I3I1R" hidden="1">'[4]Reco Sheet for Fcast'!$I$7:$J$7</definedName>
    <definedName name="BExXP19GG78NHVPUGIKQYOI6GFIN" localSheetId="1" hidden="1">#REF!</definedName>
    <definedName name="BExXP19GG78NHVPUGIKQYOI6GFIN" hidden="1">#REF!</definedName>
    <definedName name="BExXP80B5FGA00JCM7UXKPI3PB7Y" hidden="1">'[4]Reco Sheet for Fcast'!$I$9:$J$9</definedName>
    <definedName name="BExXP85M4WXYVN1UVHUTOEKEG5XS" hidden="1">'[4]Reco Sheet for Fcast'!$F$8:$G$8</definedName>
    <definedName name="BExXPELOTHOAG0OWILLAH94OZV5J" hidden="1">'[4]Reco Sheet for Fcast'!$H$2:$I$2</definedName>
    <definedName name="BExXPLXY0H93MFKJ5WQCZHXQYOUA" localSheetId="1" hidden="1">#REF!</definedName>
    <definedName name="BExXPLXY0H93MFKJ5WQCZHXQYOUA" hidden="1">#REF!</definedName>
    <definedName name="BExXPM8PRBF112HYL41356RR1JK1" localSheetId="1" hidden="1">#REF!</definedName>
    <definedName name="BExXPM8PRBF112HYL41356RR1JK1" hidden="1">#REF!</definedName>
    <definedName name="BExXPS31W1VD2NMIE4E37LHVDF0L" hidden="1">'[4]Reco Sheet for Fcast'!$F$8:$G$8</definedName>
    <definedName name="BExXPZKYEMVF5JOC14HYOOYQK6JK" hidden="1">'[4]Reco Sheet for Fcast'!$G$2</definedName>
    <definedName name="BExXQ89PA10X79WBWOEP1AJX1OQM" hidden="1">'[4]Reco Sheet for Fcast'!$F$11:$G$11</definedName>
    <definedName name="BExXQCGQGGYSI0LTRVR73MUO50AW" hidden="1">'[4]Reco Sheet for Fcast'!$I$6:$J$6</definedName>
    <definedName name="BExXQEEXFHDQ8DSRAJSB5ET6J004" hidden="1">'[4]Reco Sheet for Fcast'!$F$6:$G$6</definedName>
    <definedName name="BExXQH41O5HZAH8BO6HCFY8YC3TU" localSheetId="1" hidden="1">'[5]AMI P &amp; L'!#REF!</definedName>
    <definedName name="BExXQH41O5HZAH8BO6HCFY8YC3TU" hidden="1">'[5]AMI P &amp; L'!#REF!</definedName>
    <definedName name="BExXQJIEF5R3QQ6D8HO3NGPU0IQC" hidden="1">'[4]Reco Sheet for Fcast'!$G$2</definedName>
    <definedName name="BExXQR0550UX7PZCHV6RMVWU8PH7" hidden="1">'[6]Bud Mth'!$E$1</definedName>
    <definedName name="BExXQU00K9ER4I1WM7T9J0W1E7ZC" hidden="1">'[4]Reco Sheet for Fcast'!$I$10:$J$10</definedName>
    <definedName name="BExXQU00KOR7XLM8B13DGJ1MIQDY" hidden="1">'[4]Reco Sheet for Fcast'!$F$10:$G$10</definedName>
    <definedName name="BExXQXG18PS8HGBOS03OSTQ0KEYC" hidden="1">'[4]Reco Sheet for Fcast'!$G$2</definedName>
    <definedName name="BExXQXQT4OAFQT5B0YB3USDJOJOB" hidden="1">'[4]Reco Sheet for Fcast'!$I$9:$J$9</definedName>
    <definedName name="BExXR3FSEXAHSXEQNJORWFCPX86N" hidden="1">'[4]Reco Sheet for Fcast'!$I$6:$J$6</definedName>
    <definedName name="BExXR3W3FKYQBLR299HO9RZ70C43" hidden="1">'[4]Reco Sheet for Fcast'!$F$6:$G$6</definedName>
    <definedName name="BExXR46U23CRRBV6IZT982MAEQKI" hidden="1">'[4]Reco Sheet for Fcast'!$I$7:$J$7</definedName>
    <definedName name="BExXR8OKAVX7O70V5IYG2PRKXSTI" hidden="1">'[4]Reco Sheet for Fcast'!$I$7:$J$7</definedName>
    <definedName name="BExXRA6N6XCLQM6XDV724ZIH6G93" hidden="1">'[4]Reco Sheet for Fcast'!$F$10:$G$10</definedName>
    <definedName name="BExXRABZ1CNKCG6K1MR6OUFHF7J9" hidden="1">'[4]Reco Sheet for Fcast'!$F$10:$G$10</definedName>
    <definedName name="BExXRBOFETC0OTJ6WY3VPMFH03VB" hidden="1">'[4]Reco Sheet for Fcast'!$I$8:$J$8</definedName>
    <definedName name="BExXRBTWU29UW9CQTYEG4QFPE3VY" localSheetId="1" hidden="1">#REF!</definedName>
    <definedName name="BExXRBTWU29UW9CQTYEG4QFPE3VY" hidden="1">#REF!</definedName>
    <definedName name="BExXRD13K1S9Y3JGR7CXSONT7RJZ" localSheetId="1" hidden="1">'[5]AMI P &amp; L'!#REF!</definedName>
    <definedName name="BExXRD13K1S9Y3JGR7CXSONT7RJZ" hidden="1">'[5]AMI P &amp; L'!#REF!</definedName>
    <definedName name="BExXRIFB4QQ87QIGA9AG0NXP577K" hidden="1">'[4]Reco Sheet for Fcast'!$F$10:$G$10</definedName>
    <definedName name="BExXRIQ2JF2CVTRDQX2D9SPH7FTN" hidden="1">'[4]Reco Sheet for Fcast'!$I$11:$J$11</definedName>
    <definedName name="BExXRLKJ6CS4AJYAEHD0WH96AEBA" localSheetId="1" hidden="1">#REF!</definedName>
    <definedName name="BExXRLKJ6CS4AJYAEHD0WH96AEBA" hidden="1">#REF!</definedName>
    <definedName name="BExXRO4A6VUH1F4XV8N1BRJ4896W" localSheetId="1" hidden="1">'[5]AMI P &amp; L'!#REF!</definedName>
    <definedName name="BExXRO4A6VUH1F4XV8N1BRJ4896W" hidden="1">'[5]AMI P &amp; L'!#REF!</definedName>
    <definedName name="BExXRO9N1SNJZGKD90P4K7FU1J0P" hidden="1">'[4]Reco Sheet for Fcast'!$F$15</definedName>
    <definedName name="BExXRV5QP3Z0KAQ1EQT9JYT2FV0L" hidden="1">'[4]Reco Sheet for Fcast'!$F$10:$G$10</definedName>
    <definedName name="BExXRZ20LZZCW8LVGDK0XETOTSAI" hidden="1">'[4]Reco Sheet for Fcast'!$F$15</definedName>
    <definedName name="BExXS1LUZIBBQ6X7INQ2042R3HZF" localSheetId="1" hidden="1">#REF!</definedName>
    <definedName name="BExXS1LUZIBBQ6X7INQ2042R3HZF" hidden="1">#REF!</definedName>
    <definedName name="BExXS63O4OMWMNXXAODZQFSDG33N" hidden="1">'[4]Reco Sheet for Fcast'!$F$6:$G$6</definedName>
    <definedName name="BExXS81QMRSIH9MRKHX3J2XO8A21" localSheetId="1" hidden="1">#REF!</definedName>
    <definedName name="BExXS81QMRSIH9MRKHX3J2XO8A21" hidden="1">#REF!</definedName>
    <definedName name="BExXSBSP1TOY051HSPEPM0AEIO2M" hidden="1">'[4]Reco Sheet for Fcast'!$F$6:$G$6</definedName>
    <definedName name="BExXSC8RFK5D68FJD2HI4K66SA6I" hidden="1">'[4]Reco Sheet for Fcast'!$F$10:$G$10</definedName>
    <definedName name="BExXSNHC88W4UMXEOIOOATJAIKZO" hidden="1">'[4]Reco Sheet for Fcast'!$I$8:$J$8</definedName>
    <definedName name="BExXSTBS08WIA9TLALV3UQ2Z3MRG" hidden="1">'[4]Reco Sheet for Fcast'!$I$7:$J$7</definedName>
    <definedName name="BExXSVQ2WOJJ73YEO8Q2FK60V4G8" hidden="1">'[4]Reco Sheet for Fcast'!$I$8:$J$8</definedName>
    <definedName name="BExXT5RGFJHY3SWR2QZCX7GJQUOO" localSheetId="1" hidden="1">#REF!</definedName>
    <definedName name="BExXT5RGFJHY3SWR2QZCX7GJQUOO" hidden="1">#REF!</definedName>
    <definedName name="BExXTHLRNL82GN7KZY3TOLO508N7" hidden="1">'[4]Reco Sheet for Fcast'!$F$8:$G$8</definedName>
    <definedName name="BExXTIY89DH3YOJMAQ0Q8WTGODVQ" localSheetId="1" hidden="1">#REF!</definedName>
    <definedName name="BExXTIY89DH3YOJMAQ0Q8WTGODVQ" hidden="1">#REF!</definedName>
    <definedName name="BExXTL72MKEQSQH9L2OTFLU8DM2B" hidden="1">'[4]Reco Sheet for Fcast'!$F$8:$G$8</definedName>
    <definedName name="BExXTM3M4RTCRSX7VGAXGQNPP668" hidden="1">'[4]Reco Sheet for Fcast'!$F$7:$G$7</definedName>
    <definedName name="BExXTOCF78J7WY6FOVBRY1N2RBBR" hidden="1">'[4]Reco Sheet for Fcast'!$H$2:$I$2</definedName>
    <definedName name="BExXTP3GYO6Z9RTKKT10XA0UTV3T" hidden="1">'[4]Reco Sheet for Fcast'!$I$8:$J$8</definedName>
    <definedName name="BExXTZKZ4CG92ZQLIRKEXXH9BFIR" hidden="1">'[4]Reco Sheet for Fcast'!$F$7:$G$7</definedName>
    <definedName name="BExXU4J2BM2964GD5UZHM752Q4NS" hidden="1">'[4]Reco Sheet for Fcast'!$F$9:$G$9</definedName>
    <definedName name="BExXU4ZC2TLLQLLN5Z55LSE6D0AG" hidden="1">'[4]Reco Sheet for Fcast'!$O$6:$P$10</definedName>
    <definedName name="BExXU6XDTT7RM93KILIDEYPA9XKF" hidden="1">'[4]Reco Sheet for Fcast'!$I$6:$J$6</definedName>
    <definedName name="BExXU8VLZA7WLPZ3RAQZGNERUD26" localSheetId="1" hidden="1">'[5]AMI P &amp; L'!#REF!</definedName>
    <definedName name="BExXU8VLZA7WLPZ3RAQZGNERUD26" hidden="1">'[5]AMI P &amp; L'!#REF!</definedName>
    <definedName name="BExXUB9RSLSCNN5ETLXY72DAPZZM" hidden="1">'[4]Reco Sheet for Fcast'!$I$10:$J$10</definedName>
    <definedName name="BExXUEV8QPATH32AX9XYWBHUVOO8" localSheetId="1" hidden="1">#REF!</definedName>
    <definedName name="BExXUEV8QPATH32AX9XYWBHUVOO8" hidden="1">#REF!</definedName>
    <definedName name="BExXUFRM82XQIN2T8KGLDQL1IBQW" hidden="1">'[4]Reco Sheet for Fcast'!$G$2</definedName>
    <definedName name="BExXUFX23FE72H6IM4JSHIQV4VNK" localSheetId="1" hidden="1">#REF!</definedName>
    <definedName name="BExXUFX23FE72H6IM4JSHIQV4VNK" hidden="1">#REF!</definedName>
    <definedName name="BExXUM27VX063JGHF9FYOOLNOP4V" localSheetId="1" hidden="1">#REF!</definedName>
    <definedName name="BExXUM27VX063JGHF9FYOOLNOP4V" hidden="1">#REF!</definedName>
    <definedName name="BExXUQEQBF6FI240ZGIF9YXZSRAU" hidden="1">'[4]Reco Sheet for Fcast'!$F$10:$G$10</definedName>
    <definedName name="BExXUYND6EJO7CJ5KRICV4O1JNWK" hidden="1">'[4]Reco Sheet for Fcast'!$F$9:$G$9</definedName>
    <definedName name="BExXV3LG12X440HUOAJXFCK9NX6J" localSheetId="1" hidden="1">#REF!</definedName>
    <definedName name="BExXV3LG12X440HUOAJXFCK9NX6J" hidden="1">#REF!</definedName>
    <definedName name="BExXV6FWG4H3S2QEUJZYIXILNGJ7" hidden="1">'[4]Reco Sheet for Fcast'!$F$8:$G$8</definedName>
    <definedName name="BExXVK87BMMO6LHKV0CFDNIQVIBS" hidden="1">'[4]Reco Sheet for Fcast'!$I$11:$J$11</definedName>
    <definedName name="BExXVKZ9WXPGL6IVY6T61IDD771I" hidden="1">'[4]Reco Sheet for Fcast'!$F$8:$G$8</definedName>
    <definedName name="BExXVLVNRJK2QSK3UMZRFRADS2G4" localSheetId="1" hidden="1">'[5]AMI P &amp; L'!#REF!</definedName>
    <definedName name="BExXVLVNRJK2QSK3UMZRFRADS2G4" hidden="1">'[5]AMI P &amp; L'!#REF!</definedName>
    <definedName name="BExXVVRJB3HO2VD2XCCRRUFKTRES" localSheetId="1" hidden="1">#REF!</definedName>
    <definedName name="BExXVVRJB3HO2VD2XCCRRUFKTRES" hidden="1">#REF!</definedName>
    <definedName name="BExXW27MMXHXUXX78SDTBE1JYTHT" hidden="1">'[4]Reco Sheet for Fcast'!$I$7:$J$7</definedName>
    <definedName name="BExXW2YIM2MYBSHRIX0RP9D4PRMN" hidden="1">'[4]Reco Sheet for Fcast'!$I$6:$J$6</definedName>
    <definedName name="BExXWBNE4KTFSXKVSRF6WX039WPB" hidden="1">'[4]Reco Sheet for Fcast'!$F$9:$G$9</definedName>
    <definedName name="BExXWFP5AYE7EHYTJWBZSQ8PQ0YX" hidden="1">'[4]Reco Sheet for Fcast'!$I$9:$J$9</definedName>
    <definedName name="BExXWLJG5TBEL46BL8CA7MCLGTUZ" localSheetId="1" hidden="1">#REF!</definedName>
    <definedName name="BExXWLJG5TBEL46BL8CA7MCLGTUZ" hidden="1">#REF!</definedName>
    <definedName name="BExXWVFIBQT8OY1O41FRFPFGXQHK" hidden="1">'[4]Reco Sheet for Fcast'!$K$2</definedName>
    <definedName name="BExXWWXHBZHA9J3N8K47F84X0M0L" hidden="1">'[4]Reco Sheet for Fcast'!$I$10:$J$10</definedName>
    <definedName name="BExXXBM521DL8R4ZX7NZ3DBCUOR5" localSheetId="1" hidden="1">'[5]AMI P &amp; L'!#REF!</definedName>
    <definedName name="BExXXBM521DL8R4ZX7NZ3DBCUOR5" hidden="1">'[5]AMI P &amp; L'!#REF!</definedName>
    <definedName name="BExXXC7OZI33XZ03NRMEP7VRLQK4" hidden="1">'[4]Reco Sheet for Fcast'!$I$7:$J$7</definedName>
    <definedName name="BExXXH5N3NKBQ7BCJPJTBF8CYM2Q" hidden="1">'[4]Reco Sheet for Fcast'!$I$6:$J$6</definedName>
    <definedName name="BExXXKWLM4D541BH6O8GOJMHFHMW" hidden="1">'[4]Reco Sheet for Fcast'!$I$9:$J$9</definedName>
    <definedName name="BExXXPPA1Q87XPI97X0OXCPBPDON" hidden="1">'[4]Reco Sheet for Fcast'!$I$11:$J$11</definedName>
    <definedName name="BExXXTG1GQYWM6PO30LVLHV2Q33X" localSheetId="1" hidden="1">#REF!</definedName>
    <definedName name="BExXXTG1GQYWM6PO30LVLHV2Q33X" hidden="1">#REF!</definedName>
    <definedName name="BExXXVUDA98IZTQ6MANKU4MTTDVR" hidden="1">'[4]Reco Sheet for Fcast'!$I$10:$J$10</definedName>
    <definedName name="BExXXZQNZY6IZI45DJXJK0MQZWA7" localSheetId="1" hidden="1">'[5]AMI P &amp; L'!#REF!</definedName>
    <definedName name="BExXXZQNZY6IZI45DJXJK0MQZWA7" hidden="1">'[5]AMI P &amp; L'!#REF!</definedName>
    <definedName name="BExXY5QFG6QP94SFT3935OBM8Y4K" hidden="1">'[4]Reco Sheet for Fcast'!$I$7:$J$7</definedName>
    <definedName name="BExXY7TYEBFXRYUYIFHTN65RJ8EW" localSheetId="1" hidden="1">'[5]AMI P &amp; L'!#REF!</definedName>
    <definedName name="BExXY7TYEBFXRYUYIFHTN65RJ8EW" hidden="1">'[5]AMI P &amp; L'!#REF!</definedName>
    <definedName name="BExXYCBSIHFUY3BDHNBY5TMPFMGL" localSheetId="1" hidden="1">#REF!</definedName>
    <definedName name="BExXYCBSIHFUY3BDHNBY5TMPFMGL" hidden="1">#REF!</definedName>
    <definedName name="BExXYLBHANUXC5FCTDDTGOVD3GQS" hidden="1">'[4]Reco Sheet for Fcast'!$I$8:$J$8</definedName>
    <definedName name="BExXYMNYAYH3WA2ZCFAYKZID9ZCI" hidden="1">'[4]Reco Sheet for Fcast'!$I$9:$J$9</definedName>
    <definedName name="BExXYYT12SVN2VDMLVNV4P3ISD8T" hidden="1">'[4]Reco Sheet for Fcast'!$I$7:$J$7</definedName>
    <definedName name="BExXZ3LNUGA4E1LWS1MPLGG3LXKD" localSheetId="1" hidden="1">#REF!</definedName>
    <definedName name="BExXZ3LNUGA4E1LWS1MPLGG3LXKD" hidden="1">#REF!</definedName>
    <definedName name="BExXZFVV4YB42AZ3H1I40YG3JAPU" hidden="1">'[4]Reco Sheet for Fcast'!$I$11:$J$11</definedName>
    <definedName name="BExXZHJ9T2JELF12CHHGD54J1B0C" hidden="1">'[4]Reco Sheet for Fcast'!$F$7:$G$7</definedName>
    <definedName name="BExXZMBX5F1N53KQHPU92S4B5ZZ4" hidden="1">'[4]Reco Sheet for Fcast'!$E$1</definedName>
    <definedName name="BExXZNJ2X1TK2LRK5ZY3MX49H5T7" hidden="1">'[4]Reco Sheet for Fcast'!$J$2:$K$2</definedName>
    <definedName name="BExXZOVPCEP495TQSON6PSRQ8XCY" localSheetId="1" hidden="1">'[5]AMI P &amp; L'!#REF!</definedName>
    <definedName name="BExXZOVPCEP495TQSON6PSRQ8XCY" hidden="1">'[5]AMI P &amp; L'!#REF!</definedName>
    <definedName name="BExXZS0XCQNYYY1DP75R3PCXFSRH" localSheetId="1" hidden="1">#REF!</definedName>
    <definedName name="BExXZS0XCQNYYY1DP75R3PCXFSRH" hidden="1">#REF!</definedName>
    <definedName name="BExXZXKH7NBARQQAZM69Z57IH1MM" hidden="1">'[4]Reco Sheet for Fcast'!$F$6:$G$6</definedName>
    <definedName name="BExY06EUGA7EW4VVDQKIUQW4P39O" localSheetId="1" hidden="1">#REF!</definedName>
    <definedName name="BExY06EUGA7EW4VVDQKIUQW4P39O" hidden="1">#REF!</definedName>
    <definedName name="BExY07WSDH5QEVM7BJXJK2ZRAI1O" localSheetId="1" hidden="1">'[5]AMI P &amp; L'!#REF!</definedName>
    <definedName name="BExY07WSDH5QEVM7BJXJK2ZRAI1O" hidden="1">'[5]AMI P &amp; L'!#REF!</definedName>
    <definedName name="BExY0BI99V6MXLHXBCSPUL0OPF3M" localSheetId="1" hidden="1">#REF!</definedName>
    <definedName name="BExY0BI99V6MXLHXBCSPUL0OPF3M" hidden="1">#REF!</definedName>
    <definedName name="BExY0C3UBVC4M59JIRXVQ8OWAJC1" hidden="1">'[4]Reco Sheet for Fcast'!$I$7:$J$7</definedName>
    <definedName name="BExY0N1K6XFGR26YH5NSEE627RBN" localSheetId="1" hidden="1">#REF!</definedName>
    <definedName name="BExY0N1K6XFGR26YH5NSEE627RBN" hidden="1">#REF!</definedName>
    <definedName name="BExY0OE8GFHMLLTEAFIOQTOPEVPB" hidden="1">'[4]Reco Sheet for Fcast'!$F$8:$G$8</definedName>
    <definedName name="BExY0OJHW85S0VKBA8T4HTYPYBOS" hidden="1">'[4]Reco Sheet for Fcast'!$I$10:$J$10</definedName>
    <definedName name="BExY0T1E034D7XAXNC6F7540LLIE" hidden="1">'[4]Reco Sheet for Fcast'!$F$15</definedName>
    <definedName name="BExY0V4VNPA7ZZUMJNNU0ZHE1KOH" localSheetId="1" hidden="1">#REF!</definedName>
    <definedName name="BExY0V4VNPA7ZZUMJNNU0ZHE1KOH" hidden="1">#REF!</definedName>
    <definedName name="BExY0XTZLHN49J2JH94BYTKBJLT3" hidden="1">'[4]Reco Sheet for Fcast'!$F$10:$G$10</definedName>
    <definedName name="BExY11FH9TXHERUYGG8FE50U7H7J" hidden="1">'[4]Reco Sheet for Fcast'!$F$10:$G$10</definedName>
    <definedName name="BExY16IWJ7CI1QGWVNBVHPYS9JPN" localSheetId="1" hidden="1">#REF!</definedName>
    <definedName name="BExY16IWJ7CI1QGWVNBVHPYS9JPN" hidden="1">#REF!</definedName>
    <definedName name="BExY180UKNW5NIAWD6ZUYTFEH8QS" hidden="1">'[4]Reco Sheet for Fcast'!$F$15</definedName>
    <definedName name="BExY1DPTV4LSY9MEOUGXF8X052NA" hidden="1">'[4]Reco Sheet for Fcast'!$F$7:$G$7</definedName>
    <definedName name="BExY1GK9ELBEKDD7O6HR6DUO8YGO" hidden="1">'[4]Reco Sheet for Fcast'!$I$11:$J$11</definedName>
    <definedName name="BExY1HBBZWCVKT5KEBLCKMKR9LKK" hidden="1">'[4]Reco Sheet for Fcast'!$F$9:$G$9</definedName>
    <definedName name="BExY1JKAZRX115882TBCLNSDWLAA" localSheetId="1" hidden="1">#REF!</definedName>
    <definedName name="BExY1JKAZRX115882TBCLNSDWLAA" hidden="1">#REF!</definedName>
    <definedName name="BExY1NWOXXFV9GGZ3PX444LZ8TVX" hidden="1">'[4]Reco Sheet for Fcast'!$F$10:$G$10</definedName>
    <definedName name="BExY1TQZQFWKT6O5QIU1TXC6JZG1" localSheetId="1" hidden="1">#REF!</definedName>
    <definedName name="BExY1TQZQFWKT6O5QIU1TXC6JZG1" hidden="1">#REF!</definedName>
    <definedName name="BExY1UCL0RND63LLSM9X5SFRG117" hidden="1">'[4]Reco Sheet for Fcast'!$H$2:$I$2</definedName>
    <definedName name="BExY1WAT3937L08HLHIRQHMP2A3H" hidden="1">'[4]Reco Sheet for Fcast'!$I$10:$J$10</definedName>
    <definedName name="BExY1YEBOSLMID7LURP8QB46AI91" hidden="1">'[4]Reco Sheet for Fcast'!$I$10:$J$10</definedName>
    <definedName name="BExY2FS4LFX9OHOTQT7SJ2PXAC25" hidden="1">'[4]Reco Sheet for Fcast'!$I$10:$J$10</definedName>
    <definedName name="BExY2GDPCZPVU0IQ6IJIB1YQQRQ6" hidden="1">'[4]Reco Sheet for Fcast'!$F$6:$G$6</definedName>
    <definedName name="BExY2GTSZ3VA9TXLY7KW1LIAKJ61" hidden="1">'[4]Reco Sheet for Fcast'!$F$6:$G$6</definedName>
    <definedName name="BExY2IXBR1SGYZH08T7QHKEFS8HA" hidden="1">'[4]Reco Sheet for Fcast'!$F$15</definedName>
    <definedName name="BExY2Q4B5FUDA5VU4VRUHX327QN0" hidden="1">'[4]Reco Sheet for Fcast'!$F$9:$G$9</definedName>
    <definedName name="BExY3HOSK7YI364K15OX70AVR6F1" localSheetId="1" hidden="1">'[5]AMI P &amp; L'!#REF!</definedName>
    <definedName name="BExY3HOSK7YI364K15OX70AVR6F1" hidden="1">'[5]AMI P &amp; L'!#REF!</definedName>
    <definedName name="BExY3T89AUR83SOAZZ3OMDEJDQ39" hidden="1">'[4]Reco Sheet for Fcast'!$F$10:$G$10</definedName>
    <definedName name="BExY41MCOFU9E7TSPZ8U683QRPMT" localSheetId="1" hidden="1">#REF!</definedName>
    <definedName name="BExY41MCOFU9E7TSPZ8U683QRPMT" hidden="1">#REF!</definedName>
    <definedName name="BExY45O3XSWT6MQU6R33GI3YUAUM" localSheetId="1" hidden="1">#REF!</definedName>
    <definedName name="BExY45O3XSWT6MQU6R33GI3YUAUM" hidden="1">#REF!</definedName>
    <definedName name="BExY4ET3RLNWSSJL6DIXQZOTATID" hidden="1">'[6]Bud Mth'!$G$2:$H$2</definedName>
    <definedName name="BExY4FEP1XDIXHJPX1TPN4YPX0A4" localSheetId="1" hidden="1">#REF!</definedName>
    <definedName name="BExY4FEP1XDIXHJPX1TPN4YPX0A4" hidden="1">#REF!</definedName>
    <definedName name="BExY4MG771JQ84EMIVB6HQGGHZY7" hidden="1">'[4]Reco Sheet for Fcast'!$H$2:$I$2</definedName>
    <definedName name="BExY4PWCSFB8P3J3TBQB2MD67263" hidden="1">'[4]Reco Sheet for Fcast'!$I$8:$J$8</definedName>
    <definedName name="BExY4RZW3KK11JLYBA4DWZ92M6LQ" hidden="1">'[4]Reco Sheet for Fcast'!$I$11:$J$11</definedName>
    <definedName name="BExY4XOVTTNVZ577RLIEC7NZQFIX" hidden="1">'[4]Reco Sheet for Fcast'!$F$7:$G$7</definedName>
    <definedName name="BExY50JAF5CG01GTHAUS7I4ZLUDC" hidden="1">'[4]Reco Sheet for Fcast'!$I$8:$J$8</definedName>
    <definedName name="BExY53J7EXFEOFTRNAHLK7IH3ACB" hidden="1">'[4]Reco Sheet for Fcast'!$F$8:$G$8</definedName>
    <definedName name="BExY5515SJTJS3VM80M3YYR0WF37" hidden="1">'[4]Reco Sheet for Fcast'!$F$15:$G$16</definedName>
    <definedName name="BExY5515WE39FQ3EG5QHG67V9C0O" hidden="1">'[4]Reco Sheet for Fcast'!$F$11:$G$11</definedName>
    <definedName name="BExY5986WNAD8NFCPXC9TVLBU4FG" hidden="1">'[4]Reco Sheet for Fcast'!$K$2</definedName>
    <definedName name="BExY5DF9MS25IFNWGJ1YAS5MDN8R" hidden="1">'[4]Reco Sheet for Fcast'!$K$2</definedName>
    <definedName name="BExY5ERVGL3UM2MGT8LJ0XPKTZEK" hidden="1">'[4]Reco Sheet for Fcast'!$I$7:$J$7</definedName>
    <definedName name="BExY5EX6NJFK8W754ZVZDN5DS04K" hidden="1">'[4]Reco Sheet for Fcast'!$I$6:$J$6</definedName>
    <definedName name="BExY5S3XD1NJT109CV54IFOHVLQ6" hidden="1">'[4]Reco Sheet for Fcast'!$F$9:$G$9</definedName>
    <definedName name="BExY6KVS1MMZ2R34PGEFR2BMTU9W" hidden="1">'[4]Reco Sheet for Fcast'!$I$11:$J$11</definedName>
    <definedName name="BExY6Q9YY7LW745GP7CYOGGSPHGE" hidden="1">'[4]Reco Sheet for Fcast'!$F$6:$G$6</definedName>
    <definedName name="BExZIA3C8LKJTEH3MKQ57KJH5TA2" hidden="1">'[4]Reco Sheet for Fcast'!$I$11:$J$11</definedName>
    <definedName name="BExZIIHH3QNQE3GFMHEE4UMHY6WQ" hidden="1">'[4]Reco Sheet for Fcast'!$F$6:$G$6</definedName>
    <definedName name="BExZIYO22G5UXOB42GDLYGVRJ6U7" hidden="1">'[4]Reco Sheet for Fcast'!$F$11:$G$11</definedName>
    <definedName name="BExZJ7CYXTDLM412P6E5FAC4YB5M" hidden="1">'[4]Reco Sheet for Fcast'!$F$15:$AI$18</definedName>
    <definedName name="BExZJ7I9T8XU4MZRKJ1VVU76V2LZ" hidden="1">'[4]Reco Sheet for Fcast'!$F$15</definedName>
    <definedName name="BExZJL5B371SHX5YN9IQ2GF888EP" localSheetId="1" hidden="1">#REF!</definedName>
    <definedName name="BExZJL5B371SHX5YN9IQ2GF888EP" hidden="1">#REF!</definedName>
    <definedName name="BExZJMY170JCUU1RWASNZ1HJPRTA" hidden="1">'[4]Reco Sheet for Fcast'!$F$8:$G$8</definedName>
    <definedName name="BExZJOQR77H0P4SUKVYACDCFBBXO" hidden="1">'[4]Reco Sheet for Fcast'!$I$6:$J$6</definedName>
    <definedName name="BExZJPN5GR1O28GF1XLDY5EH968X" localSheetId="1" hidden="1">#REF!</definedName>
    <definedName name="BExZJPN5GR1O28GF1XLDY5EH968X" hidden="1">#REF!</definedName>
    <definedName name="BExZJS6RG34ODDY9HMZ0O34MEMSB" hidden="1">'[4]Reco Sheet for Fcast'!$I$8:$J$8</definedName>
    <definedName name="BExZJWDUEYTV7TBR6HSM97T24VTT" localSheetId="1" hidden="1">#REF!</definedName>
    <definedName name="BExZJWDUEYTV7TBR6HSM97T24VTT" hidden="1">#REF!</definedName>
    <definedName name="BExZK34NR4BAD7HJAP7SQ926UQP3" hidden="1">'[4]Reco Sheet for Fcast'!$F$11:$G$11</definedName>
    <definedName name="BExZK3FGPHH5H771U7D5XY7XBS6E" localSheetId="1" hidden="1">'[5]AMI P &amp; L'!#REF!</definedName>
    <definedName name="BExZK3FGPHH5H771U7D5XY7XBS6E" hidden="1">'[5]AMI P &amp; L'!#REF!</definedName>
    <definedName name="BExZK7XB7QGGKG7YQASCD1TS7Q60" localSheetId="1" hidden="1">#REF!</definedName>
    <definedName name="BExZK7XB7QGGKG7YQASCD1TS7Q60" hidden="1">#REF!</definedName>
    <definedName name="BExZKHYORG3O8C772XPFHM1N8T80" localSheetId="1" hidden="1">'[5]AMI P &amp; L'!#REF!</definedName>
    <definedName name="BExZKHYORG3O8C772XPFHM1N8T80" hidden="1">'[5]AMI P &amp; L'!#REF!</definedName>
    <definedName name="BExZKJRF2IRR57DG9CLC7MSHWNNN" hidden="1">'[4]Reco Sheet for Fcast'!$F$8:$G$8</definedName>
    <definedName name="BExZKV5GYXO0X760SBD9TWTIQHGI" hidden="1">'[4]Reco Sheet for Fcast'!$F$10:$G$10</definedName>
    <definedName name="BExZL5SJD92M56CQDWESAKXHOGSL" localSheetId="1" hidden="1">#REF!</definedName>
    <definedName name="BExZL5SJD92M56CQDWESAKXHOGSL" hidden="1">#REF!</definedName>
    <definedName name="BExZL6E4YVXRUN7ZGF2BIGIXFR8K" localSheetId="1" hidden="1">'[5]AMI P &amp; L'!#REF!</definedName>
    <definedName name="BExZL6E4YVXRUN7ZGF2BIGIXFR8K" hidden="1">'[5]AMI P &amp; L'!#REF!</definedName>
    <definedName name="BExZLGVLMKTPFXG42QYT0PO81G7F" hidden="1">'[4]Reco Sheet for Fcast'!$F$9:$G$9</definedName>
    <definedName name="BExZLJ9XQBSJZFBY8GZ1Y9U1TMNE" localSheetId="1" hidden="1">#REF!</definedName>
    <definedName name="BExZLJ9XQBSJZFBY8GZ1Y9U1TMNE" hidden="1">#REF!</definedName>
    <definedName name="BExZLKMK7LRK14S09WLMH7MXSQXM" hidden="1">'[4]Reco Sheet for Fcast'!$F$7:$G$7</definedName>
    <definedName name="BExZM7JVLG0W8EG5RBU915U3SKBY" hidden="1">'[4]Reco Sheet for Fcast'!$F$7:$G$7</definedName>
    <definedName name="BExZM85FOVUFF110XMQ9O2ODSJUK" hidden="1">'[4]Reco Sheet for Fcast'!$I$7:$J$7</definedName>
    <definedName name="BExZMF1MMTZ1TA14PZ8ASSU2CBSP" hidden="1">'[4]Reco Sheet for Fcast'!$I$8:$J$8</definedName>
    <definedName name="BExZMKL5YQZD7F0FUCSVFGLPFK52" hidden="1">'[4]Reco Sheet for Fcast'!$F$9:$G$9</definedName>
    <definedName name="BExZMOC3VNZALJM71X2T6FV91GTB" hidden="1">'[4]Reco Sheet for Fcast'!$I$8:$J$8</definedName>
    <definedName name="BExZMXH39OB0I43XEL3K11U3G9PM" hidden="1">'[4]Reco Sheet for Fcast'!$I$6:$J$6</definedName>
    <definedName name="BExZMZQ3RBKDHT5GLFNLS52OSJA0" hidden="1">'[4]Reco Sheet for Fcast'!$F$11:$G$11</definedName>
    <definedName name="BExZN2F7Y2J2L2LN5WZRG949MS4A" hidden="1">'[4]Reco Sheet for Fcast'!$F$6:$G$6</definedName>
    <definedName name="BExZN847WUWKRYTZWG9TCQZJS3OL" hidden="1">'[4]Reco Sheet for Fcast'!$I$6:$J$6</definedName>
    <definedName name="BExZNH3VISFF4NQI11BZDP5IQ7VG" hidden="1">'[4]Reco Sheet for Fcast'!$F$6:$G$6</definedName>
    <definedName name="BExZNJYCFYVMAOI62GB2BABK1ELE" hidden="1">'[4]Reco Sheet for Fcast'!$I$8:$J$8</definedName>
    <definedName name="BExZNV707LIU6Z5H6QI6H67LHTI1" hidden="1">'[4]Reco Sheet for Fcast'!$F$9:$G$9</definedName>
    <definedName name="BExZNVCBKB930QQ9QW7KSGOZ0V1M" hidden="1">'[4]Reco Sheet for Fcast'!$I$9:$J$9</definedName>
    <definedName name="BExZNW8QJ18X0RSGFDWAE9ZSDX39" hidden="1">'[4]Reco Sheet for Fcast'!$H$2:$I$2</definedName>
    <definedName name="BExZNZDWRS6Q40L8OCWFEIVI0A1O" hidden="1">'[4]Reco Sheet for Fcast'!$I$6:$J$6</definedName>
    <definedName name="BExZO532ZI7BQF6A9J5JU0K8HS3X" localSheetId="1" hidden="1">#REF!</definedName>
    <definedName name="BExZO532ZI7BQF6A9J5JU0K8HS3X" hidden="1">#REF!</definedName>
    <definedName name="BExZO8TVZX68PZ4ENQ8QOILK16OS" localSheetId="1" hidden="1">#REF!</definedName>
    <definedName name="BExZO8TVZX68PZ4ENQ8QOILK16OS" hidden="1">#REF!</definedName>
    <definedName name="BExZOAH4GDULQO35ZGF099VIFGNC" localSheetId="1" hidden="1">#REF!</definedName>
    <definedName name="BExZOAH4GDULQO35ZGF099VIFGNC" hidden="1">#REF!</definedName>
    <definedName name="BExZOBO9NYLGVJQ31LVQ9XS2ZT4N" hidden="1">'[4]Reco Sheet for Fcast'!$I$10:$J$10</definedName>
    <definedName name="BExZOETNB1CJ3Y2RKLI1ZK0S8Z6H" hidden="1">'[4]Reco Sheet for Fcast'!$I$10:$J$10</definedName>
    <definedName name="BExZOREMVSK4E5VSWM838KHUB8AI" hidden="1">'[4]Reco Sheet for Fcast'!$I$6:$J$6</definedName>
    <definedName name="BExZOTCV19JJEJ1Y58F7UUQX3456" localSheetId="1" hidden="1">#REF!</definedName>
    <definedName name="BExZOTCV19JJEJ1Y58F7UUQX3456" hidden="1">#REF!</definedName>
    <definedName name="BExZOVR745T5P1KS9NV2PXZPZVRG" hidden="1">'[4]Reco Sheet for Fcast'!$I$11:$J$11</definedName>
    <definedName name="BExZOZSWGLSY2XYVRIS6VSNJDSGD" hidden="1">'[4]Reco Sheet for Fcast'!$I$8:$J$8</definedName>
    <definedName name="BExZP7AIJKLM6C6CSUIIFAHFBNX2" hidden="1">'[4]Reco Sheet for Fcast'!$G$2</definedName>
    <definedName name="BExZPC8M5K7Q2UCY7H5XZLIGR6BZ" localSheetId="1" hidden="1">#REF!</definedName>
    <definedName name="BExZPC8M5K7Q2UCY7H5XZLIGR6BZ" hidden="1">#REF!</definedName>
    <definedName name="BExZPQ0XY507N8FJMVPKCTK8HC9H" hidden="1">'[4]Reco Sheet for Fcast'!$K$2</definedName>
    <definedName name="BExZQ37OVBR25U32CO2YYVPZOMR5" hidden="1">'[4]Reco Sheet for Fcast'!$K$2</definedName>
    <definedName name="BExZQ3NT7H06VO0AR48WHZULZB93" hidden="1">'[4]Reco Sheet for Fcast'!$I$8:$J$8</definedName>
    <definedName name="BExZQ7PJU07SEJMDX18U9YVDC2GU" hidden="1">'[4]Reco Sheet for Fcast'!$F$6:$G$6</definedName>
    <definedName name="BExZQIHTGHK7OOI2Y2PN3JYBY82I" localSheetId="1" hidden="1">'[5]AMI P &amp; L'!#REF!</definedName>
    <definedName name="BExZQIHTGHK7OOI2Y2PN3JYBY82I" hidden="1">'[5]AMI P &amp; L'!#REF!</definedName>
    <definedName name="BExZQJJMGU5MHQOILGXGJPAQI5XI" localSheetId="1" hidden="1">'[5]AMI P &amp; L'!#REF!</definedName>
    <definedName name="BExZQJJMGU5MHQOILGXGJPAQI5XI" hidden="1">'[5]AMI P &amp; L'!#REF!</definedName>
    <definedName name="BExZQP3CUHU0IRXBVRJLP1KYRDVE" localSheetId="1" hidden="1">#REF!</definedName>
    <definedName name="BExZQP3CUHU0IRXBVRJLP1KYRDVE" hidden="1">#REF!</definedName>
    <definedName name="BExZQRHGZ7WP7RQ2CX0H6W1CIP9U" localSheetId="1" hidden="1">#REF!</definedName>
    <definedName name="BExZQRHGZ7WP7RQ2CX0H6W1CIP9U" hidden="1">#REF!</definedName>
    <definedName name="BExZQWFMANQLA8Z37ZECN1VLXVSB" localSheetId="1" hidden="1">#REF!</definedName>
    <definedName name="BExZQWFMANQLA8Z37ZECN1VLXVSB" hidden="1">#REF!</definedName>
    <definedName name="BExZQXBYEBN28QUH1KOVW6KKA5UM" hidden="1">'[4]Reco Sheet for Fcast'!$F$15</definedName>
    <definedName name="BExZQZKT146WEN8FTVZ7Y5TSB8L5" localSheetId="1" hidden="1">'[5]AMI P &amp; L'!#REF!</definedName>
    <definedName name="BExZQZKT146WEN8FTVZ7Y5TSB8L5" hidden="1">'[5]AMI P &amp; L'!#REF!</definedName>
    <definedName name="BExZR485AKBH93YZ08CMUC3WROED" hidden="1">'[4]Reco Sheet for Fcast'!$I$10:$J$10</definedName>
    <definedName name="BExZR7TL98P2PPUVGIZYR5873DWW" hidden="1">'[4]Reco Sheet for Fcast'!$F$9:$G$9</definedName>
    <definedName name="BExZRGD1603X5ACFALUUDKCD7X48" hidden="1">'[4]Reco Sheet for Fcast'!$I$9:$J$9</definedName>
    <definedName name="BExZRP1X6UVLN1UOLHH5VF4STP1O" localSheetId="1" hidden="1">'[5]AMI P &amp; L'!#REF!</definedName>
    <definedName name="BExZRP1X6UVLN1UOLHH5VF4STP1O" hidden="1">'[5]AMI P &amp; L'!#REF!</definedName>
    <definedName name="BExZRQ930U6OCYNV00CH5I0Q4LPE" hidden="1">'[4]Reco Sheet for Fcast'!$I$8:$J$8</definedName>
    <definedName name="BExZRW8W514W8OZ72YBONYJ64GXF" localSheetId="1" hidden="1">'[5]AMI P &amp; L'!#REF!</definedName>
    <definedName name="BExZRW8W514W8OZ72YBONYJ64GXF" hidden="1">'[5]AMI P &amp; L'!#REF!</definedName>
    <definedName name="BExZRWJP2BUVFJPO8U8ATQEP0LZU" hidden="1">'[4]Reco Sheet for Fcast'!$F$15</definedName>
    <definedName name="BExZRZUBL5A1WH7YZJXBZG8HPWC7" localSheetId="1" hidden="1">#REF!</definedName>
    <definedName name="BExZRZUBL5A1WH7YZJXBZG8HPWC7" hidden="1">#REF!</definedName>
    <definedName name="BExZSD14AZGXB1I4H73PZY0TKWV1" localSheetId="1" hidden="1">#REF!</definedName>
    <definedName name="BExZSD14AZGXB1I4H73PZY0TKWV1" hidden="1">#REF!</definedName>
    <definedName name="BExZSI9USDLZAN8LI8M4YYQL24GZ" hidden="1">'[4]Reco Sheet for Fcast'!$F$7:$G$7</definedName>
    <definedName name="BExZSS0LA2JY4ZLJ1Z5YCMLJJZCH" hidden="1">'[4]Reco Sheet for Fcast'!$F$11:$G$11</definedName>
    <definedName name="BExZT394ULBLT8EUHBM7KV741HQI" localSheetId="1" hidden="1">#REF!</definedName>
    <definedName name="BExZT394ULBLT8EUHBM7KV741HQI" hidden="1">#REF!</definedName>
    <definedName name="BExZTAQV2QVSZY5Y3VCCWUBSBW9P" localSheetId="1" hidden="1">'[5]AMI P &amp; L'!#REF!</definedName>
    <definedName name="BExZTAQV2QVSZY5Y3VCCWUBSBW9P" hidden="1">'[5]AMI P &amp; L'!#REF!</definedName>
    <definedName name="BExZTHSI2FX56PWRSNX9H5EWTZFO" hidden="1">'[4]Reco Sheet for Fcast'!$F$6:$G$6</definedName>
    <definedName name="BExZTJL3HVBFY139H6CJHEQCT1EL" hidden="1">'[4]Reco Sheet for Fcast'!$F$9:$G$9</definedName>
    <definedName name="BExZTLOL8OPABZI453E0KVNA1GJS" hidden="1">'[4]Reco Sheet for Fcast'!$F$11:$G$11</definedName>
    <definedName name="BExZTT6J3X0TOX0ZY6YPLUVMCW9X" localSheetId="1" hidden="1">'[5]AMI P &amp; L'!#REF!</definedName>
    <definedName name="BExZTT6J3X0TOX0ZY6YPLUVMCW9X" hidden="1">'[5]AMI P &amp; L'!#REF!</definedName>
    <definedName name="BExZTW6ECBRA0BBITWBQ8R93RMCL" hidden="1">'[4]Reco Sheet for Fcast'!$G$2</definedName>
    <definedName name="BExZU2BHYAOKSCBM3C5014ZF6IXS" hidden="1">'[4]Reco Sheet for Fcast'!$H$2:$I$2</definedName>
    <definedName name="BExZU2RMJTXOCS0ROPMYPE6WTD87" hidden="1">'[4]Reco Sheet for Fcast'!$F$7:$G$7</definedName>
    <definedName name="BExZUF7G8FENTJKH9R1XUWXM6CWD" hidden="1">'[4]Reco Sheet for Fcast'!$I$9:$J$9</definedName>
    <definedName name="BExZUHWEEZO4WXP5DG5P4U6A70KN" localSheetId="1" hidden="1">#REF!</definedName>
    <definedName name="BExZUHWEEZO4WXP5DG5P4U6A70KN" hidden="1">#REF!</definedName>
    <definedName name="BExZUNARUJBIZ08VCAV3GEVBIR3D" hidden="1">'[4]Reco Sheet for Fcast'!$I$8:$J$8</definedName>
    <definedName name="BExZUSZT5496UMBP4LFSLTR1GVEW" hidden="1">'[4]Reco Sheet for Fcast'!$I$9:$J$9</definedName>
    <definedName name="BExZUT54340I38GVCV79EL116WR0" hidden="1">'[4]Reco Sheet for Fcast'!$I$11:$J$11</definedName>
    <definedName name="BExZUYDULCX65H9OZ9JHPBNKF3MI" hidden="1">'[4]Reco Sheet for Fcast'!$F$7:$G$7</definedName>
    <definedName name="BExZV2QD5ZDK3AGDRULLA7JB46C3" hidden="1">'[4]Reco Sheet for Fcast'!$F$8:$G$8</definedName>
    <definedName name="BExZV6BT23LNC2E6HR6HT1BC5R77" localSheetId="1" hidden="1">#REF!</definedName>
    <definedName name="BExZV6BT23LNC2E6HR6HT1BC5R77" hidden="1">#REF!</definedName>
    <definedName name="BExZVBQ29OM0V8XAL3HL0JIM0MMU" hidden="1">'[4]Reco Sheet for Fcast'!$I$9:$J$9</definedName>
    <definedName name="BExZVBQ3B8IIQW88DDLAW5BA4PL4" localSheetId="1" hidden="1">#REF!</definedName>
    <definedName name="BExZVBQ3B8IIQW88DDLAW5BA4PL4" hidden="1">#REF!</definedName>
    <definedName name="BExZVLM4T9ORS4ZWHME46U4Q103C" hidden="1">'[4]Reco Sheet for Fcast'!$I$10:$J$10</definedName>
    <definedName name="BExZVM7OZWPPRH5YQW50EYMMIW1A" hidden="1">'[4]Reco Sheet for Fcast'!$I$6:$J$6</definedName>
    <definedName name="BExZVP7KJEUGEZ1AZ15Z29XW6KAH" hidden="1">'[4]Reco Sheet for Fcast'!$I$7:$J$7</definedName>
    <definedName name="BExZVPYGX2C5OSHMZ6F0KBKZ6B1S" hidden="1">'[4]Reco Sheet for Fcast'!$H$2:$I$2</definedName>
    <definedName name="BExZW5UARC8W9AQNLJX2I5WQWS5F" hidden="1">'[4]Reco Sheet for Fcast'!$I$9:$J$9</definedName>
    <definedName name="BExZW71HMG3NQTF9XSJPZOF5MGWE" localSheetId="1" hidden="1">#REF!</definedName>
    <definedName name="BExZW71HMG3NQTF9XSJPZOF5MGWE" hidden="1">#REF!</definedName>
    <definedName name="BExZW7HRGN6A9YS41KI2B2UUMJ7X" hidden="1">'[4]Reco Sheet for Fcast'!$I$7:$J$7</definedName>
    <definedName name="BExZW8ZPNV43UXGOT98FDNIBQHZY" hidden="1">'[4]Reco Sheet for Fcast'!$I$11:$J$11</definedName>
    <definedName name="BExZWB8KPDQGF787P51Y0GON31FF" hidden="1">'[6]Bud Mth'!$I$10:$J$10</definedName>
    <definedName name="BExZWKDP0QSA9SPSF40ZMQ81QV13" hidden="1">'[4]Reco Sheet for Fcast'!$F$7:$G$7</definedName>
    <definedName name="BExZWKZ5N3RDXU8MZ8HQVYYD8O0F" hidden="1">'[4]Reco Sheet for Fcast'!$F$6:$G$6</definedName>
    <definedName name="BExZWSMC9T48W74GFGQCIUJ8ZPP3" hidden="1">'[4]Reco Sheet for Fcast'!$G$2:$H$2</definedName>
    <definedName name="BExZWUF2V4HY3HI8JN9ZVPRWK1H3" hidden="1">'[4]Reco Sheet for Fcast'!$I$9:$J$9</definedName>
    <definedName name="BExZWWTE9WR6HD25GAGPMXCNVB2Z" localSheetId="1" hidden="1">#REF!</definedName>
    <definedName name="BExZWWTE9WR6HD25GAGPMXCNVB2Z" hidden="1">#REF!</definedName>
    <definedName name="BExZWX45URTK9KYDJHEXL1OTZ833" hidden="1">'[4]Reco Sheet for Fcast'!$I$9:$J$9</definedName>
    <definedName name="BExZX0EWQEZO86WDAD9A4EAEZ012" hidden="1">'[4]Reco Sheet for Fcast'!$F$9:$G$9</definedName>
    <definedName name="BExZX2T6ZT2DZLYSDJJBPVIT5OK2" hidden="1">'[4]Reco Sheet for Fcast'!$I$10:$J$10</definedName>
    <definedName name="BExZXHY0PBOVDNV2NSZ1Y4G6WMNK" localSheetId="1" hidden="1">#REF!</definedName>
    <definedName name="BExZXHY0PBOVDNV2NSZ1Y4G6WMNK" hidden="1">#REF!</definedName>
    <definedName name="BExZXOJDELULNLEH7WG0OYJT0NJ4" hidden="1">'[4]Reco Sheet for Fcast'!$I$6:$J$6</definedName>
    <definedName name="BExZXOOTRNUK8LGEAZ8ZCFW9KXQ1" hidden="1">'[4]Reco Sheet for Fcast'!$J$2:$K$2</definedName>
    <definedName name="BExZXQSD2T3TQZ268XCC2NG9O3JQ" localSheetId="1" hidden="1">#REF!</definedName>
    <definedName name="BExZXQSD2T3TQZ268XCC2NG9O3JQ" hidden="1">#REF!</definedName>
    <definedName name="BExZXT6JOXNKEDU23DKL8XZAJZIH" hidden="1">'[4]Reco Sheet for Fcast'!$I$8:$J$8</definedName>
    <definedName name="BExZXUTYW1HWEEZ1LIX4OQWC7HL1" hidden="1">'[4]Reco Sheet for Fcast'!$F$9:$G$9</definedName>
    <definedName name="BExZXY4NKQL9QD76YMQJ15U1C2G8" hidden="1">'[4]Reco Sheet for Fcast'!$I$11:$J$11</definedName>
    <definedName name="BExZXYQ7U5G08FQGUIGYT14QCBOF" hidden="1">'[4]Reco Sheet for Fcast'!$F$9:$G$9</definedName>
    <definedName name="BExZY02V77YJBMODJSWZOYCMPS5X" localSheetId="1" hidden="1">'[5]AMI P &amp; L'!#REF!</definedName>
    <definedName name="BExZY02V77YJBMODJSWZOYCMPS5X" hidden="1">'[5]AMI P &amp; L'!#REF!</definedName>
    <definedName name="BExZY49QRZIR6CA41LFA9LM6EULU" hidden="1">'[4]Reco Sheet for Fcast'!$F$7:$G$7</definedName>
    <definedName name="BExZYGUX367COKM0X1ORS6275JGQ" localSheetId="1" hidden="1">#REF!</definedName>
    <definedName name="BExZYGUX367COKM0X1ORS6275JGQ" hidden="1">#REF!</definedName>
    <definedName name="BExZZ2FQA9A8C7CJKMEFQ9VPSLCE" hidden="1">'[4]Reco Sheet for Fcast'!$G$2</definedName>
    <definedName name="BExZZ8VO1HB3783L61XHP87HBCBE" localSheetId="1" hidden="1">#REF!</definedName>
    <definedName name="BExZZ8VO1HB3783L61XHP87HBCBE" hidden="1">#REF!</definedName>
    <definedName name="BExZZCHAVHW8C2H649KRGVQ0WVRT" hidden="1">'[4]Reco Sheet for Fcast'!$I$9:$J$9</definedName>
    <definedName name="BExZZTK54OTLF2YB68BHGOS27GEN" localSheetId="1" hidden="1">'[5]AMI P &amp; L'!#REF!</definedName>
    <definedName name="BExZZTK54OTLF2YB68BHGOS27GEN" hidden="1">'[5]AMI P &amp; L'!#REF!</definedName>
    <definedName name="BExZZV7KJWKO2LKG6I21NVTK3177" localSheetId="1" hidden="1">#REF!</definedName>
    <definedName name="BExZZV7KJWKO2LKG6I21NVTK3177" hidden="1">#REF!</definedName>
    <definedName name="BExZZXB3JQQG4SIZS4MRU6NNW7HI" hidden="1">'[4]Reco Sheet for Fcast'!$F$7:$G$7</definedName>
    <definedName name="BExZZZEMIIFKMLLV4DJKX5TB9R5V" localSheetId="1" hidden="1">'[5]AMI P &amp; L'!#REF!</definedName>
    <definedName name="BExZZZEMIIFKMLLV4DJKX5TB9R5V" hidden="1">'[5]AMI P &amp; L'!#REF!</definedName>
    <definedName name="CA_A_Year">[9]General_D_TA!$F$874:$F$901</definedName>
    <definedName name="CA_BusCaseOptions" localSheetId="2">[10]BusCase_Options!$C$7:$C$12</definedName>
    <definedName name="CA_BusCaseOptions">[11]BusCase_Options!$C$7:$C$12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 localSheetId="2">[10]General_assump_BA!$D$38</definedName>
    <definedName name="CB_Include_CPI">[11]General_assump_BA!$D$38</definedName>
    <definedName name="CP_Logo">"Picture 44"</definedName>
    <definedName name="CP_Yr_4">[3]START!$D$13</definedName>
    <definedName name="CP_Yr_5">[3]START!$E$13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y5">'[12]1.0 Business &amp; other details'!$G$38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 localSheetId="2">[10]General_assump_BA!$E$10</definedName>
    <definedName name="DD_Chosen_Option">[11]General_assump_BA!$E$10</definedName>
    <definedName name="DD_TS_Fin_Yr_End_Month">[13]Assumptions!$H$12</definedName>
    <definedName name="Direct_Cost_Splits_Network">[3]Lab_Mat!$D$6:$G$23</definedName>
    <definedName name="Direct_Cost_Splits_Non_Ntwk">[3]Lab_Mat!$D$24:$G$28</definedName>
    <definedName name="Direct_Cost_Type">[3]Lab_Mat!$D$5:$G$5</definedName>
    <definedName name="dms_DollarReal">'[12]1.0 Business &amp; other details'!$C$55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 localSheetId="2">[10]Err_Chks_BO!$M$37</definedName>
    <definedName name="Err_Chks_Ttl_Areas">[11]Err_Chks_BO!$M$37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">'[14]PTRM input'!$G$216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">'[12]1.0 Business &amp; other details'!$C$35:$G$35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L_A_Ass_A">'[15]FY18-22 Plan - CAPEX Template'!$B$29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LU_A_GL_Capex_Cat">[9]Select_T_TA!$D$289:$D$290</definedName>
    <definedName name="Mat_Type">[3]Lab_Mat!$D$32:$H$32</definedName>
    <definedName name="Millions">[3]Lookups!$D$30</definedName>
    <definedName name="Model_Name">'[9]1021 Meters New Connections'!$C$10</definedName>
    <definedName name="nhdtyjdf" hidden="1">{#N/A,#N/A,FALSE,"pcf";#N/A,#N/A,FALSE,"pcr"}</definedName>
    <definedName name="NReg_Period">[3]START!$D$5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_0_WAPC">'[14]X factors'!$G$47</definedName>
    <definedName name="PAL_Logo">"Picture 41"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 localSheetId="2">[16]BusCase_Options!$D$6:$P$6</definedName>
    <definedName name="RA_BusCaseOptions">[17]BusCase_Options!$D$6:$P$6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 localSheetId="2">[18]Macro1!$A$76</definedName>
    <definedName name="Recover">[19]Macro1!$A$76</definedName>
    <definedName name="RIN_Asset_Cat_Network">[3]Lab_Mat!$C$6:$C$23</definedName>
    <definedName name="RIN_Asset_Cat_Non_Ntwk">[3]Lab_Mat!$C$24:$C$28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housands">[3]Lookups!$D$31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TS_Dollar_Year">'[9]1021 Meters New Connections'!$H$32</definedName>
    <definedName name="TS_Fin_Plan_Final_Year">[13]Assumptions!$H$124</definedName>
    <definedName name="TS_Fin_Plan_First_Year">'[9]1021 Meters New Connections'!$H$122</definedName>
    <definedName name="TS_Last_Historical">[13]Assumptions!$H$22</definedName>
    <definedName name="TS_Model_Start_Date">'[9]1021 Meters New Connections'!$H$10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hidden="1">{#N/A,#N/A,FALSE,"Input - Target 02"}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X_02_WAPC">'[14]X factors'!$H$47</definedName>
    <definedName name="X_03_WAPC">'[14]X factors'!$I$47</definedName>
    <definedName name="X_04_WAPC">'[14]X factors'!$J$47</definedName>
    <definedName name="X_05_WAPC">'[14]X factors'!$K$47</definedName>
    <definedName name="yht" hidden="1">{#N/A,#N/A,FALSE,"SUM QTR 3";#N/A,#N/A,FALSE,"Detail QTR 3 (w_o ly)"}</definedName>
    <definedName name="Yr_1">[3]START!$F$13</definedName>
    <definedName name="Yr_2">[3]START!$G$13</definedName>
    <definedName name="Yr_3">[3]START!$H$13</definedName>
    <definedName name="Yr_4">[3]START!$I$13</definedName>
    <definedName name="Yr_5">[3]START!$J$13</definedName>
  </definedNames>
  <calcPr calcId="162913"/>
</workbook>
</file>

<file path=xl/calcChain.xml><?xml version="1.0" encoding="utf-8"?>
<calcChain xmlns="http://schemas.openxmlformats.org/spreadsheetml/2006/main">
  <c r="S17" i="2" l="1"/>
  <c r="T17" i="2"/>
  <c r="U17" i="2"/>
  <c r="R17" i="2"/>
  <c r="Q17" i="2"/>
  <c r="L15" i="2"/>
  <c r="P16" i="2"/>
  <c r="C38" i="2" l="1"/>
  <c r="N38" i="2"/>
  <c r="L38" i="2"/>
  <c r="J38" i="2"/>
  <c r="H38" i="2"/>
  <c r="F38" i="2"/>
  <c r="E38" i="2"/>
  <c r="K26" i="2"/>
  <c r="K30" i="2" s="1"/>
  <c r="J26" i="2"/>
  <c r="J30" i="2" s="1"/>
  <c r="I26" i="2"/>
  <c r="I30" i="2" s="1"/>
  <c r="H26" i="2"/>
  <c r="H30" i="2" s="1"/>
  <c r="G26" i="2"/>
  <c r="G30" i="2" s="1"/>
  <c r="E26" i="2"/>
  <c r="E30" i="2" s="1"/>
  <c r="D26" i="2"/>
  <c r="D30" i="2" s="1"/>
  <c r="F25" i="2"/>
  <c r="F24" i="2"/>
  <c r="F26" i="2" s="1"/>
  <c r="F30" i="2" s="1"/>
  <c r="G36" i="2" l="1"/>
  <c r="C36" i="2"/>
  <c r="C40" i="2" s="1"/>
  <c r="C41" i="2" s="1"/>
  <c r="F48" i="3" s="1"/>
  <c r="H36" i="2"/>
  <c r="D36" i="2"/>
  <c r="D40" i="2" s="1"/>
  <c r="I36" i="2"/>
  <c r="E36" i="2"/>
  <c r="E40" i="2" s="1"/>
  <c r="F36" i="2"/>
  <c r="J36" i="2"/>
  <c r="N40" i="2" l="1"/>
  <c r="O40" i="2" s="1"/>
  <c r="L40" i="2"/>
  <c r="M40" i="2" s="1"/>
  <c r="J40" i="2"/>
  <c r="K40" i="2" s="1"/>
  <c r="H40" i="2"/>
  <c r="I40" i="2" s="1"/>
  <c r="F40" i="2"/>
  <c r="G40" i="2" s="1"/>
  <c r="Q13" i="2"/>
  <c r="C31" i="3" l="1"/>
  <c r="D31" i="3"/>
  <c r="D41" i="2"/>
  <c r="AF101" i="3"/>
  <c r="AD101" i="3"/>
  <c r="Y101" i="3"/>
  <c r="W101" i="3"/>
  <c r="U101" i="3"/>
  <c r="AB101" i="3"/>
  <c r="AE101" i="3"/>
  <c r="AC101" i="3"/>
  <c r="Z101" i="3"/>
  <c r="X101" i="3"/>
  <c r="V101" i="3"/>
  <c r="I103" i="3"/>
  <c r="H103" i="3"/>
  <c r="H135" i="3"/>
  <c r="J103" i="3"/>
  <c r="F52" i="3"/>
  <c r="F28" i="3"/>
  <c r="G28" i="3"/>
  <c r="H28" i="3"/>
  <c r="F27" i="3"/>
  <c r="G27" i="3"/>
  <c r="H27" i="3"/>
  <c r="U135" i="3"/>
  <c r="K103" i="3"/>
  <c r="M103" i="3"/>
  <c r="I135" i="3"/>
  <c r="AB135" i="3"/>
  <c r="V103" i="3"/>
  <c r="AB103" i="3"/>
  <c r="U103" i="3"/>
  <c r="U28" i="3"/>
  <c r="U27" i="3"/>
  <c r="L103" i="3"/>
  <c r="N103" i="3"/>
  <c r="I27" i="3"/>
  <c r="AB27" i="3"/>
  <c r="J135" i="3"/>
  <c r="I28" i="3"/>
  <c r="E31" i="3"/>
  <c r="J28" i="3"/>
  <c r="J27" i="3"/>
  <c r="F26" i="3"/>
  <c r="X103" i="3"/>
  <c r="W103" i="3"/>
  <c r="N135" i="3"/>
  <c r="K135" i="3"/>
  <c r="AD103" i="3"/>
  <c r="V135" i="3"/>
  <c r="AC103" i="3"/>
  <c r="V28" i="3"/>
  <c r="V27" i="3"/>
  <c r="AB28" i="3"/>
  <c r="M135" i="3"/>
  <c r="X135" i="3"/>
  <c r="O103" i="3"/>
  <c r="K28" i="3"/>
  <c r="K27" i="3"/>
  <c r="L135" i="3"/>
  <c r="P103" i="3"/>
  <c r="G26" i="3"/>
  <c r="H26" i="3"/>
  <c r="F31" i="3"/>
  <c r="L28" i="3"/>
  <c r="L27" i="3"/>
  <c r="Y103" i="3"/>
  <c r="W135" i="3"/>
  <c r="AE103" i="3"/>
  <c r="AC135" i="3"/>
  <c r="AD135" i="3"/>
  <c r="W28" i="3"/>
  <c r="U26" i="3"/>
  <c r="U31" i="3"/>
  <c r="W27" i="3"/>
  <c r="AC28" i="3"/>
  <c r="AC27" i="3"/>
  <c r="R103" i="3"/>
  <c r="R135" i="3"/>
  <c r="P135" i="3"/>
  <c r="O135" i="3"/>
  <c r="Y135" i="3"/>
  <c r="Q103" i="3"/>
  <c r="AF103" i="3"/>
  <c r="M27" i="3"/>
  <c r="AD27" i="3"/>
  <c r="I26" i="3"/>
  <c r="M28" i="3"/>
  <c r="N27" i="3"/>
  <c r="N28" i="3"/>
  <c r="G31" i="3"/>
  <c r="Q135" i="3"/>
  <c r="Z135" i="3"/>
  <c r="Z103" i="3"/>
  <c r="AE135" i="3"/>
  <c r="X28" i="3"/>
  <c r="X27" i="3"/>
  <c r="I31" i="3"/>
  <c r="AD28" i="3"/>
  <c r="AB26" i="3"/>
  <c r="AB31" i="3"/>
  <c r="K26" i="3"/>
  <c r="M26" i="3"/>
  <c r="O27" i="3"/>
  <c r="O28" i="3"/>
  <c r="P27" i="3"/>
  <c r="P28" i="3"/>
  <c r="H31" i="3"/>
  <c r="J26" i="3"/>
  <c r="V26" i="3"/>
  <c r="AF135" i="3"/>
  <c r="Y28" i="3"/>
  <c r="AE28" i="3"/>
  <c r="AC26" i="3"/>
  <c r="AC31" i="3"/>
  <c r="Y27" i="3"/>
  <c r="AE27" i="3"/>
  <c r="Q27" i="3"/>
  <c r="AF27" i="3"/>
  <c r="J31" i="3"/>
  <c r="R27" i="3"/>
  <c r="R28" i="3"/>
  <c r="K31" i="3"/>
  <c r="Q28" i="3"/>
  <c r="AF28" i="3"/>
  <c r="V31" i="3"/>
  <c r="O26" i="3"/>
  <c r="M31" i="3"/>
  <c r="L26" i="3"/>
  <c r="AD26" i="3"/>
  <c r="AD31" i="3"/>
  <c r="Z27" i="3"/>
  <c r="W26" i="3"/>
  <c r="W31" i="3"/>
  <c r="Z28" i="3"/>
  <c r="L31" i="3"/>
  <c r="O31" i="3"/>
  <c r="Q26" i="3"/>
  <c r="N26" i="3"/>
  <c r="AE26" i="3"/>
  <c r="AE31" i="3"/>
  <c r="X26" i="3"/>
  <c r="X31" i="3"/>
  <c r="N31" i="3"/>
  <c r="Q31" i="3"/>
  <c r="P26" i="3"/>
  <c r="N13" i="2"/>
  <c r="M13" i="2"/>
  <c r="L13" i="2"/>
  <c r="K13" i="2"/>
  <c r="M19" i="2" s="1"/>
  <c r="J13" i="2"/>
  <c r="J18" i="2" s="1"/>
  <c r="I13" i="2"/>
  <c r="H18" i="2" s="1"/>
  <c r="H13" i="2"/>
  <c r="G13" i="2"/>
  <c r="F13" i="2"/>
  <c r="E13" i="2"/>
  <c r="D13" i="2"/>
  <c r="L6" i="2"/>
  <c r="M6" i="2" s="1"/>
  <c r="N6" i="2" s="1"/>
  <c r="O6" i="2" s="1"/>
  <c r="R6" i="2"/>
  <c r="S6" i="2" s="1"/>
  <c r="T6" i="2" s="1"/>
  <c r="U6" i="2" s="1"/>
  <c r="E6" i="2"/>
  <c r="F6" i="2" s="1"/>
  <c r="G6" i="2" s="1"/>
  <c r="H6" i="2" s="1"/>
  <c r="I6" i="2" s="1"/>
  <c r="J6" i="2" s="1"/>
  <c r="AF26" i="3"/>
  <c r="AF31" i="3"/>
  <c r="Y26" i="3"/>
  <c r="Y31" i="3"/>
  <c r="R26" i="3"/>
  <c r="Z26" i="3"/>
  <c r="Z31" i="3"/>
  <c r="P31" i="3"/>
  <c r="R31" i="3"/>
  <c r="M134" i="3"/>
  <c r="O134" i="3"/>
  <c r="L134" i="3"/>
  <c r="AD134" i="3" s="1"/>
  <c r="AD102" i="3"/>
  <c r="R134" i="3"/>
  <c r="AC102" i="3"/>
  <c r="J134" i="3"/>
  <c r="V134" i="3" s="1"/>
  <c r="I134" i="3"/>
  <c r="V102" i="3"/>
  <c r="W102" i="3"/>
  <c r="K134" i="3"/>
  <c r="U102" i="3"/>
  <c r="AB102" i="3"/>
  <c r="H134" i="3"/>
  <c r="AB134" i="3" s="1"/>
  <c r="Q134" i="3"/>
  <c r="Z102" i="3"/>
  <c r="Y102" i="3"/>
  <c r="P134" i="3"/>
  <c r="AF102" i="3"/>
  <c r="X102" i="3"/>
  <c r="AE102" i="3"/>
  <c r="N134" i="3"/>
  <c r="AE134" i="3" s="1"/>
  <c r="AF134" i="3"/>
  <c r="P13" i="2"/>
  <c r="O13" i="2"/>
  <c r="Q16" i="2"/>
  <c r="R12" i="2"/>
  <c r="R16" i="2" s="1"/>
  <c r="E41" i="2" l="1"/>
  <c r="H107" i="3" s="1"/>
  <c r="H118" i="3" s="1"/>
  <c r="U118" i="3" s="1"/>
  <c r="U120" i="3" s="1"/>
  <c r="G48" i="3"/>
  <c r="G52" i="3" s="1"/>
  <c r="Y134" i="3"/>
  <c r="Z134" i="3"/>
  <c r="AC134" i="3"/>
  <c r="W134" i="3"/>
  <c r="X134" i="3"/>
  <c r="U134" i="3"/>
  <c r="K14" i="2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N15" i="2"/>
  <c r="O15" i="2" s="1"/>
  <c r="P15" i="2" s="1"/>
  <c r="Q15" i="2" s="1"/>
  <c r="H48" i="3"/>
  <c r="H82" i="3" s="1"/>
  <c r="U82" i="3" s="1"/>
  <c r="G18" i="2"/>
  <c r="F18" i="2" s="1"/>
  <c r="E18" i="2" s="1"/>
  <c r="D18" i="2" s="1"/>
  <c r="K18" i="2"/>
  <c r="L18" i="2" s="1"/>
  <c r="M18" i="2" s="1"/>
  <c r="N18" i="2" s="1"/>
  <c r="O18" i="2" s="1"/>
  <c r="O17" i="2"/>
  <c r="N17" i="2" s="1"/>
  <c r="M17" i="2" s="1"/>
  <c r="H120" i="3"/>
  <c r="S12" i="2"/>
  <c r="T12" i="2" s="1"/>
  <c r="U12" i="2" s="1"/>
  <c r="U16" i="2" s="1"/>
  <c r="L17" i="2" l="1"/>
  <c r="K17" i="2" s="1"/>
  <c r="H133" i="3"/>
  <c r="U133" i="3" s="1"/>
  <c r="F41" i="2"/>
  <c r="I48" i="3" s="1"/>
  <c r="H81" i="3"/>
  <c r="H130" i="3" s="1"/>
  <c r="U130" i="3" s="1"/>
  <c r="H83" i="3"/>
  <c r="H131" i="3"/>
  <c r="U131" i="3" s="1"/>
  <c r="S16" i="2"/>
  <c r="T16" i="2"/>
  <c r="R15" i="2"/>
  <c r="S15" i="2" s="1"/>
  <c r="T15" i="2" s="1"/>
  <c r="U15" i="2" s="1"/>
  <c r="G41" i="2" l="1"/>
  <c r="H41" i="2" s="1"/>
  <c r="I41" i="2" s="1"/>
  <c r="U81" i="3"/>
  <c r="I107" i="3"/>
  <c r="I118" i="3" s="1"/>
  <c r="I133" i="3" s="1"/>
  <c r="AB133" i="3" s="1"/>
  <c r="I82" i="3"/>
  <c r="I81" i="3"/>
  <c r="I130" i="3" s="1"/>
  <c r="AB130" i="3" s="1"/>
  <c r="I83" i="3"/>
  <c r="I132" i="3" s="1"/>
  <c r="U83" i="3"/>
  <c r="H132" i="3"/>
  <c r="U132" i="3" s="1"/>
  <c r="U136" i="3" s="1"/>
  <c r="H86" i="3"/>
  <c r="K107" i="3"/>
  <c r="K118" i="3" s="1"/>
  <c r="K133" i="3" s="1"/>
  <c r="K48" i="3"/>
  <c r="K82" i="3" s="1"/>
  <c r="J107" i="3"/>
  <c r="J118" i="3" s="1"/>
  <c r="J133" i="3" s="1"/>
  <c r="J48" i="3"/>
  <c r="J82" i="3" s="1"/>
  <c r="H136" i="3"/>
  <c r="H9" i="3" s="1"/>
  <c r="J41" i="2"/>
  <c r="L48" i="3"/>
  <c r="L107" i="3"/>
  <c r="L118" i="3" s="1"/>
  <c r="AB83" i="3" l="1"/>
  <c r="U86" i="3"/>
  <c r="I120" i="3"/>
  <c r="J83" i="3"/>
  <c r="V83" i="3" s="1"/>
  <c r="AB118" i="3"/>
  <c r="AB120" i="3" s="1"/>
  <c r="I131" i="3"/>
  <c r="AB82" i="3"/>
  <c r="I86" i="3"/>
  <c r="AB81" i="3"/>
  <c r="K83" i="3"/>
  <c r="K132" i="3" s="1"/>
  <c r="K81" i="3"/>
  <c r="K130" i="3" s="1"/>
  <c r="AB132" i="3"/>
  <c r="J81" i="3"/>
  <c r="J130" i="3" s="1"/>
  <c r="K120" i="3"/>
  <c r="V118" i="3"/>
  <c r="V120" i="3" s="1"/>
  <c r="J120" i="3"/>
  <c r="AC118" i="3"/>
  <c r="AC120" i="3" s="1"/>
  <c r="H16" i="3"/>
  <c r="U16" i="3" s="1"/>
  <c r="V81" i="3"/>
  <c r="J86" i="3"/>
  <c r="V133" i="3"/>
  <c r="J131" i="3"/>
  <c r="V82" i="3"/>
  <c r="L83" i="3"/>
  <c r="L82" i="3"/>
  <c r="L81" i="3"/>
  <c r="AC133" i="3"/>
  <c r="K41" i="2"/>
  <c r="M107" i="3"/>
  <c r="M118" i="3" s="1"/>
  <c r="M48" i="3"/>
  <c r="K131" i="3"/>
  <c r="AC82" i="3"/>
  <c r="L133" i="3"/>
  <c r="L120" i="3"/>
  <c r="W118" i="3"/>
  <c r="W120" i="3" s="1"/>
  <c r="U9" i="3"/>
  <c r="J132" i="3" l="1"/>
  <c r="V132" i="3" s="1"/>
  <c r="AB86" i="3"/>
  <c r="V131" i="3"/>
  <c r="W83" i="3"/>
  <c r="K86" i="3"/>
  <c r="AC83" i="3"/>
  <c r="AC81" i="3"/>
  <c r="AC86" i="3" s="1"/>
  <c r="AB131" i="3"/>
  <c r="AB136" i="3" s="1"/>
  <c r="I136" i="3"/>
  <c r="W81" i="3"/>
  <c r="V86" i="3"/>
  <c r="V130" i="3"/>
  <c r="J136" i="3"/>
  <c r="W133" i="3"/>
  <c r="M133" i="3"/>
  <c r="AD133" i="3" s="1"/>
  <c r="M120" i="3"/>
  <c r="L130" i="3"/>
  <c r="W130" i="3" s="1"/>
  <c r="L86" i="3"/>
  <c r="AC132" i="3"/>
  <c r="L41" i="2"/>
  <c r="N107" i="3"/>
  <c r="N118" i="3" s="1"/>
  <c r="X118" i="3" s="1"/>
  <c r="X120" i="3" s="1"/>
  <c r="N48" i="3"/>
  <c r="L131" i="3"/>
  <c r="W131" i="3" s="1"/>
  <c r="M81" i="3"/>
  <c r="AD81" i="3" s="1"/>
  <c r="M82" i="3"/>
  <c r="AD82" i="3" s="1"/>
  <c r="M83" i="3"/>
  <c r="AD83" i="3" s="1"/>
  <c r="K136" i="3"/>
  <c r="AC130" i="3"/>
  <c r="AC131" i="3"/>
  <c r="AD118" i="3"/>
  <c r="AD120" i="3" s="1"/>
  <c r="W82" i="3"/>
  <c r="W86" i="3" s="1"/>
  <c r="L132" i="3"/>
  <c r="AB9" i="3" l="1"/>
  <c r="AB16" i="3"/>
  <c r="I16" i="3"/>
  <c r="I9" i="3"/>
  <c r="J16" i="3"/>
  <c r="J9" i="3"/>
  <c r="V136" i="3"/>
  <c r="AD86" i="3"/>
  <c r="O107" i="3"/>
  <c r="O118" i="3" s="1"/>
  <c r="AE118" i="3" s="1"/>
  <c r="AE120" i="3" s="1"/>
  <c r="M41" i="2"/>
  <c r="O48" i="3"/>
  <c r="M132" i="3"/>
  <c r="L136" i="3"/>
  <c r="AC136" i="3"/>
  <c r="M131" i="3"/>
  <c r="N83" i="3"/>
  <c r="X83" i="3" s="1"/>
  <c r="N82" i="3"/>
  <c r="X82" i="3" s="1"/>
  <c r="N81" i="3"/>
  <c r="X81" i="3" s="1"/>
  <c r="W132" i="3"/>
  <c r="K16" i="3"/>
  <c r="K9" i="3"/>
  <c r="M130" i="3"/>
  <c r="M86" i="3"/>
  <c r="N120" i="3"/>
  <c r="N133" i="3"/>
  <c r="X133" i="3" s="1"/>
  <c r="V9" i="3" l="1"/>
  <c r="V16" i="3"/>
  <c r="W136" i="3"/>
  <c r="AD130" i="3"/>
  <c r="M136" i="3"/>
  <c r="N132" i="3"/>
  <c r="O133" i="3"/>
  <c r="O120" i="3"/>
  <c r="L16" i="3"/>
  <c r="W16" i="3" s="1"/>
  <c r="L9" i="3"/>
  <c r="W9" i="3" s="1"/>
  <c r="AD132" i="3"/>
  <c r="X86" i="3"/>
  <c r="N86" i="3"/>
  <c r="N130" i="3"/>
  <c r="AD131" i="3"/>
  <c r="O81" i="3"/>
  <c r="AE81" i="3" s="1"/>
  <c r="O83" i="3"/>
  <c r="O82" i="3"/>
  <c r="AE82" i="3" s="1"/>
  <c r="N131" i="3"/>
  <c r="AC9" i="3"/>
  <c r="AC16" i="3"/>
  <c r="P48" i="3"/>
  <c r="P107" i="3"/>
  <c r="P118" i="3" s="1"/>
  <c r="Y118" i="3" s="1"/>
  <c r="Y120" i="3" s="1"/>
  <c r="N41" i="2"/>
  <c r="P83" i="3" l="1"/>
  <c r="P81" i="3"/>
  <c r="Y81" i="3" s="1"/>
  <c r="P82" i="3"/>
  <c r="P131" i="3" s="1"/>
  <c r="O86" i="3"/>
  <c r="O130" i="3"/>
  <c r="AE130" i="3" s="1"/>
  <c r="N136" i="3"/>
  <c r="X130" i="3"/>
  <c r="O132" i="3"/>
  <c r="O41" i="2"/>
  <c r="Q107" i="3"/>
  <c r="Q118" i="3" s="1"/>
  <c r="AF118" i="3" s="1"/>
  <c r="AF120" i="3" s="1"/>
  <c r="Q48" i="3"/>
  <c r="AE133" i="3"/>
  <c r="X132" i="3"/>
  <c r="M9" i="3"/>
  <c r="M16" i="3"/>
  <c r="P133" i="3"/>
  <c r="P120" i="3"/>
  <c r="O131" i="3"/>
  <c r="X131" i="3"/>
  <c r="AE83" i="3"/>
  <c r="AE86" i="3" s="1"/>
  <c r="AD136" i="3"/>
  <c r="Y131" i="3" l="1"/>
  <c r="Y82" i="3"/>
  <c r="R48" i="3"/>
  <c r="R107" i="3"/>
  <c r="R118" i="3" s="1"/>
  <c r="Z118" i="3" s="1"/>
  <c r="Z120" i="3" s="1"/>
  <c r="Y133" i="3"/>
  <c r="P132" i="3"/>
  <c r="Y132" i="3" s="1"/>
  <c r="AD9" i="3"/>
  <c r="AD16" i="3"/>
  <c r="AE131" i="3"/>
  <c r="Q82" i="3"/>
  <c r="Q81" i="3"/>
  <c r="AF81" i="3" s="1"/>
  <c r="Q83" i="3"/>
  <c r="Y83" i="3"/>
  <c r="N9" i="3"/>
  <c r="N16" i="3"/>
  <c r="AE132" i="3"/>
  <c r="Q120" i="3"/>
  <c r="Q133" i="3"/>
  <c r="AF133" i="3" s="1"/>
  <c r="X136" i="3"/>
  <c r="O136" i="3"/>
  <c r="P130" i="3"/>
  <c r="P86" i="3"/>
  <c r="AE136" i="3" l="1"/>
  <c r="AE16" i="3" s="1"/>
  <c r="Y86" i="3"/>
  <c r="X9" i="3"/>
  <c r="AF82" i="3"/>
  <c r="Q131" i="3"/>
  <c r="P136" i="3"/>
  <c r="AE9" i="3"/>
  <c r="O16" i="3"/>
  <c r="O9" i="3"/>
  <c r="Q132" i="3"/>
  <c r="AF83" i="3"/>
  <c r="R120" i="3"/>
  <c r="R133" i="3"/>
  <c r="Y130" i="3"/>
  <c r="X16" i="3"/>
  <c r="Q86" i="3"/>
  <c r="Q130" i="3"/>
  <c r="AF130" i="3" s="1"/>
  <c r="R81" i="3"/>
  <c r="R83" i="3"/>
  <c r="R132" i="3" s="1"/>
  <c r="R82" i="3"/>
  <c r="R131" i="3" s="1"/>
  <c r="AF86" i="3" l="1"/>
  <c r="Z132" i="3"/>
  <c r="Z131" i="3"/>
  <c r="AF131" i="3"/>
  <c r="R86" i="3"/>
  <c r="R130" i="3"/>
  <c r="R136" i="3" s="1"/>
  <c r="Z133" i="3"/>
  <c r="AF132" i="3"/>
  <c r="Y136" i="3"/>
  <c r="P16" i="3"/>
  <c r="S16" i="3" s="1"/>
  <c r="P9" i="3"/>
  <c r="S9" i="3" s="1"/>
  <c r="Q136" i="3"/>
  <c r="Z81" i="3"/>
  <c r="Z83" i="3"/>
  <c r="Z82" i="3"/>
  <c r="Z130" i="3" l="1"/>
  <c r="Z136" i="3" s="1"/>
  <c r="Y16" i="3"/>
  <c r="Y9" i="3"/>
  <c r="AF136" i="3"/>
  <c r="AF9" i="3" s="1"/>
  <c r="Q16" i="3"/>
  <c r="Q9" i="3"/>
  <c r="R9" i="3"/>
  <c r="R16" i="3"/>
  <c r="Z86" i="3"/>
  <c r="Z9" i="3" l="1"/>
  <c r="AF16" i="3"/>
  <c r="Z16" i="3"/>
</calcChain>
</file>

<file path=xl/comments1.xml><?xml version="1.0" encoding="utf-8"?>
<comments xmlns="http://schemas.openxmlformats.org/spreadsheetml/2006/main">
  <authors>
    <author>Author</author>
  </authors>
  <commentList>
    <comment ref="P12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Dec 2019 CPI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Changed from 117.1 to actual Dec 2020 CPI of 117.2 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Half of 18/19 and 19/20 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Tran, Kenny:
Half of 19/20 and 20/21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Half of FY2020-21</t>
        </r>
      </text>
    </comment>
  </commentList>
</comments>
</file>

<file path=xl/sharedStrings.xml><?xml version="1.0" encoding="utf-8"?>
<sst xmlns="http://schemas.openxmlformats.org/spreadsheetml/2006/main" count="300" uniqueCount="90">
  <si>
    <t>OPEX</t>
  </si>
  <si>
    <t>Total</t>
  </si>
  <si>
    <t>Proposed opex - for PTRM</t>
  </si>
  <si>
    <t>Real escalations</t>
  </si>
  <si>
    <t>Index</t>
  </si>
  <si>
    <t>Applicable scale adjustment</t>
  </si>
  <si>
    <t>Escalation switches</t>
  </si>
  <si>
    <t>Labour</t>
  </si>
  <si>
    <t>Inputs</t>
  </si>
  <si>
    <t>Proposed labour adjustment</t>
  </si>
  <si>
    <t>Proposed base (2018 opex)</t>
  </si>
  <si>
    <t>Escalation</t>
  </si>
  <si>
    <t>Labour escalation</t>
  </si>
  <si>
    <t>Escalated opex</t>
  </si>
  <si>
    <t>IT &amp; communications maintenance and support</t>
  </si>
  <si>
    <t>Step change</t>
  </si>
  <si>
    <t xml:space="preserve">5 min settlement </t>
  </si>
  <si>
    <t>Escalator</t>
  </si>
  <si>
    <t>Labour cost escalation</t>
  </si>
  <si>
    <t>$2020</t>
  </si>
  <si>
    <t>Escalators</t>
  </si>
  <si>
    <t>Table of Contents</t>
  </si>
  <si>
    <t>CPI Escalation</t>
  </si>
  <si>
    <t>Table 1 - CPI Indexes</t>
  </si>
  <si>
    <t>Actual</t>
  </si>
  <si>
    <t>Forecast</t>
  </si>
  <si>
    <t>Applies to year</t>
  </si>
  <si>
    <t>CPI - 8 cities - Sept (old base), 1yr lagged</t>
  </si>
  <si>
    <t>CPI - 8 cities - Sept (rebased in Sep-12), 1yr lagged</t>
  </si>
  <si>
    <t>CPI - 8 cities - Jun Qtr, 1yr lagged</t>
  </si>
  <si>
    <t>CPI movement - 8 Capital Cities</t>
  </si>
  <si>
    <t>$2015 to nominal</t>
  </si>
  <si>
    <t>End $2020 to Nominal</t>
  </si>
  <si>
    <t>Index - Nominal to End $2020</t>
  </si>
  <si>
    <t>Index - Nominal to $2014</t>
  </si>
  <si>
    <t>End $2015 to $2018</t>
  </si>
  <si>
    <t>$2018</t>
  </si>
  <si>
    <t>Metering services</t>
  </si>
  <si>
    <t>Metering maintenance</t>
  </si>
  <si>
    <t>Metering - reallocation to Standard Control Services</t>
  </si>
  <si>
    <t>Service classification and capitalisation adjustment</t>
  </si>
  <si>
    <t>Jun</t>
  </si>
  <si>
    <t>Dec</t>
  </si>
  <si>
    <t>FY22</t>
  </si>
  <si>
    <t>FY23</t>
  </si>
  <si>
    <t>FY24</t>
  </si>
  <si>
    <t>FY25</t>
  </si>
  <si>
    <t>FY26</t>
  </si>
  <si>
    <t>CY21</t>
  </si>
  <si>
    <t>CY22</t>
  </si>
  <si>
    <t>CY23</t>
  </si>
  <si>
    <t>CY24</t>
  </si>
  <si>
    <t>CY25</t>
  </si>
  <si>
    <t>6 months</t>
  </si>
  <si>
    <t>H2</t>
  </si>
  <si>
    <t>H1</t>
  </si>
  <si>
    <t>June $2021</t>
  </si>
  <si>
    <t>O&amp;M inputs for PTRM</t>
  </si>
  <si>
    <t>Corrected to link to  Jan-Dec 2021 CPI</t>
  </si>
  <si>
    <t>Corrected to link to 2020 CPI</t>
  </si>
  <si>
    <t>Reallocated to SCS (AER staff calculation)</t>
  </si>
  <si>
    <t>HY21</t>
  </si>
  <si>
    <t>2021-22</t>
  </si>
  <si>
    <t>2022-23</t>
  </si>
  <si>
    <t>2023-24</t>
  </si>
  <si>
    <t>2024-25</t>
  </si>
  <si>
    <t>2025-26</t>
  </si>
  <si>
    <t>$2018 to mid year nominal</t>
  </si>
  <si>
    <t>Jan21-Jun21</t>
  </si>
  <si>
    <t>2021–22</t>
  </si>
  <si>
    <t>2022–23</t>
  </si>
  <si>
    <t>2023–24</t>
  </si>
  <si>
    <t>2024–25</t>
  </si>
  <si>
    <t>2025–26</t>
  </si>
  <si>
    <t>Anuual Real Labour Escalation</t>
  </si>
  <si>
    <t>AER Final Decision</t>
  </si>
  <si>
    <t>AER Final decision labour price growth factors</t>
  </si>
  <si>
    <t>Time</t>
  </si>
  <si>
    <t>Year</t>
  </si>
  <si>
    <t>Halfyear</t>
  </si>
  <si>
    <t>Ending</t>
  </si>
  <si>
    <t>DAE</t>
  </si>
  <si>
    <t>BIS</t>
  </si>
  <si>
    <t>Average</t>
  </si>
  <si>
    <t>Tab - Escalators</t>
  </si>
  <si>
    <t>Updated for AER final decision inflation and labour price growth escalators</t>
  </si>
  <si>
    <t>AER changes highlighted in pink</t>
  </si>
  <si>
    <t>Tab - metering opex 6 months</t>
  </si>
  <si>
    <t>Updated to link to AER final decision reallocations model row 102</t>
  </si>
  <si>
    <t>CPI - 8 cities - Dec Qtr, 1yr lagged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</si>
</sst>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2">
    <numFmt numFmtId="164" formatCode="&quot;$&quot;#,##0_);[Red]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_([$€-2]* #,##0.00_);_([$€-2]* \(#,##0.00\);_([$€-2]* &quot;-&quot;??_)"/>
    <numFmt numFmtId="171" formatCode="_ &quot;?&quot;* #,##0_ ;_ &quot;?&quot;* \-#,##0_ ;_ &quot;?&quot;* &quot;-&quot;_ ;_ @_ "/>
    <numFmt numFmtId="172" formatCode="_ * #,##0_ ;_ * \-#,##0_ ;_ * &quot;-&quot;_ ;_ @_ "/>
    <numFmt numFmtId="173" formatCode="_ * #,##0.00_ ;_ * \-#,##0.00_ ;_ * &quot;-&quot;??_ ;_ @_ "/>
    <numFmt numFmtId="174" formatCode="_-* #,##0.00\ _D_M_-;\-* #,##0.00\ _D_M_-;_-* &quot;-&quot;??\ _D_M_-;_-@_-"/>
    <numFmt numFmtId="175" formatCode="_-* #,##0.00_-;[Red]\(#,##0.00\)_-;_-* &quot;-&quot;??_-;_-@_-"/>
    <numFmt numFmtId="176" formatCode="_(&quot;$&quot;#,##0.0_);\(&quot;$&quot;#,##0.0\);_(&quot;$&quot;#,##0.0_)"/>
    <numFmt numFmtId="177" formatCode="d/m/yy"/>
    <numFmt numFmtId="178" formatCode="_(#,##0.0\x_);\(#,##0.0\x\);_(#,##0.0\x_)"/>
    <numFmt numFmtId="179" formatCode="_(#,##0.0_);\(#,##0.0\);_(#,##0.0_)"/>
    <numFmt numFmtId="180" formatCode="_(#,##0.0%_);\(#,##0.0%\);_(#,##0.0%_)"/>
    <numFmt numFmtId="181" formatCode="_(###0_);\(###0\);_(###0_)"/>
    <numFmt numFmtId="182" formatCode="_)d/m/yy_)"/>
    <numFmt numFmtId="183" formatCode="_(#,##0_);\(#,##0\);_(&quot;-&quot;_)"/>
    <numFmt numFmtId="184" formatCode="#,##0;\-#,##0;&quot;-&quot;"/>
    <numFmt numFmtId="185" formatCode="0.000_)"/>
    <numFmt numFmtId="186" formatCode="#,##0.0_);\(#,##0.0\)"/>
    <numFmt numFmtId="187" formatCode="_(&quot;Rp.&quot;* #,##0_);_(&quot;Rp.&quot;* \(#,##0\);_(&quot;Rp.&quot;* &quot;-&quot;_);_(@_)"/>
    <numFmt numFmtId="188" formatCode="00000"/>
    <numFmt numFmtId="189" formatCode="mm/dd/yy"/>
    <numFmt numFmtId="190" formatCode="0_);[Red]\(0\)"/>
    <numFmt numFmtId="191" formatCode="_(* #,##0_);_(* \(#,##0\);_(* &quot;-&quot;??_);_(@_)"/>
    <numFmt numFmtId="192" formatCode="&quot;Rp.&quot;#,##0.00_);\(&quot;Rp.&quot;#,##0.00\)"/>
    <numFmt numFmtId="193" formatCode="_(* #,##0.0_);_(* \(#,##0.0\);_(* &quot;-&quot;?_);_(@_)"/>
    <numFmt numFmtId="194" formatCode="0.00%;_*\(0.00\)%"/>
    <numFmt numFmtId="195" formatCode="_(* #,##0_);_(* \(#,##0\);_(* &quot;-&quot;?_);_(@_)"/>
    <numFmt numFmtId="196" formatCode="#,##0.000_ ;[Red]\-#,##0.000\ "/>
    <numFmt numFmtId="197" formatCode="_(#,##0_);\(#,##0\);_(#,##0_)"/>
    <numFmt numFmtId="198" formatCode="_-* #,##0_ _F_-;\-* #,##0_ _F_-;_-* &quot;-&quot;_ _F_-;_-@_-"/>
    <numFmt numFmtId="199" formatCode="_-* #,##0.00_ _F_-;\-* #,##0.00_ _F_-;_-* &quot;-&quot;??_ _F_-;_-@_-"/>
    <numFmt numFmtId="200" formatCode="_-* #,##0&quot; F&quot;_-;\-* #,##0&quot; F&quot;_-;_-* &quot;-&quot;&quot; F&quot;_-;_-@_-"/>
    <numFmt numFmtId="201" formatCode="_-* #,##0.00&quot; F&quot;_-;\-* #,##0.00&quot; F&quot;_-;_-* &quot;-&quot;??&quot; F&quot;_-;_-@_-"/>
    <numFmt numFmtId="202" formatCode="_-* #,##0.0_-;\(\ #,##0.0\)"/>
    <numFmt numFmtId="203" formatCode="0.00_)"/>
    <numFmt numFmtId="204" formatCode="&quot;£&quot;#,##0_);\(&quot;£&quot;#,##0\)"/>
    <numFmt numFmtId="205" formatCode="#,##0_ ;[Red]\(#,##0\)\ "/>
    <numFmt numFmtId="206" formatCode="#,##0.00;\(#,##0.00\)"/>
    <numFmt numFmtId="207" formatCode="#,##0&quot;£&quot;_);[Red]\(#,##0&quot;£&quot;\)"/>
    <numFmt numFmtId="208" formatCode="0_)"/>
    <numFmt numFmtId="209" formatCode="_(* #,##0.00%_);_(* \(#,##0.00%\);_(* #,##0.00%_);_(@_)"/>
    <numFmt numFmtId="210" formatCode="#,##0;\(#,##0\)"/>
    <numFmt numFmtId="211" formatCode="#,##0.0000_);[Red]\(#,##0.0000\)"/>
    <numFmt numFmtId="212" formatCode="_(* #,##0_);[Red]_(* \(#,##0\);_(* &quot;-&quot;_);_(@_)"/>
    <numFmt numFmtId="213" formatCode="_(* #,##0.000000_);_(* \(#,##0.000000\);_(* &quot;-&quot;??_);_(@_)"/>
    <numFmt numFmtId="214" formatCode="_(* #,##0.0000000_);_(* \(#,##0.0000000\);_(* &quot;-&quot;??_);_(@_)"/>
    <numFmt numFmtId="215" formatCode="&quot;\&quot;#,##0.00;[Red]&quot;\&quot;&quot;\&quot;&quot;\&quot;&quot;\&quot;\-#,##0.00"/>
    <numFmt numFmtId="216" formatCode="&quot;\&quot;#,##0;[Red]&quot;\&quot;&quot;\&quot;&quot;\&quot;&quot;\&quot;\-#,##0"/>
    <numFmt numFmtId="217" formatCode="0.0"/>
    <numFmt numFmtId="218" formatCode="0.000"/>
    <numFmt numFmtId="219" formatCode="0.0000"/>
    <numFmt numFmtId="220" formatCode="_(&quot;$&quot;#,##0.0_);\(&quot;$&quot;#,##0.0\);_(&quot;-&quot;_);_)@_)"/>
    <numFmt numFmtId="221" formatCode="_)d\-mmm\-yy_);_)d\-mmm\-yy_);_)&quot;-&quot;_);_)@_)"/>
    <numFmt numFmtId="222" formatCode="_(#,##0.0\x_);\(#,##0.0\x\);_(&quot;-&quot;_);_)@_)"/>
    <numFmt numFmtId="223" formatCode="_(#,##0_);\(#,##0\);_(&quot;-&quot;_);_)@_)"/>
    <numFmt numFmtId="224" formatCode="_(#,##0.0_);\(#,##0.0\);_(&quot;-&quot;_);_)@_)"/>
    <numFmt numFmtId="225" formatCode="_(#,##0.0%_);\(#,##0.0%\);_(&quot;-&quot;_);_)@_)"/>
    <numFmt numFmtId="226" formatCode="_(###0_);\(###0\);_(&quot;-&quot;_);_)@_)"/>
    <numFmt numFmtId="227" formatCode="_(#,##0_);\(#,##0\);_(#,##0_);_)@_)"/>
    <numFmt numFmtId="228" formatCode="_(&quot;$&quot;#,##0.0_);\(&quot;$&quot;#,##0.0\);_(&quot;-&quot;_)"/>
    <numFmt numFmtId="229" formatCode="_)d\-mmm\-yy_)"/>
    <numFmt numFmtId="230" formatCode="_(#,##0.0\x_);\(#,##0.0\x\);_(&quot;-&quot;_)"/>
    <numFmt numFmtId="231" formatCode="_(#,##0.0_);\(#,##0.0\);_(&quot;-&quot;_)"/>
    <numFmt numFmtId="232" formatCode="_(#,##0.0%_);\(#,##0.0%\);_(&quot;-&quot;_)"/>
    <numFmt numFmtId="233" formatCode="#,##0;\(#,###\)"/>
    <numFmt numFmtId="234" formatCode="_-* #,##0_-;\-* #,##0_-;_-* &quot;-&quot;??_-;_-@_-"/>
    <numFmt numFmtId="235" formatCode="0.000%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4"/>
      <name val="System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8"/>
      <color indexed="15"/>
      <name val="Times New Roman"/>
      <family val="1"/>
    </font>
    <font>
      <b/>
      <sz val="11"/>
      <color indexed="9"/>
      <name val="Calibri"/>
      <family val="2"/>
    </font>
    <font>
      <sz val="11"/>
      <name val="Tms Rmn"/>
    </font>
    <font>
      <sz val="10"/>
      <name val="Palatino"/>
    </font>
    <font>
      <sz val="10"/>
      <name val="MS Sans Serif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0"/>
      <name val="Arial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1"/>
      <color indexed="62"/>
      <name val="Calibri"/>
      <family val="2"/>
    </font>
    <font>
      <sz val="10"/>
      <color indexed="12"/>
      <name val="Calibri"/>
      <family val="2"/>
    </font>
    <font>
      <sz val="8"/>
      <name val="MS Sans Serif"/>
      <family val="2"/>
    </font>
    <font>
      <b/>
      <sz val="10"/>
      <color indexed="37"/>
      <name val="Arial MT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0"/>
      <name val="Geneva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9"/>
      <color indexed="12"/>
      <name val="Times New Roman"/>
      <family val="1"/>
    </font>
    <font>
      <sz val="10"/>
      <color theme="1"/>
      <name val="Arial"/>
      <family val="2"/>
    </font>
    <font>
      <b/>
      <i/>
      <sz val="16"/>
      <name val="Helv"/>
    </font>
    <font>
      <sz val="10"/>
      <name val="Arial CE"/>
      <family val="2"/>
      <charset val="238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Tahoma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14"/>
      <name val="Arial"/>
      <family val="2"/>
    </font>
    <font>
      <b/>
      <sz val="8"/>
      <color indexed="8"/>
      <name val="Helv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1"/>
      <color indexed="10"/>
      <name val="Calibri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10"/>
      <name val="Cambria"/>
      <family val="2"/>
      <scheme val="major"/>
    </font>
    <font>
      <b/>
      <sz val="9"/>
      <name val="Cambria"/>
      <family val="2"/>
      <scheme val="major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sz val="8"/>
      <color indexed="56"/>
      <name val="Wingdings"/>
      <charset val="2"/>
    </font>
    <font>
      <u/>
      <sz val="8"/>
      <color indexed="56"/>
      <name val="Calibri"/>
      <family val="2"/>
      <scheme val="minor"/>
    </font>
    <font>
      <b/>
      <u/>
      <sz val="10"/>
      <color indexed="56"/>
      <name val="Calibri"/>
      <family val="2"/>
      <scheme val="minor"/>
    </font>
    <font>
      <b/>
      <u/>
      <sz val="9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mbria"/>
      <family val="2"/>
      <scheme val="major"/>
    </font>
    <font>
      <sz val="10"/>
      <color theme="1"/>
      <name val="Trebuchet MS"/>
      <family val="2"/>
    </font>
    <font>
      <sz val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u/>
      <sz val="8"/>
      <color indexed="56"/>
      <name val="Calibri"/>
      <family val="2"/>
      <scheme val="minor"/>
    </font>
    <font>
      <b/>
      <sz val="12"/>
      <name val="Tahoma"/>
      <family val="2"/>
    </font>
    <font>
      <b/>
      <sz val="12"/>
      <name val="Cambria"/>
      <family val="2"/>
      <scheme val="major"/>
    </font>
    <font>
      <b/>
      <sz val="13"/>
      <name val="Tahoma"/>
      <family val="2"/>
    </font>
    <font>
      <b/>
      <sz val="13"/>
      <name val="Cambria"/>
      <family val="2"/>
      <scheme val="major"/>
    </font>
    <font>
      <b/>
      <sz val="14"/>
      <name val="Tahoma"/>
      <family val="2"/>
    </font>
    <font>
      <b/>
      <sz val="14"/>
      <name val="Cambria"/>
      <family val="2"/>
      <scheme val="major"/>
    </font>
    <font>
      <u/>
      <sz val="7.5"/>
      <color indexed="56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lightGray">
        <fgColor indexed="13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A5E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6C2F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98">
    <xf numFmtId="0" fontId="0" fillId="0" borderId="0"/>
    <xf numFmtId="9" fontId="6" fillId="0" borderId="0" applyFont="0" applyFill="0" applyBorder="0" applyAlignment="0" applyProtection="0"/>
    <xf numFmtId="0" fontId="6" fillId="0" borderId="0"/>
    <xf numFmtId="170" fontId="6" fillId="0" borderId="0"/>
    <xf numFmtId="0" fontId="6" fillId="0" borderId="0"/>
    <xf numFmtId="170" fontId="6" fillId="0" borderId="0"/>
    <xf numFmtId="0" fontId="7" fillId="0" borderId="0"/>
    <xf numFmtId="0" fontId="7" fillId="0" borderId="0"/>
    <xf numFmtId="40" fontId="8" fillId="0" borderId="0"/>
    <xf numFmtId="0" fontId="6" fillId="0" borderId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3" fillId="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5" fillId="24" borderId="0" applyNumberFormat="0" applyBorder="0" applyAlignment="0" applyProtection="0"/>
    <xf numFmtId="0" fontId="15" fillId="3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17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6" fillId="0" borderId="0"/>
    <xf numFmtId="176" fontId="14" fillId="0" borderId="2">
      <alignment horizontal="center" vertical="center"/>
      <protection locked="0"/>
    </xf>
    <xf numFmtId="177" fontId="14" fillId="0" borderId="2">
      <alignment horizontal="center" vertical="center"/>
      <protection locked="0"/>
    </xf>
    <xf numFmtId="178" fontId="14" fillId="0" borderId="2">
      <alignment horizontal="center" vertical="center"/>
      <protection locked="0"/>
    </xf>
    <xf numFmtId="179" fontId="14" fillId="0" borderId="2">
      <alignment horizontal="center" vertical="center"/>
      <protection locked="0"/>
    </xf>
    <xf numFmtId="180" fontId="14" fillId="0" borderId="2">
      <alignment horizontal="center" vertical="center"/>
      <protection locked="0"/>
    </xf>
    <xf numFmtId="181" fontId="14" fillId="0" borderId="2">
      <alignment horizontal="center" vertical="center"/>
      <protection locked="0"/>
    </xf>
    <xf numFmtId="0" fontId="14" fillId="0" borderId="3">
      <alignment vertical="center"/>
      <protection locked="0"/>
    </xf>
    <xf numFmtId="176" fontId="14" fillId="0" borderId="2">
      <alignment vertical="center"/>
      <protection locked="0"/>
    </xf>
    <xf numFmtId="182" fontId="14" fillId="0" borderId="2">
      <alignment horizontal="right" vertical="center"/>
      <protection locked="0"/>
    </xf>
    <xf numFmtId="178" fontId="14" fillId="0" borderId="2">
      <alignment vertical="center"/>
      <protection locked="0"/>
    </xf>
    <xf numFmtId="183" fontId="14" fillId="0" borderId="3">
      <alignment horizontal="right" vertical="center"/>
      <protection locked="0"/>
    </xf>
    <xf numFmtId="180" fontId="14" fillId="0" borderId="2">
      <alignment vertical="center"/>
      <protection locked="0"/>
    </xf>
    <xf numFmtId="181" fontId="14" fillId="0" borderId="2">
      <alignment horizontal="right" vertical="center"/>
      <protection locked="0"/>
    </xf>
    <xf numFmtId="0" fontId="6" fillId="0" borderId="0"/>
    <xf numFmtId="165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9" fillId="0" borderId="0" applyNumberFormat="0" applyFill="0" applyBorder="0" applyAlignment="0"/>
    <xf numFmtId="166" fontId="6" fillId="43" borderId="0" applyNumberFormat="0" applyFont="0" applyBorder="0" applyAlignment="0">
      <alignment horizontal="right"/>
    </xf>
    <xf numFmtId="166" fontId="6" fillId="43" borderId="0" applyNumberFormat="0" applyFont="0" applyBorder="0" applyAlignment="0">
      <alignment horizontal="right"/>
    </xf>
    <xf numFmtId="0" fontId="20" fillId="0" borderId="0" applyNumberFormat="0" applyFill="0" applyBorder="0" applyAlignment="0">
      <protection locked="0"/>
    </xf>
    <xf numFmtId="184" fontId="21" fillId="0" borderId="0" applyFill="0" applyBorder="0" applyAlignment="0"/>
    <xf numFmtId="0" fontId="22" fillId="44" borderId="4" applyNumberFormat="0" applyAlignment="0" applyProtection="0"/>
    <xf numFmtId="0" fontId="23" fillId="45" borderId="0" applyNumberFormat="0" applyFill="0" applyBorder="0" applyProtection="0">
      <alignment horizontal="center"/>
    </xf>
    <xf numFmtId="0" fontId="23" fillId="45" borderId="0" applyNumberFormat="0" applyFill="0" applyBorder="0" applyProtection="0"/>
    <xf numFmtId="0" fontId="14" fillId="0" borderId="0" applyNumberFormat="0" applyFont="0" applyFill="0" applyBorder="0">
      <alignment horizontal="center" vertical="center"/>
      <protection locked="0"/>
    </xf>
    <xf numFmtId="176" fontId="14" fillId="0" borderId="0" applyFill="0" applyBorder="0">
      <alignment horizontal="center" vertical="center"/>
    </xf>
    <xf numFmtId="177" fontId="14" fillId="0" borderId="0" applyFill="0" applyBorder="0">
      <alignment horizontal="center" vertical="center"/>
    </xf>
    <xf numFmtId="178" fontId="14" fillId="0" borderId="0" applyFill="0" applyBorder="0">
      <alignment horizontal="center" vertical="center"/>
    </xf>
    <xf numFmtId="179" fontId="14" fillId="0" borderId="0" applyFill="0" applyBorder="0">
      <alignment horizontal="center" vertical="center"/>
    </xf>
    <xf numFmtId="180" fontId="14" fillId="0" borderId="0" applyFill="0" applyBorder="0">
      <alignment horizontal="center" vertical="center"/>
    </xf>
    <xf numFmtId="181" fontId="14" fillId="0" borderId="0" applyFill="0" applyBorder="0">
      <alignment horizontal="center" vertical="center"/>
    </xf>
    <xf numFmtId="0" fontId="24" fillId="46" borderId="5" applyNumberFormat="0" applyAlignment="0" applyProtection="0"/>
    <xf numFmtId="0" fontId="24" fillId="46" borderId="5" applyNumberFormat="0" applyAlignment="0" applyProtection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85" fontId="25" fillId="0" borderId="0"/>
    <xf numFmtId="166" fontId="6" fillId="0" borderId="0" applyFont="0" applyFill="0" applyBorder="0" applyAlignment="0" applyProtection="0"/>
    <xf numFmtId="186" fontId="26" fillId="0" borderId="0" applyFill="0" applyBorder="0" applyAlignment="0" applyProtection="0">
      <alignment horizontal="right"/>
    </xf>
    <xf numFmtId="0" fontId="27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3" fillId="0" borderId="0" applyNumberFormat="0" applyAlignment="0">
      <alignment horizontal="left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191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2" fontId="6" fillId="0" borderId="0" applyFont="0" applyFill="0" applyBorder="0" applyAlignment="0" applyProtection="0">
      <alignment horizontal="center"/>
    </xf>
    <xf numFmtId="192" fontId="6" fillId="0" borderId="0" applyFont="0" applyFill="0" applyBorder="0" applyAlignment="0" applyProtection="0">
      <alignment horizontal="center"/>
    </xf>
    <xf numFmtId="0" fontId="35" fillId="0" borderId="0"/>
    <xf numFmtId="0" fontId="36" fillId="0" borderId="0"/>
    <xf numFmtId="0" fontId="37" fillId="8" borderId="0" applyNumberFormat="0" applyBorder="0" applyAlignment="0" applyProtection="0"/>
    <xf numFmtId="38" fontId="14" fillId="43" borderId="0" applyNumberFormat="0" applyBorder="0" applyAlignment="0" applyProtection="0"/>
    <xf numFmtId="0" fontId="38" fillId="0" borderId="6" applyNumberFormat="0" applyAlignment="0" applyProtection="0">
      <alignment horizontal="left" vertical="center"/>
    </xf>
    <xf numFmtId="0" fontId="38" fillId="0" borderId="1">
      <alignment horizontal="left" vertical="center"/>
    </xf>
    <xf numFmtId="0" fontId="39" fillId="0" borderId="7" applyNumberFormat="0" applyFill="0" applyAlignment="0" applyProtection="0"/>
    <xf numFmtId="0" fontId="40" fillId="0" borderId="0" applyFill="0" applyBorder="0">
      <alignment vertical="center"/>
    </xf>
    <xf numFmtId="0" fontId="41" fillId="0" borderId="8" applyNumberFormat="0" applyFill="0" applyAlignment="0" applyProtection="0"/>
    <xf numFmtId="0" fontId="42" fillId="0" borderId="0" applyFill="0" applyBorder="0">
      <alignment vertical="center"/>
    </xf>
    <xf numFmtId="0" fontId="43" fillId="0" borderId="9" applyNumberFormat="0" applyFill="0" applyAlignment="0" applyProtection="0"/>
    <xf numFmtId="0" fontId="44" fillId="0" borderId="0" applyFill="0" applyBorder="0">
      <alignment vertical="center"/>
    </xf>
    <xf numFmtId="0" fontId="43" fillId="0" borderId="0" applyNumberFormat="0" applyFill="0" applyBorder="0" applyAlignment="0" applyProtection="0"/>
    <xf numFmtId="0" fontId="14" fillId="0" borderId="0" applyFill="0" applyBorder="0">
      <alignment vertical="center"/>
    </xf>
    <xf numFmtId="0" fontId="45" fillId="0" borderId="0" applyNumberFormat="0" applyFill="0" applyBorder="0" applyAlignment="0" applyProtection="0"/>
    <xf numFmtId="169" fontId="46" fillId="0" borderId="0"/>
    <xf numFmtId="0" fontId="47" fillId="50" borderId="1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Fill="0" applyBorder="0" applyAlignment="0">
      <protection locked="0"/>
    </xf>
    <xf numFmtId="0" fontId="51" fillId="0" borderId="0" applyFill="0" applyBorder="0">
      <alignment horizontal="left" vertical="center"/>
      <protection locked="0"/>
    </xf>
    <xf numFmtId="0" fontId="51" fillId="0" borderId="0" applyFill="0" applyBorder="0" applyAlignment="0">
      <protection locked="0"/>
    </xf>
    <xf numFmtId="193" fontId="6" fillId="51" borderId="0" applyFont="0" applyBorder="0">
      <alignment horizontal="right"/>
    </xf>
    <xf numFmtId="169" fontId="6" fillId="51" borderId="0" applyFont="0" applyBorder="0" applyAlignment="0"/>
    <xf numFmtId="193" fontId="6" fillId="51" borderId="0" applyFont="0" applyBorder="0">
      <alignment horizontal="right"/>
    </xf>
    <xf numFmtId="186" fontId="52" fillId="0" borderId="11" applyProtection="0"/>
    <xf numFmtId="194" fontId="53" fillId="0" borderId="11">
      <alignment horizontal="right"/>
      <protection locked="0"/>
    </xf>
    <xf numFmtId="10" fontId="14" fillId="51" borderId="12" applyNumberFormat="0" applyBorder="0" applyAlignment="0" applyProtection="0"/>
    <xf numFmtId="0" fontId="54" fillId="11" borderId="4" applyNumberFormat="0" applyAlignment="0" applyProtection="0"/>
    <xf numFmtId="0" fontId="52" fillId="0" borderId="11">
      <protection locked="0"/>
    </xf>
    <xf numFmtId="166" fontId="6" fillId="52" borderId="0" applyFont="0" applyBorder="0" applyAlignment="0">
      <alignment horizontal="right"/>
      <protection locked="0"/>
    </xf>
    <xf numFmtId="10" fontId="6" fillId="53" borderId="0" applyFont="0" applyBorder="0">
      <alignment horizontal="right"/>
      <protection locked="0"/>
    </xf>
    <xf numFmtId="166" fontId="6" fillId="53" borderId="0" applyFont="0" applyBorder="0" applyAlignment="0">
      <alignment horizontal="right"/>
      <protection locked="0"/>
    </xf>
    <xf numFmtId="3" fontId="6" fillId="54" borderId="0" applyFont="0" applyBorder="0">
      <protection locked="0"/>
    </xf>
    <xf numFmtId="169" fontId="42" fillId="54" borderId="0" applyBorder="0" applyAlignment="0">
      <protection locked="0"/>
    </xf>
    <xf numFmtId="0" fontId="55" fillId="55" borderId="0">
      <alignment horizontal="center"/>
    </xf>
    <xf numFmtId="0" fontId="55" fillId="55" borderId="0">
      <alignment horizontal="center"/>
    </xf>
    <xf numFmtId="195" fontId="6" fillId="56" borderId="0" applyFont="0" applyBorder="0">
      <alignment horizontal="right"/>
      <protection locked="0"/>
    </xf>
    <xf numFmtId="166" fontId="6" fillId="51" borderId="0" applyFont="0" applyBorder="0">
      <alignment horizontal="right"/>
      <protection locked="0"/>
    </xf>
    <xf numFmtId="0" fontId="56" fillId="50" borderId="0" applyNumberFormat="0" applyFont="0" applyAlignment="0"/>
    <xf numFmtId="0" fontId="56" fillId="50" borderId="13" applyNumberFormat="0" applyFont="0" applyAlignment="0">
      <protection locked="0"/>
    </xf>
    <xf numFmtId="196" fontId="6" fillId="57" borderId="14" applyFill="0">
      <alignment horizontal="right" vertical="center" wrapText="1"/>
      <protection locked="0"/>
    </xf>
    <xf numFmtId="0" fontId="57" fillId="58" borderId="0" applyNumberFormat="0"/>
    <xf numFmtId="169" fontId="58" fillId="59" borderId="0" applyBorder="0" applyAlignment="0"/>
    <xf numFmtId="168" fontId="6" fillId="0" borderId="0" applyFont="0" applyFill="0" applyBorder="0" applyAlignment="0" applyProtection="0"/>
    <xf numFmtId="0" fontId="17" fillId="0" borderId="0" applyNumberFormat="0" applyFont="0" applyFill="0" applyBorder="0" applyProtection="0">
      <alignment horizontal="left" vertical="center"/>
    </xf>
    <xf numFmtId="0" fontId="14" fillId="43" borderId="0"/>
    <xf numFmtId="0" fontId="59" fillId="0" borderId="15" applyNumberFormat="0" applyFill="0" applyAlignment="0" applyProtection="0"/>
    <xf numFmtId="193" fontId="60" fillId="43" borderId="16" applyFont="0" applyBorder="0" applyAlignment="0"/>
    <xf numFmtId="169" fontId="42" fillId="43" borderId="0" applyFont="0" applyBorder="0" applyAlignment="0"/>
    <xf numFmtId="0" fontId="44" fillId="0" borderId="17" applyFill="0">
      <alignment horizontal="center" vertical="center"/>
    </xf>
    <xf numFmtId="0" fontId="14" fillId="0" borderId="17" applyFill="0">
      <alignment horizontal="center" vertical="center"/>
    </xf>
    <xf numFmtId="197" fontId="14" fillId="0" borderId="17" applyFill="0">
      <alignment horizontal="center" vertical="center"/>
    </xf>
    <xf numFmtId="198" fontId="61" fillId="0" borderId="0" applyFont="0" applyFill="0" applyBorder="0" applyAlignment="0" applyProtection="0"/>
    <xf numFmtId="199" fontId="61" fillId="0" borderId="0" applyFont="0" applyFill="0" applyBorder="0" applyAlignment="0" applyProtection="0"/>
    <xf numFmtId="186" fontId="62" fillId="0" borderId="0"/>
    <xf numFmtId="0" fontId="38" fillId="0" borderId="0" applyFill="0" applyBorder="0" applyAlignment="0"/>
    <xf numFmtId="200" fontId="61" fillId="0" borderId="0" applyFont="0" applyFill="0" applyBorder="0" applyAlignment="0" applyProtection="0"/>
    <xf numFmtId="201" fontId="61" fillId="0" borderId="0" applyFont="0" applyFill="0" applyBorder="0" applyAlignment="0" applyProtection="0"/>
    <xf numFmtId="0" fontId="63" fillId="60" borderId="0" applyNumberFormat="0" applyBorder="0" applyAlignment="0" applyProtection="0"/>
    <xf numFmtId="202" fontId="64" fillId="0" borderId="11">
      <alignment horizontal="right"/>
      <protection locked="0"/>
    </xf>
    <xf numFmtId="196" fontId="65" fillId="61" borderId="18">
      <alignment horizontal="right" vertical="center" wrapText="1"/>
    </xf>
    <xf numFmtId="203" fontId="66" fillId="0" borderId="0"/>
    <xf numFmtId="0" fontId="15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170" fontId="6" fillId="63" borderId="0"/>
    <xf numFmtId="0" fontId="1" fillId="0" borderId="0"/>
    <xf numFmtId="0" fontId="14" fillId="62" borderId="0"/>
    <xf numFmtId="0" fontId="6" fillId="0" borderId="0"/>
    <xf numFmtId="0" fontId="6" fillId="0" borderId="0"/>
    <xf numFmtId="0" fontId="6" fillId="0" borderId="0"/>
    <xf numFmtId="0" fontId="1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" fillId="0" borderId="0">
      <protection locked="0"/>
    </xf>
    <xf numFmtId="0" fontId="15" fillId="0" borderId="0"/>
    <xf numFmtId="0" fontId="6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6" fillId="0" borderId="0"/>
    <xf numFmtId="170" fontId="6" fillId="63" borderId="0"/>
    <xf numFmtId="0" fontId="6" fillId="0" borderId="0"/>
    <xf numFmtId="0" fontId="1" fillId="0" borderId="0"/>
    <xf numFmtId="0" fontId="1" fillId="0" borderId="0"/>
    <xf numFmtId="0" fontId="6" fillId="0" borderId="0"/>
    <xf numFmtId="0" fontId="14" fillId="62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6" fillId="0" borderId="0" applyFont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2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5" fillId="0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14" fillId="62" borderId="0"/>
    <xf numFmtId="0" fontId="67" fillId="0" borderId="0"/>
    <xf numFmtId="0" fontId="6" fillId="64" borderId="19" applyNumberFormat="0" applyFont="0" applyAlignment="0" applyProtection="0"/>
    <xf numFmtId="0" fontId="14" fillId="38" borderId="20" applyNumberFormat="0" applyFont="0" applyAlignment="0" applyProtection="0"/>
    <xf numFmtId="0" fontId="14" fillId="38" borderId="20" applyNumberFormat="0" applyFont="0" applyAlignment="0" applyProtection="0"/>
    <xf numFmtId="0" fontId="14" fillId="38" borderId="20" applyNumberFormat="0" applyFont="0" applyAlignment="0" applyProtection="0"/>
    <xf numFmtId="0" fontId="68" fillId="44" borderId="21" applyNumberFormat="0" applyAlignment="0" applyProtection="0"/>
    <xf numFmtId="40" fontId="69" fillId="63" borderId="0">
      <alignment horizontal="right"/>
    </xf>
    <xf numFmtId="0" fontId="70" fillId="63" borderId="0">
      <alignment horizontal="right"/>
    </xf>
    <xf numFmtId="0" fontId="71" fillId="63" borderId="16"/>
    <xf numFmtId="0" fontId="71" fillId="0" borderId="0" applyBorder="0">
      <alignment horizontal="centerContinuous"/>
    </xf>
    <xf numFmtId="0" fontId="72" fillId="0" borderId="0" applyBorder="0">
      <alignment horizontal="centerContinuous"/>
    </xf>
    <xf numFmtId="10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74" fillId="0" borderId="0"/>
    <xf numFmtId="0" fontId="44" fillId="0" borderId="0" applyFill="0" applyBorder="0">
      <alignment horizontal="right" vertical="center"/>
    </xf>
    <xf numFmtId="204" fontId="42" fillId="0" borderId="0"/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205" fontId="75" fillId="0" borderId="22"/>
    <xf numFmtId="0" fontId="76" fillId="0" borderId="23">
      <alignment horizontal="center"/>
    </xf>
    <xf numFmtId="0" fontId="76" fillId="0" borderId="23">
      <alignment horizontal="center"/>
    </xf>
    <xf numFmtId="3" fontId="27" fillId="0" borderId="0" applyFont="0" applyFill="0" applyBorder="0" applyAlignment="0" applyProtection="0"/>
    <xf numFmtId="0" fontId="27" fillId="65" borderId="0" applyNumberFormat="0" applyFont="0" applyBorder="0" applyAlignment="0" applyProtection="0"/>
    <xf numFmtId="0" fontId="27" fillId="65" borderId="0" applyNumberFormat="0" applyFont="0" applyBorder="0" applyAlignment="0" applyProtection="0"/>
    <xf numFmtId="206" fontId="6" fillId="0" borderId="0"/>
    <xf numFmtId="207" fontId="6" fillId="0" borderId="0" applyNumberFormat="0" applyFill="0" applyBorder="0" applyAlignment="0" applyProtection="0">
      <alignment horizontal="left"/>
    </xf>
    <xf numFmtId="176" fontId="14" fillId="0" borderId="0" applyFill="0" applyBorder="0">
      <alignment horizontal="right" vertical="center"/>
    </xf>
    <xf numFmtId="182" fontId="14" fillId="0" borderId="0" applyFill="0" applyBorder="0">
      <alignment horizontal="right" vertical="center"/>
    </xf>
    <xf numFmtId="178" fontId="14" fillId="0" borderId="0" applyFill="0" applyBorder="0">
      <alignment horizontal="right" vertical="center"/>
    </xf>
    <xf numFmtId="179" fontId="14" fillId="0" borderId="0" applyFill="0" applyBorder="0">
      <alignment horizontal="right" vertical="center"/>
    </xf>
    <xf numFmtId="180" fontId="14" fillId="0" borderId="0" applyFill="0" applyBorder="0">
      <alignment horizontal="right" vertical="center"/>
    </xf>
    <xf numFmtId="181" fontId="14" fillId="0" borderId="0" applyFill="0" applyBorder="0">
      <alignment horizontal="right" vertical="center"/>
    </xf>
    <xf numFmtId="0" fontId="77" fillId="66" borderId="0">
      <alignment horizontal="left" vertical="center"/>
      <protection locked="0"/>
    </xf>
    <xf numFmtId="4" fontId="14" fillId="60" borderId="20" applyNumberFormat="0" applyProtection="0">
      <alignment vertical="center"/>
    </xf>
    <xf numFmtId="4" fontId="14" fillId="60" borderId="20" applyNumberFormat="0" applyProtection="0">
      <alignment vertical="center"/>
    </xf>
    <xf numFmtId="4" fontId="14" fillId="60" borderId="20" applyNumberFormat="0" applyProtection="0">
      <alignment vertical="center"/>
    </xf>
    <xf numFmtId="4" fontId="78" fillId="67" borderId="20" applyNumberFormat="0" applyProtection="0">
      <alignment vertical="center"/>
    </xf>
    <xf numFmtId="4" fontId="78" fillId="67" borderId="20" applyNumberFormat="0" applyProtection="0">
      <alignment vertical="center"/>
    </xf>
    <xf numFmtId="4" fontId="78" fillId="67" borderId="20" applyNumberFormat="0" applyProtection="0">
      <alignment vertical="center"/>
    </xf>
    <xf numFmtId="4" fontId="14" fillId="67" borderId="20" applyNumberFormat="0" applyProtection="0">
      <alignment horizontal="left" vertical="center" indent="1"/>
    </xf>
    <xf numFmtId="4" fontId="14" fillId="67" borderId="20" applyNumberFormat="0" applyProtection="0">
      <alignment horizontal="left" vertical="center" indent="1"/>
    </xf>
    <xf numFmtId="4" fontId="14" fillId="67" borderId="20" applyNumberFormat="0" applyProtection="0">
      <alignment horizontal="left" vertical="center" indent="1"/>
    </xf>
    <xf numFmtId="0" fontId="79" fillId="60" borderId="24" applyNumberFormat="0" applyProtection="0">
      <alignment horizontal="left" vertical="top" indent="1"/>
    </xf>
    <xf numFmtId="0" fontId="79" fillId="60" borderId="24" applyNumberFormat="0" applyProtection="0">
      <alignment horizontal="left" vertical="top" indent="1"/>
    </xf>
    <xf numFmtId="0" fontId="79" fillId="60" borderId="24" applyNumberFormat="0" applyProtection="0">
      <alignment horizontal="left" vertical="top" indent="1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4" fontId="14" fillId="7" borderId="20" applyNumberFormat="0" applyProtection="0">
      <alignment horizontal="right" vertical="center"/>
    </xf>
    <xf numFmtId="4" fontId="14" fillId="7" borderId="20" applyNumberFormat="0" applyProtection="0">
      <alignment horizontal="right" vertical="center"/>
    </xf>
    <xf numFmtId="4" fontId="14" fillId="7" borderId="20" applyNumberFormat="0" applyProtection="0">
      <alignment horizontal="right" vertical="center"/>
    </xf>
    <xf numFmtId="4" fontId="14" fillId="68" borderId="20" applyNumberFormat="0" applyProtection="0">
      <alignment horizontal="right" vertical="center"/>
    </xf>
    <xf numFmtId="4" fontId="14" fillId="68" borderId="20" applyNumberFormat="0" applyProtection="0">
      <alignment horizontal="right" vertical="center"/>
    </xf>
    <xf numFmtId="4" fontId="14" fillId="68" borderId="20" applyNumberFormat="0" applyProtection="0">
      <alignment horizontal="right" vertical="center"/>
    </xf>
    <xf numFmtId="4" fontId="14" fillId="28" borderId="17" applyNumberFormat="0" applyProtection="0">
      <alignment horizontal="right" vertical="center"/>
    </xf>
    <xf numFmtId="4" fontId="14" fillId="28" borderId="17" applyNumberFormat="0" applyProtection="0">
      <alignment horizontal="right" vertical="center"/>
    </xf>
    <xf numFmtId="4" fontId="14" fillId="28" borderId="17" applyNumberFormat="0" applyProtection="0">
      <alignment horizontal="right" vertical="center"/>
    </xf>
    <xf numFmtId="4" fontId="14" fillId="15" borderId="20" applyNumberFormat="0" applyProtection="0">
      <alignment horizontal="right" vertical="center"/>
    </xf>
    <xf numFmtId="4" fontId="14" fillId="15" borderId="20" applyNumberFormat="0" applyProtection="0">
      <alignment horizontal="right" vertical="center"/>
    </xf>
    <xf numFmtId="4" fontId="14" fillId="15" borderId="20" applyNumberFormat="0" applyProtection="0">
      <alignment horizontal="right" vertical="center"/>
    </xf>
    <xf numFmtId="4" fontId="14" fillId="19" borderId="20" applyNumberFormat="0" applyProtection="0">
      <alignment horizontal="right" vertical="center"/>
    </xf>
    <xf numFmtId="4" fontId="14" fillId="19" borderId="20" applyNumberFormat="0" applyProtection="0">
      <alignment horizontal="right" vertical="center"/>
    </xf>
    <xf numFmtId="4" fontId="14" fillId="19" borderId="20" applyNumberFormat="0" applyProtection="0">
      <alignment horizontal="right" vertical="center"/>
    </xf>
    <xf numFmtId="4" fontId="14" fillId="42" borderId="20" applyNumberFormat="0" applyProtection="0">
      <alignment horizontal="right" vertical="center"/>
    </xf>
    <xf numFmtId="4" fontId="14" fillId="42" borderId="20" applyNumberFormat="0" applyProtection="0">
      <alignment horizontal="right" vertical="center"/>
    </xf>
    <xf numFmtId="4" fontId="14" fillId="42" borderId="20" applyNumberFormat="0" applyProtection="0">
      <alignment horizontal="right" vertical="center"/>
    </xf>
    <xf numFmtId="4" fontId="14" fillId="33" borderId="20" applyNumberFormat="0" applyProtection="0">
      <alignment horizontal="right" vertical="center"/>
    </xf>
    <xf numFmtId="4" fontId="14" fillId="33" borderId="20" applyNumberFormat="0" applyProtection="0">
      <alignment horizontal="right" vertical="center"/>
    </xf>
    <xf numFmtId="4" fontId="14" fillId="33" borderId="20" applyNumberFormat="0" applyProtection="0">
      <alignment horizontal="right" vertical="center"/>
    </xf>
    <xf numFmtId="4" fontId="14" fillId="69" borderId="20" applyNumberFormat="0" applyProtection="0">
      <alignment horizontal="right" vertical="center"/>
    </xf>
    <xf numFmtId="4" fontId="14" fillId="69" borderId="20" applyNumberFormat="0" applyProtection="0">
      <alignment horizontal="right" vertical="center"/>
    </xf>
    <xf numFmtId="4" fontId="14" fillId="69" borderId="20" applyNumberFormat="0" applyProtection="0">
      <alignment horizontal="right" vertical="center"/>
    </xf>
    <xf numFmtId="4" fontId="14" fillId="14" borderId="20" applyNumberFormat="0" applyProtection="0">
      <alignment horizontal="right" vertical="center"/>
    </xf>
    <xf numFmtId="4" fontId="14" fillId="14" borderId="20" applyNumberFormat="0" applyProtection="0">
      <alignment horizontal="right" vertical="center"/>
    </xf>
    <xf numFmtId="4" fontId="14" fillId="14" borderId="20" applyNumberFormat="0" applyProtection="0">
      <alignment horizontal="right" vertical="center"/>
    </xf>
    <xf numFmtId="4" fontId="14" fillId="70" borderId="17" applyNumberFormat="0" applyProtection="0">
      <alignment horizontal="left" vertical="center" indent="1"/>
    </xf>
    <xf numFmtId="4" fontId="14" fillId="70" borderId="17" applyNumberFormat="0" applyProtection="0">
      <alignment horizontal="left" vertical="center" indent="1"/>
    </xf>
    <xf numFmtId="4" fontId="14" fillId="70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6" fillId="71" borderId="17" applyNumberFormat="0" applyProtection="0">
      <alignment horizontal="left" vertical="center" indent="1"/>
    </xf>
    <xf numFmtId="4" fontId="14" fillId="72" borderId="20" applyNumberFormat="0" applyProtection="0">
      <alignment horizontal="right" vertical="center"/>
    </xf>
    <xf numFmtId="4" fontId="14" fillId="72" borderId="20" applyNumberFormat="0" applyProtection="0">
      <alignment horizontal="right" vertical="center"/>
    </xf>
    <xf numFmtId="4" fontId="14" fillId="72" borderId="20" applyNumberFormat="0" applyProtection="0">
      <alignment horizontal="right" vertical="center"/>
    </xf>
    <xf numFmtId="4" fontId="14" fillId="73" borderId="17" applyNumberFormat="0" applyProtection="0">
      <alignment horizontal="left" vertical="center" indent="1"/>
    </xf>
    <xf numFmtId="4" fontId="14" fillId="73" borderId="17" applyNumberFormat="0" applyProtection="0">
      <alignment horizontal="left" vertical="center" indent="1"/>
    </xf>
    <xf numFmtId="4" fontId="21" fillId="73" borderId="0" applyNumberFormat="0" applyProtection="0">
      <alignment horizontal="left" vertical="center" indent="1"/>
    </xf>
    <xf numFmtId="4" fontId="14" fillId="73" borderId="17" applyNumberFormat="0" applyProtection="0">
      <alignment horizontal="left" vertical="center" indent="1"/>
    </xf>
    <xf numFmtId="4" fontId="14" fillId="73" borderId="17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4" fontId="14" fillId="72" borderId="17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44" borderId="20" applyNumberFormat="0" applyProtection="0">
      <alignment horizontal="left" vertical="center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1" borderId="24" applyNumberFormat="0" applyProtection="0">
      <alignment horizontal="left" vertical="top" indent="1"/>
    </xf>
    <xf numFmtId="0" fontId="14" fillId="75" borderId="20" applyNumberFormat="0" applyProtection="0">
      <alignment horizontal="left" vertical="center" indent="1"/>
    </xf>
    <xf numFmtId="0" fontId="14" fillId="75" borderId="20" applyNumberFormat="0" applyProtection="0">
      <alignment horizontal="left" vertical="center" indent="1"/>
    </xf>
    <xf numFmtId="0" fontId="14" fillId="75" borderId="20" applyNumberFormat="0" applyProtection="0">
      <alignment horizontal="left" vertical="center" indent="1"/>
    </xf>
    <xf numFmtId="0" fontId="14" fillId="75" borderId="20" applyNumberFormat="0" applyProtection="0">
      <alignment horizontal="left" vertical="center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72" borderId="24" applyNumberFormat="0" applyProtection="0">
      <alignment horizontal="left" vertical="top" indent="1"/>
    </xf>
    <xf numFmtId="0" fontId="14" fillId="12" borderId="20" applyNumberFormat="0" applyProtection="0">
      <alignment horizontal="left" vertical="center" indent="1"/>
    </xf>
    <xf numFmtId="0" fontId="14" fillId="12" borderId="20" applyNumberFormat="0" applyProtection="0">
      <alignment horizontal="left" vertical="center" indent="1"/>
    </xf>
    <xf numFmtId="0" fontId="14" fillId="12" borderId="20" applyNumberFormat="0" applyProtection="0">
      <alignment horizontal="left" vertical="center" indent="1"/>
    </xf>
    <xf numFmtId="0" fontId="14" fillId="12" borderId="20" applyNumberFormat="0" applyProtection="0">
      <alignment horizontal="left" vertical="center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12" borderId="24" applyNumberFormat="0" applyProtection="0">
      <alignment horizontal="left" vertical="top" indent="1"/>
    </xf>
    <xf numFmtId="0" fontId="14" fillId="73" borderId="20" applyNumberFormat="0" applyProtection="0">
      <alignment horizontal="left" vertical="center" indent="1"/>
    </xf>
    <xf numFmtId="0" fontId="14" fillId="73" borderId="20" applyNumberFormat="0" applyProtection="0">
      <alignment horizontal="left" vertical="center" indent="1"/>
    </xf>
    <xf numFmtId="0" fontId="14" fillId="73" borderId="20" applyNumberFormat="0" applyProtection="0">
      <alignment horizontal="left" vertical="center" indent="1"/>
    </xf>
    <xf numFmtId="0" fontId="14" fillId="73" borderId="20" applyNumberFormat="0" applyProtection="0">
      <alignment horizontal="left" vertical="center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73" borderId="24" applyNumberFormat="0" applyProtection="0">
      <alignment horizontal="left" vertical="top" indent="1"/>
    </xf>
    <xf numFmtId="0" fontId="14" fillId="50" borderId="25" applyNumberFormat="0">
      <protection locked="0"/>
    </xf>
    <xf numFmtId="0" fontId="14" fillId="50" borderId="25" applyNumberFormat="0">
      <protection locked="0"/>
    </xf>
    <xf numFmtId="0" fontId="14" fillId="50" borderId="25" applyNumberFormat="0">
      <protection locked="0"/>
    </xf>
    <xf numFmtId="0" fontId="44" fillId="71" borderId="26" applyBorder="0"/>
    <xf numFmtId="4" fontId="80" fillId="64" borderId="24" applyNumberFormat="0" applyProtection="0">
      <alignment vertical="center"/>
    </xf>
    <xf numFmtId="4" fontId="80" fillId="64" borderId="24" applyNumberFormat="0" applyProtection="0">
      <alignment vertical="center"/>
    </xf>
    <xf numFmtId="4" fontId="80" fillId="64" borderId="24" applyNumberFormat="0" applyProtection="0">
      <alignment vertical="center"/>
    </xf>
    <xf numFmtId="4" fontId="78" fillId="51" borderId="12" applyNumberFormat="0" applyProtection="0">
      <alignment vertical="center"/>
    </xf>
    <xf numFmtId="4" fontId="78" fillId="51" borderId="12" applyNumberFormat="0" applyProtection="0">
      <alignment vertical="center"/>
    </xf>
    <xf numFmtId="4" fontId="78" fillId="51" borderId="12" applyNumberFormat="0" applyProtection="0">
      <alignment vertical="center"/>
    </xf>
    <xf numFmtId="4" fontId="80" fillId="44" borderId="24" applyNumberFormat="0" applyProtection="0">
      <alignment horizontal="left" vertical="center" indent="1"/>
    </xf>
    <xf numFmtId="4" fontId="80" fillId="44" borderId="24" applyNumberFormat="0" applyProtection="0">
      <alignment horizontal="left" vertical="center" indent="1"/>
    </xf>
    <xf numFmtId="4" fontId="80" fillId="44" borderId="24" applyNumberFormat="0" applyProtection="0">
      <alignment horizontal="left" vertical="center" indent="1"/>
    </xf>
    <xf numFmtId="0" fontId="80" fillId="64" borderId="24" applyNumberFormat="0" applyProtection="0">
      <alignment horizontal="left" vertical="top" indent="1"/>
    </xf>
    <xf numFmtId="0" fontId="80" fillId="64" borderId="24" applyNumberFormat="0" applyProtection="0">
      <alignment horizontal="left" vertical="top" indent="1"/>
    </xf>
    <xf numFmtId="0" fontId="80" fillId="64" borderId="24" applyNumberFormat="0" applyProtection="0">
      <alignment horizontal="left" vertical="top" indent="1"/>
    </xf>
    <xf numFmtId="4" fontId="14" fillId="0" borderId="20" applyNumberFormat="0" applyProtection="0">
      <alignment horizontal="right" vertical="center"/>
    </xf>
    <xf numFmtId="4" fontId="14" fillId="0" borderId="20" applyNumberFormat="0" applyProtection="0">
      <alignment horizontal="right" vertical="center"/>
    </xf>
    <xf numFmtId="4" fontId="14" fillId="0" borderId="20" applyNumberFormat="0" applyProtection="0">
      <alignment horizontal="right" vertical="center"/>
    </xf>
    <xf numFmtId="4" fontId="78" fillId="63" borderId="20" applyNumberFormat="0" applyProtection="0">
      <alignment horizontal="right" vertical="center"/>
    </xf>
    <xf numFmtId="4" fontId="78" fillId="63" borderId="20" applyNumberFormat="0" applyProtection="0">
      <alignment horizontal="right" vertical="center"/>
    </xf>
    <xf numFmtId="4" fontId="78" fillId="63" borderId="20" applyNumberFormat="0" applyProtection="0">
      <alignment horizontal="right" vertical="center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4" fontId="14" fillId="18" borderId="20" applyNumberFormat="0" applyProtection="0">
      <alignment horizontal="left" vertical="center" indent="1"/>
    </xf>
    <xf numFmtId="0" fontId="80" fillId="72" borderId="24" applyNumberFormat="0" applyProtection="0">
      <alignment horizontal="left" vertical="top" indent="1"/>
    </xf>
    <xf numFmtId="0" fontId="80" fillId="72" borderId="24" applyNumberFormat="0" applyProtection="0">
      <alignment horizontal="left" vertical="top" indent="1"/>
    </xf>
    <xf numFmtId="0" fontId="80" fillId="72" borderId="24" applyNumberFormat="0" applyProtection="0">
      <alignment horizontal="left" vertical="top" indent="1"/>
    </xf>
    <xf numFmtId="4" fontId="81" fillId="76" borderId="17" applyNumberFormat="0" applyProtection="0">
      <alignment horizontal="left" vertical="center" indent="1"/>
    </xf>
    <xf numFmtId="4" fontId="81" fillId="76" borderId="17" applyNumberFormat="0" applyProtection="0">
      <alignment horizontal="left" vertical="center" indent="1"/>
    </xf>
    <xf numFmtId="4" fontId="81" fillId="76" borderId="17" applyNumberFormat="0" applyProtection="0">
      <alignment horizontal="left" vertical="center" indent="1"/>
    </xf>
    <xf numFmtId="4" fontId="81" fillId="76" borderId="17" applyNumberFormat="0" applyProtection="0">
      <alignment horizontal="left" vertical="center" indent="1"/>
    </xf>
    <xf numFmtId="0" fontId="14" fillId="77" borderId="12"/>
    <xf numFmtId="0" fontId="14" fillId="77" borderId="12"/>
    <xf numFmtId="0" fontId="14" fillId="77" borderId="12"/>
    <xf numFmtId="4" fontId="82" fillId="50" borderId="20" applyNumberFormat="0" applyProtection="0">
      <alignment horizontal="right" vertical="center"/>
    </xf>
    <xf numFmtId="4" fontId="82" fillId="50" borderId="20" applyNumberFormat="0" applyProtection="0">
      <alignment horizontal="right" vertical="center"/>
    </xf>
    <xf numFmtId="4" fontId="82" fillId="50" borderId="20" applyNumberFormat="0" applyProtection="0">
      <alignment horizontal="right" vertical="center"/>
    </xf>
    <xf numFmtId="0" fontId="6" fillId="64" borderId="0" applyNumberFormat="0" applyFont="0" applyBorder="0" applyAlignment="0" applyProtection="0"/>
    <xf numFmtId="0" fontId="6" fillId="50" borderId="0" applyNumberFormat="0" applyFont="0" applyBorder="0" applyAlignment="0" applyProtection="0"/>
    <xf numFmtId="0" fontId="6" fillId="44" borderId="0" applyNumberFormat="0" applyFont="0" applyBorder="0" applyAlignment="0" applyProtection="0"/>
    <xf numFmtId="0" fontId="6" fillId="0" borderId="0" applyNumberFormat="0" applyFont="0" applyFill="0" applyBorder="0" applyAlignment="0" applyProtection="0"/>
    <xf numFmtId="0" fontId="6" fillId="44" borderId="0" applyNumberFormat="0" applyFont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Border="0" applyAlignment="0" applyProtection="0"/>
    <xf numFmtId="0" fontId="83" fillId="0" borderId="0" applyFill="0" applyBorder="0" applyAlignment="0"/>
    <xf numFmtId="0" fontId="84" fillId="78" borderId="0"/>
    <xf numFmtId="49" fontId="85" fillId="78" borderId="27">
      <alignment horizontal="center" wrapText="1"/>
    </xf>
    <xf numFmtId="49" fontId="85" fillId="78" borderId="0">
      <alignment horizontal="center" wrapText="1"/>
    </xf>
    <xf numFmtId="0" fontId="84" fillId="78" borderId="0"/>
    <xf numFmtId="0" fontId="86" fillId="0" borderId="0" applyNumberFormat="0" applyFill="0" applyBorder="0" applyAlignment="0" applyProtection="0"/>
    <xf numFmtId="208" fontId="21" fillId="0" borderId="28">
      <alignment horizontal="justify" vertical="top" wrapText="1"/>
    </xf>
    <xf numFmtId="208" fontId="21" fillId="0" borderId="28">
      <alignment horizontal="justify" vertical="top" wrapText="1"/>
    </xf>
    <xf numFmtId="0" fontId="6" fillId="0" borderId="0"/>
    <xf numFmtId="38" fontId="87" fillId="0" borderId="10" applyBorder="0" applyAlignment="0"/>
    <xf numFmtId="209" fontId="21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38" fillId="0" borderId="0"/>
    <xf numFmtId="0" fontId="88" fillId="0" borderId="0"/>
    <xf numFmtId="15" fontId="6" fillId="0" borderId="0"/>
    <xf numFmtId="10" fontId="6" fillId="0" borderId="0"/>
    <xf numFmtId="40" fontId="89" fillId="0" borderId="0" applyBorder="0">
      <alignment horizontal="right"/>
    </xf>
    <xf numFmtId="0" fontId="90" fillId="79" borderId="29" applyBorder="0" applyProtection="0">
      <alignment horizontal="centerContinuous" vertical="center"/>
    </xf>
    <xf numFmtId="0" fontId="91" fillId="0" borderId="0" applyBorder="0" applyProtection="0">
      <alignment vertical="center"/>
    </xf>
    <xf numFmtId="0" fontId="92" fillId="0" borderId="0">
      <alignment horizontal="left"/>
    </xf>
    <xf numFmtId="0" fontId="92" fillId="0" borderId="10" applyFill="0" applyBorder="0" applyProtection="0">
      <alignment horizontal="left" vertical="top"/>
    </xf>
    <xf numFmtId="0" fontId="77" fillId="66" borderId="0">
      <alignment horizontal="left" vertical="center"/>
      <protection locked="0"/>
    </xf>
    <xf numFmtId="0" fontId="93" fillId="2" borderId="0">
      <alignment vertical="center"/>
      <protection locked="0"/>
    </xf>
    <xf numFmtId="49" fontId="6" fillId="0" borderId="0" applyFon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94" fillId="0" borderId="0"/>
    <xf numFmtId="186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Fill="0" applyBorder="0">
      <alignment horizontal="left" vertical="center"/>
      <protection locked="0"/>
    </xf>
    <xf numFmtId="0" fontId="94" fillId="0" borderId="0"/>
    <xf numFmtId="0" fontId="100" fillId="0" borderId="0" applyFill="0" applyBorder="0">
      <alignment horizontal="left" vertical="center"/>
      <protection locked="0"/>
    </xf>
    <xf numFmtId="0" fontId="32" fillId="0" borderId="30" applyNumberFormat="0" applyFill="0" applyAlignment="0" applyProtection="0"/>
    <xf numFmtId="191" fontId="101" fillId="0" borderId="16">
      <protection locked="0"/>
    </xf>
    <xf numFmtId="206" fontId="102" fillId="0" borderId="0"/>
    <xf numFmtId="0" fontId="103" fillId="0" borderId="0" applyNumberFormat="0" applyFont="0" applyFill="0"/>
    <xf numFmtId="0" fontId="104" fillId="0" borderId="0" applyNumberFormat="0" applyFill="0" applyBorder="0" applyAlignment="0" applyProtection="0"/>
    <xf numFmtId="210" fontId="102" fillId="0" borderId="0"/>
    <xf numFmtId="0" fontId="105" fillId="0" borderId="0" applyNumberFormat="0" applyFill="0" applyBorder="0" applyAlignment="0"/>
    <xf numFmtId="0" fontId="61" fillId="0" borderId="0" applyNumberFormat="0" applyFont="0" applyFill="0" applyBorder="0" applyProtection="0">
      <alignment horizontal="center" vertical="center" wrapText="1"/>
    </xf>
    <xf numFmtId="211" fontId="6" fillId="0" borderId="29" applyBorder="0" applyProtection="0">
      <alignment horizontal="right"/>
    </xf>
    <xf numFmtId="0" fontId="6" fillId="0" borderId="0"/>
    <xf numFmtId="212" fontId="106" fillId="0" borderId="0"/>
    <xf numFmtId="208" fontId="17" fillId="0" borderId="0"/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7" fillId="0" borderId="0"/>
    <xf numFmtId="169" fontId="8" fillId="0" borderId="0"/>
    <xf numFmtId="40" fontId="8" fillId="0" borderId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8" fontId="8" fillId="0" borderId="0"/>
    <xf numFmtId="0" fontId="109" fillId="0" borderId="0"/>
    <xf numFmtId="165" fontId="110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215" fontId="109" fillId="0" borderId="0" applyFont="0" applyFill="0" applyBorder="0" applyAlignment="0" applyProtection="0"/>
    <xf numFmtId="216" fontId="109" fillId="0" borderId="0" applyFon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220" fontId="120" fillId="0" borderId="20">
      <alignment vertical="center"/>
      <protection locked="0"/>
    </xf>
    <xf numFmtId="221" fontId="120" fillId="0" borderId="31">
      <alignment vertical="center"/>
      <protection locked="0"/>
    </xf>
    <xf numFmtId="0" fontId="120" fillId="0" borderId="31">
      <alignment vertical="center"/>
      <protection locked="0"/>
    </xf>
    <xf numFmtId="0" fontId="120" fillId="0" borderId="20">
      <alignment vertical="center"/>
      <protection locked="0"/>
    </xf>
    <xf numFmtId="222" fontId="120" fillId="0" borderId="20">
      <alignment vertical="center"/>
      <protection locked="0"/>
    </xf>
    <xf numFmtId="223" fontId="120" fillId="0" borderId="31">
      <alignment vertical="center"/>
      <protection locked="0"/>
    </xf>
    <xf numFmtId="224" fontId="120" fillId="0" borderId="20">
      <alignment vertical="center"/>
      <protection locked="0"/>
    </xf>
    <xf numFmtId="225" fontId="120" fillId="0" borderId="20">
      <alignment vertical="center"/>
      <protection locked="0"/>
    </xf>
    <xf numFmtId="226" fontId="120" fillId="0" borderId="31">
      <alignment vertical="center"/>
      <protection locked="0"/>
    </xf>
    <xf numFmtId="0" fontId="121" fillId="0" borderId="0" applyNumberFormat="0" applyFont="0" applyFill="0" applyBorder="0">
      <alignment horizontal="center" vertical="center"/>
      <protection locked="0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20" fontId="120" fillId="0" borderId="0" applyFill="0" applyBorder="0">
      <alignment vertical="center"/>
    </xf>
    <xf numFmtId="221" fontId="120" fillId="0" borderId="0" applyFill="0" applyBorder="0">
      <alignment vertical="center"/>
    </xf>
    <xf numFmtId="0" fontId="122" fillId="0" borderId="0" applyFill="0" applyBorder="0">
      <alignment vertical="center"/>
    </xf>
    <xf numFmtId="0" fontId="123" fillId="0" borderId="0" applyFill="0" applyBorder="0">
      <alignment vertical="center"/>
    </xf>
    <xf numFmtId="0" fontId="124" fillId="0" borderId="0" applyFill="0" applyBorder="0">
      <alignment vertical="center"/>
    </xf>
    <xf numFmtId="0" fontId="125" fillId="0" borderId="0" applyFill="0" applyBorder="0">
      <alignment vertical="center"/>
    </xf>
    <xf numFmtId="0" fontId="126" fillId="0" borderId="0" applyFill="0" applyBorder="0">
      <alignment horizontal="center" vertical="center"/>
    </xf>
    <xf numFmtId="0" fontId="50" fillId="0" borderId="0" applyFill="0" applyBorder="0">
      <alignment horizontal="center" vertical="center"/>
      <protection locked="0"/>
    </xf>
    <xf numFmtId="0" fontId="126" fillId="0" borderId="0" applyFill="0" applyBorder="0">
      <alignment horizontal="center" vertical="center"/>
    </xf>
    <xf numFmtId="0" fontId="127" fillId="0" borderId="0" applyFill="0" applyBorder="0">
      <alignment vertical="center"/>
    </xf>
    <xf numFmtId="0" fontId="128" fillId="0" borderId="0" applyFill="0" applyBorder="0">
      <alignment vertical="center"/>
    </xf>
    <xf numFmtId="0" fontId="129" fillId="0" borderId="0" applyFill="0" applyBorder="0">
      <alignment vertical="center"/>
    </xf>
    <xf numFmtId="0" fontId="130" fillId="0" borderId="0" applyFill="0" applyBorder="0">
      <alignment vertical="center"/>
    </xf>
    <xf numFmtId="0" fontId="130" fillId="0" borderId="0" applyFill="0" applyBorder="0">
      <alignment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44" fillId="0" borderId="12" applyFill="0">
      <alignment horizontal="center" vertical="center"/>
    </xf>
    <xf numFmtId="0" fontId="131" fillId="0" borderId="12" applyFill="0">
      <alignment horizontal="center" vertical="center"/>
    </xf>
    <xf numFmtId="0" fontId="131" fillId="0" borderId="12" applyFill="0">
      <alignment horizontal="center" vertical="center"/>
    </xf>
    <xf numFmtId="0" fontId="131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4" fillId="0" borderId="12" applyFill="0">
      <alignment horizontal="center" vertical="center"/>
    </xf>
    <xf numFmtId="0" fontId="120" fillId="0" borderId="12" applyFill="0">
      <alignment horizontal="center" vertical="center"/>
    </xf>
    <xf numFmtId="0" fontId="120" fillId="0" borderId="12" applyFill="0">
      <alignment horizontal="center" vertical="center"/>
    </xf>
    <xf numFmtId="0" fontId="120" fillId="0" borderId="12" applyFill="0">
      <alignment horizontal="center" vertical="center"/>
    </xf>
    <xf numFmtId="183" fontId="14" fillId="0" borderId="12" applyFill="0">
      <alignment horizontal="center" vertical="center"/>
    </xf>
    <xf numFmtId="183" fontId="14" fillId="0" borderId="12" applyFill="0">
      <alignment horizontal="center" vertical="center"/>
    </xf>
    <xf numFmtId="227" fontId="120" fillId="0" borderId="12" applyFill="0">
      <alignment horizontal="center" vertical="center"/>
    </xf>
    <xf numFmtId="227" fontId="120" fillId="0" borderId="12" applyFill="0">
      <alignment horizontal="center" vertical="center"/>
    </xf>
    <xf numFmtId="227" fontId="120" fillId="0" borderId="12" applyFill="0">
      <alignment horizontal="center" vertical="center"/>
    </xf>
    <xf numFmtId="0" fontId="132" fillId="0" borderId="0" applyFill="0" applyBorder="0">
      <alignment vertical="center"/>
    </xf>
    <xf numFmtId="222" fontId="120" fillId="0" borderId="0" applyFill="0" applyBorder="0">
      <alignment vertical="center"/>
    </xf>
    <xf numFmtId="0" fontId="133" fillId="0" borderId="0"/>
    <xf numFmtId="0" fontId="1" fillId="0" borderId="0"/>
    <xf numFmtId="0" fontId="1" fillId="0" borderId="0"/>
    <xf numFmtId="223" fontId="120" fillId="0" borderId="0" applyFill="0" applyBorder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5" fontId="120" fillId="0" borderId="0" applyFill="0" applyBorder="0">
      <alignment vertical="center"/>
    </xf>
    <xf numFmtId="0" fontId="131" fillId="0" borderId="0" applyFill="0" applyBorder="0">
      <alignment vertical="center"/>
    </xf>
    <xf numFmtId="228" fontId="134" fillId="0" borderId="0" applyFill="0" applyBorder="0">
      <alignment horizontal="right" vertical="center"/>
    </xf>
    <xf numFmtId="220" fontId="120" fillId="0" borderId="0" applyFill="0" applyBorder="0">
      <alignment vertical="center"/>
    </xf>
    <xf numFmtId="229" fontId="134" fillId="0" borderId="0" applyFill="0" applyBorder="0">
      <alignment horizontal="right" vertical="center"/>
    </xf>
    <xf numFmtId="221" fontId="120" fillId="0" borderId="0" applyFill="0" applyBorder="0">
      <alignment vertical="center"/>
    </xf>
    <xf numFmtId="0" fontId="135" fillId="0" borderId="0" applyFill="0" applyBorder="0">
      <alignment vertical="center"/>
    </xf>
    <xf numFmtId="0" fontId="122" fillId="0" borderId="0" applyFill="0" applyBorder="0">
      <alignment vertical="center"/>
    </xf>
    <xf numFmtId="0" fontId="136" fillId="0" borderId="0" applyFill="0" applyBorder="0">
      <alignment vertical="center"/>
    </xf>
    <xf numFmtId="0" fontId="123" fillId="0" borderId="0" applyFill="0" applyBorder="0">
      <alignment vertical="center"/>
    </xf>
    <xf numFmtId="0" fontId="137" fillId="0" borderId="0" applyFill="0" applyBorder="0">
      <alignment vertical="center"/>
    </xf>
    <xf numFmtId="0" fontId="124" fillId="0" borderId="0" applyFill="0" applyBorder="0">
      <alignment vertical="center"/>
    </xf>
    <xf numFmtId="0" fontId="134" fillId="0" borderId="0" applyFill="0" applyBorder="0">
      <alignment vertical="center"/>
    </xf>
    <xf numFmtId="0" fontId="125" fillId="0" borderId="0" applyFill="0" applyBorder="0">
      <alignment vertical="center"/>
    </xf>
    <xf numFmtId="0" fontId="50" fillId="0" borderId="0" applyFill="0" applyBorder="0">
      <alignment horizontal="center" vertical="center"/>
      <protection locked="0"/>
    </xf>
    <xf numFmtId="0" fontId="50" fillId="0" borderId="0" applyFill="0" applyBorder="0">
      <alignment horizontal="center" vertical="center"/>
    </xf>
    <xf numFmtId="0" fontId="50" fillId="0" borderId="0" applyFill="0" applyBorder="0">
      <alignment horizontal="center" vertical="center"/>
      <protection locked="0"/>
    </xf>
    <xf numFmtId="0" fontId="50" fillId="0" borderId="0" applyFill="0" applyBorder="0">
      <alignment horizontal="center" vertical="center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vertical="center"/>
    </xf>
    <xf numFmtId="0" fontId="140" fillId="0" borderId="0" applyFill="0" applyBorder="0">
      <alignment horizontal="left" vertical="center"/>
    </xf>
    <xf numFmtId="0" fontId="141" fillId="0" borderId="0" applyFill="0" applyBorder="0">
      <alignment vertical="center"/>
    </xf>
    <xf numFmtId="230" fontId="134" fillId="0" borderId="0" applyFill="0" applyBorder="0">
      <alignment horizontal="right" vertical="center"/>
    </xf>
    <xf numFmtId="222" fontId="120" fillId="0" borderId="0" applyFill="0" applyBorder="0">
      <alignment vertical="center"/>
    </xf>
    <xf numFmtId="0" fontId="134" fillId="0" borderId="0" applyFill="0" applyBorder="0">
      <alignment vertical="center"/>
    </xf>
    <xf numFmtId="0" fontId="120" fillId="0" borderId="0" applyFill="0" applyBorder="0">
      <alignment vertical="center"/>
    </xf>
    <xf numFmtId="231" fontId="134" fillId="0" borderId="0" applyFill="0" applyBorder="0">
      <alignment horizontal="right" vertical="center"/>
    </xf>
    <xf numFmtId="224" fontId="120" fillId="0" borderId="0" applyFill="0" applyBorder="0">
      <alignment vertical="center"/>
    </xf>
    <xf numFmtId="232" fontId="134" fillId="0" borderId="0" applyFill="0" applyBorder="0">
      <alignment horizontal="right" vertical="center"/>
    </xf>
    <xf numFmtId="225" fontId="120" fillId="0" borderId="0" applyFill="0" applyBorder="0">
      <alignment vertical="center"/>
    </xf>
    <xf numFmtId="0" fontId="137" fillId="0" borderId="0" applyFill="0" applyBorder="0">
      <alignment vertical="center"/>
    </xf>
    <xf numFmtId="0" fontId="131" fillId="0" borderId="0" applyFill="0" applyBorder="0">
      <alignment vertical="center"/>
    </xf>
    <xf numFmtId="231" fontId="142" fillId="0" borderId="0" applyFill="0" applyBorder="0">
      <alignment horizontal="left" vertical="center"/>
    </xf>
    <xf numFmtId="0" fontId="143" fillId="0" borderId="0" applyFill="0" applyBorder="0">
      <alignment vertical="center"/>
    </xf>
    <xf numFmtId="0" fontId="144" fillId="0" borderId="0" applyFill="0" applyBorder="0">
      <alignment horizontal="left" vertical="center"/>
    </xf>
    <xf numFmtId="0" fontId="145" fillId="0" borderId="0" applyFill="0" applyBorder="0">
      <alignment vertical="center"/>
    </xf>
    <xf numFmtId="0" fontId="125" fillId="0" borderId="0" applyFill="0" applyBorder="0">
      <alignment vertical="center"/>
      <protection locked="0"/>
    </xf>
    <xf numFmtId="0" fontId="128" fillId="0" borderId="0" applyFill="0" applyBorder="0">
      <alignment vertical="center"/>
    </xf>
    <xf numFmtId="0" fontId="129" fillId="0" borderId="0" applyFill="0" applyBorder="0">
      <alignment vertical="center"/>
    </xf>
    <xf numFmtId="0" fontId="130" fillId="0" borderId="0" applyFill="0" applyBorder="0">
      <alignment vertical="center"/>
    </xf>
    <xf numFmtId="0" fontId="130" fillId="0" borderId="0" applyFill="0" applyBorder="0">
      <alignment vertical="center"/>
    </xf>
    <xf numFmtId="181" fontId="134" fillId="0" borderId="0" applyFill="0" applyBorder="0">
      <alignment horizontal="right" vertical="center"/>
    </xf>
    <xf numFmtId="226" fontId="120" fillId="0" borderId="0" applyFill="0" applyBorder="0">
      <alignment vertical="center"/>
    </xf>
    <xf numFmtId="0" fontId="143" fillId="0" borderId="0" applyFill="0" applyBorder="0">
      <alignment vertical="center"/>
    </xf>
    <xf numFmtId="0" fontId="143" fillId="0" borderId="0" applyFill="0" applyBorder="0">
      <alignment vertical="center"/>
    </xf>
    <xf numFmtId="0" fontId="125" fillId="0" borderId="0" applyFill="0" applyBorder="0">
      <alignment vertical="center"/>
      <protection locked="0"/>
    </xf>
    <xf numFmtId="0" fontId="146" fillId="0" borderId="0" applyFill="0" applyBorder="0">
      <alignment horizontal="left" vertical="center"/>
      <protection locked="0"/>
    </xf>
    <xf numFmtId="226" fontId="120" fillId="0" borderId="0" applyFill="0" applyBorder="0">
      <alignment vertical="center"/>
    </xf>
  </cellStyleXfs>
  <cellXfs count="11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0" fillId="0" borderId="0" xfId="0" applyFont="1"/>
    <xf numFmtId="0" fontId="4" fillId="2" borderId="0" xfId="0" applyFont="1" applyFill="1"/>
    <xf numFmtId="0" fontId="3" fillId="0" borderId="0" xfId="0" applyFont="1" applyAlignment="1">
      <alignment horizontal="right"/>
    </xf>
    <xf numFmtId="3" fontId="0" fillId="0" borderId="0" xfId="0" applyNumberFormat="1" applyFont="1"/>
    <xf numFmtId="3" fontId="0" fillId="0" borderId="0" xfId="0" applyNumberFormat="1"/>
    <xf numFmtId="9" fontId="0" fillId="0" borderId="0" xfId="0" applyNumberFormat="1"/>
    <xf numFmtId="0" fontId="0" fillId="3" borderId="0" xfId="0" applyFill="1"/>
    <xf numFmtId="0" fontId="2" fillId="3" borderId="0" xfId="0" applyFont="1" applyFill="1"/>
    <xf numFmtId="3" fontId="0" fillId="0" borderId="1" xfId="0" applyNumberFormat="1" applyBorder="1"/>
    <xf numFmtId="0" fontId="0" fillId="4" borderId="0" xfId="0" applyFill="1"/>
    <xf numFmtId="0" fontId="0" fillId="0" borderId="1" xfId="0" applyBorder="1"/>
    <xf numFmtId="0" fontId="0" fillId="0" borderId="0" xfId="0" applyBorder="1"/>
    <xf numFmtId="10" fontId="0" fillId="0" borderId="0" xfId="0" applyNumberFormat="1"/>
    <xf numFmtId="0" fontId="5" fillId="0" borderId="0" xfId="0" applyFont="1"/>
    <xf numFmtId="10" fontId="0" fillId="0" borderId="0" xfId="0" applyNumberFormat="1" applyFill="1"/>
    <xf numFmtId="0" fontId="0" fillId="0" borderId="0" xfId="0" applyFill="1"/>
    <xf numFmtId="0" fontId="3" fillId="0" borderId="0" xfId="0" quotePrefix="1" applyFont="1"/>
    <xf numFmtId="0" fontId="113" fillId="0" borderId="0" xfId="0" applyFont="1"/>
    <xf numFmtId="0" fontId="114" fillId="0" borderId="0" xfId="0" applyFont="1"/>
    <xf numFmtId="0" fontId="115" fillId="80" borderId="0" xfId="0" applyFont="1" applyFill="1"/>
    <xf numFmtId="0" fontId="0" fillId="80" borderId="0" xfId="0" applyFill="1"/>
    <xf numFmtId="0" fontId="117" fillId="80" borderId="0" xfId="792" applyFont="1" applyFill="1"/>
    <xf numFmtId="0" fontId="3" fillId="80" borderId="0" xfId="0" applyFont="1" applyFill="1"/>
    <xf numFmtId="17" fontId="0" fillId="80" borderId="0" xfId="0" applyNumberFormat="1" applyFill="1" applyAlignment="1">
      <alignment horizontal="center"/>
    </xf>
    <xf numFmtId="0" fontId="0" fillId="80" borderId="12" xfId="0" applyFill="1" applyBorder="1"/>
    <xf numFmtId="17" fontId="0" fillId="80" borderId="12" xfId="0" applyNumberFormat="1" applyFill="1" applyBorder="1" applyAlignment="1">
      <alignment horizontal="center"/>
    </xf>
    <xf numFmtId="0" fontId="0" fillId="80" borderId="12" xfId="0" applyFont="1" applyFill="1" applyBorder="1" applyAlignment="1">
      <alignment horizontal="center"/>
    </xf>
    <xf numFmtId="0" fontId="0" fillId="80" borderId="12" xfId="0" applyFont="1" applyFill="1" applyBorder="1" applyAlignment="1"/>
    <xf numFmtId="0" fontId="119" fillId="66" borderId="12" xfId="0" applyFont="1" applyFill="1" applyBorder="1" applyAlignment="1">
      <alignment horizontal="center"/>
    </xf>
    <xf numFmtId="217" fontId="0" fillId="66" borderId="12" xfId="0" applyNumberFormat="1" applyFill="1" applyBorder="1" applyAlignment="1"/>
    <xf numFmtId="217" fontId="0" fillId="80" borderId="12" xfId="0" applyNumberFormat="1" applyFill="1" applyBorder="1" applyAlignment="1"/>
    <xf numFmtId="0" fontId="0" fillId="81" borderId="12" xfId="0" applyFill="1" applyBorder="1"/>
    <xf numFmtId="217" fontId="0" fillId="81" borderId="12" xfId="0" applyNumberFormat="1" applyFill="1" applyBorder="1" applyAlignment="1"/>
    <xf numFmtId="217" fontId="0" fillId="0" borderId="12" xfId="0" applyNumberFormat="1" applyFill="1" applyBorder="1" applyAlignment="1"/>
    <xf numFmtId="10" fontId="0" fillId="80" borderId="12" xfId="791" applyNumberFormat="1" applyFont="1" applyFill="1" applyBorder="1"/>
    <xf numFmtId="10" fontId="0" fillId="0" borderId="12" xfId="791" applyNumberFormat="1" applyFont="1" applyFill="1" applyBorder="1"/>
    <xf numFmtId="218" fontId="0" fillId="80" borderId="12" xfId="0" applyNumberFormat="1" applyFill="1" applyBorder="1"/>
    <xf numFmtId="218" fontId="0" fillId="80" borderId="12" xfId="0" applyNumberFormat="1" applyFill="1" applyBorder="1" applyAlignment="1"/>
    <xf numFmtId="218" fontId="0" fillId="0" borderId="12" xfId="0" applyNumberFormat="1" applyFill="1" applyBorder="1" applyAlignment="1"/>
    <xf numFmtId="0" fontId="0" fillId="80" borderId="12" xfId="0" applyFont="1" applyFill="1" applyBorder="1"/>
    <xf numFmtId="0" fontId="119" fillId="80" borderId="0" xfId="0" applyFont="1" applyFill="1"/>
    <xf numFmtId="219" fontId="0" fillId="80" borderId="0" xfId="0" applyNumberFormat="1" applyFill="1"/>
    <xf numFmtId="0" fontId="113" fillId="80" borderId="0" xfId="0" applyFont="1" applyFill="1"/>
    <xf numFmtId="164" fontId="0" fillId="0" borderId="0" xfId="0" quotePrefix="1" applyNumberFormat="1"/>
    <xf numFmtId="233" fontId="0" fillId="0" borderId="0" xfId="0" applyNumberFormat="1"/>
    <xf numFmtId="0" fontId="0" fillId="0" borderId="0" xfId="0" quotePrefix="1"/>
    <xf numFmtId="234" fontId="0" fillId="0" borderId="0" xfId="790" applyNumberFormat="1" applyFont="1"/>
    <xf numFmtId="217" fontId="0" fillId="80" borderId="32" xfId="0" applyNumberFormat="1" applyFill="1" applyBorder="1" applyAlignment="1"/>
    <xf numFmtId="218" fontId="0" fillId="80" borderId="32" xfId="0" applyNumberFormat="1" applyFill="1" applyBorder="1"/>
    <xf numFmtId="233" fontId="0" fillId="0" borderId="0" xfId="0" applyNumberFormat="1" applyFill="1"/>
    <xf numFmtId="168" fontId="0" fillId="0" borderId="0" xfId="0" applyNumberFormat="1"/>
    <xf numFmtId="17" fontId="3" fillId="0" borderId="0" xfId="0" applyNumberFormat="1" applyFont="1" applyAlignment="1">
      <alignment horizontal="right"/>
    </xf>
    <xf numFmtId="10" fontId="0" fillId="82" borderId="0" xfId="0" applyNumberFormat="1" applyFill="1"/>
    <xf numFmtId="235" fontId="0" fillId="80" borderId="0" xfId="791" applyNumberFormat="1" applyFont="1" applyFill="1"/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/>
    <xf numFmtId="168" fontId="0" fillId="0" borderId="0" xfId="790" applyFont="1"/>
    <xf numFmtId="0" fontId="3" fillId="0" borderId="0" xfId="0" quotePrefix="1" applyNumberFormat="1" applyFont="1"/>
    <xf numFmtId="234" fontId="0" fillId="0" borderId="0" xfId="790" applyNumberFormat="1" applyFont="1" applyBorder="1"/>
    <xf numFmtId="10" fontId="0" fillId="83" borderId="0" xfId="0" applyNumberFormat="1" applyFill="1"/>
    <xf numFmtId="235" fontId="0" fillId="80" borderId="0" xfId="0" applyNumberFormat="1" applyFill="1"/>
    <xf numFmtId="3" fontId="0" fillId="83" borderId="0" xfId="0" applyNumberFormat="1" applyFont="1" applyFill="1"/>
    <xf numFmtId="234" fontId="0" fillId="83" borderId="0" xfId="790" applyNumberFormat="1" applyFont="1" applyFill="1"/>
    <xf numFmtId="191" fontId="0" fillId="0" borderId="0" xfId="790" applyNumberFormat="1" applyFont="1"/>
    <xf numFmtId="191" fontId="0" fillId="0" borderId="0" xfId="0" applyNumberFormat="1"/>
    <xf numFmtId="168" fontId="0" fillId="0" borderId="0" xfId="790" applyFont="1" applyFill="1" applyBorder="1"/>
    <xf numFmtId="0" fontId="0" fillId="0" borderId="0" xfId="0" applyFill="1" applyBorder="1"/>
    <xf numFmtId="164" fontId="0" fillId="0" borderId="0" xfId="0" applyNumberFormat="1"/>
    <xf numFmtId="49" fontId="0" fillId="0" borderId="0" xfId="0" applyNumberFormat="1"/>
    <xf numFmtId="17" fontId="0" fillId="84" borderId="12" xfId="0" applyNumberFormat="1" applyFill="1" applyBorder="1" applyAlignment="1">
      <alignment horizontal="center"/>
    </xf>
    <xf numFmtId="0" fontId="118" fillId="84" borderId="12" xfId="0" applyFont="1" applyFill="1" applyBorder="1" applyAlignment="1">
      <alignment horizontal="center"/>
    </xf>
    <xf numFmtId="219" fontId="0" fillId="84" borderId="12" xfId="0" applyNumberFormat="1" applyFill="1" applyBorder="1"/>
    <xf numFmtId="218" fontId="0" fillId="84" borderId="12" xfId="0" applyNumberFormat="1" applyFill="1" applyBorder="1"/>
    <xf numFmtId="217" fontId="0" fillId="84" borderId="12" xfId="0" applyNumberFormat="1" applyFill="1" applyBorder="1"/>
    <xf numFmtId="0" fontId="0" fillId="84" borderId="12" xfId="0" applyFill="1" applyBorder="1" applyAlignment="1">
      <alignment horizontal="center"/>
    </xf>
    <xf numFmtId="0" fontId="0" fillId="84" borderId="22" xfId="0" applyFill="1" applyBorder="1" applyAlignment="1">
      <alignment horizontal="center"/>
    </xf>
    <xf numFmtId="10" fontId="0" fillId="84" borderId="12" xfId="791" applyNumberFormat="1" applyFont="1" applyFill="1" applyBorder="1"/>
    <xf numFmtId="218" fontId="0" fillId="84" borderId="33" xfId="0" applyNumberFormat="1" applyFill="1" applyBorder="1"/>
    <xf numFmtId="219" fontId="0" fillId="84" borderId="34" xfId="0" applyNumberFormat="1" applyFill="1" applyBorder="1"/>
    <xf numFmtId="219" fontId="0" fillId="84" borderId="35" xfId="0" applyNumberFormat="1" applyFill="1" applyBorder="1"/>
    <xf numFmtId="219" fontId="0" fillId="84" borderId="36" xfId="0" applyNumberFormat="1" applyFill="1" applyBorder="1"/>
    <xf numFmtId="0" fontId="0" fillId="84" borderId="0" xfId="0" applyFill="1"/>
    <xf numFmtId="0" fontId="150" fillId="84" borderId="0" xfId="0" applyFont="1" applyFill="1"/>
    <xf numFmtId="0" fontId="3" fillId="84" borderId="0" xfId="0" applyFont="1" applyFill="1"/>
    <xf numFmtId="10" fontId="3" fillId="84" borderId="0" xfId="0" applyNumberFormat="1" applyFont="1" applyFill="1"/>
    <xf numFmtId="10" fontId="113" fillId="84" borderId="37" xfId="0" applyNumberFormat="1" applyFont="1" applyFill="1" applyBorder="1"/>
    <xf numFmtId="10" fontId="0" fillId="84" borderId="16" xfId="0" applyNumberFormat="1" applyFill="1" applyBorder="1"/>
    <xf numFmtId="0" fontId="0" fillId="85" borderId="0" xfId="0" applyFill="1"/>
    <xf numFmtId="0" fontId="0" fillId="0" borderId="12" xfId="0" applyBorder="1"/>
    <xf numFmtId="17" fontId="0" fillId="0" borderId="12" xfId="0" applyNumberFormat="1" applyBorder="1"/>
    <xf numFmtId="17" fontId="0" fillId="80" borderId="12" xfId="0" applyNumberFormat="1" applyFill="1" applyBorder="1"/>
    <xf numFmtId="10" fontId="0" fillId="80" borderId="12" xfId="0" applyNumberFormat="1" applyFill="1" applyBorder="1"/>
    <xf numFmtId="10" fontId="0" fillId="0" borderId="12" xfId="0" applyNumberFormat="1" applyBorder="1"/>
    <xf numFmtId="0" fontId="150" fillId="0" borderId="0" xfId="0" applyFont="1"/>
    <xf numFmtId="0" fontId="3" fillId="85" borderId="0" xfId="0" applyFont="1" applyFill="1"/>
    <xf numFmtId="10" fontId="3" fillId="85" borderId="0" xfId="0" applyNumberFormat="1" applyFont="1" applyFill="1"/>
    <xf numFmtId="0" fontId="3" fillId="84" borderId="29" xfId="0" applyFont="1" applyFill="1" applyBorder="1"/>
    <xf numFmtId="0" fontId="3" fillId="84" borderId="29" xfId="0" applyFont="1" applyFill="1" applyBorder="1" applyAlignment="1">
      <alignment horizontal="right"/>
    </xf>
    <xf numFmtId="10" fontId="0" fillId="80" borderId="0" xfId="0" applyNumberFormat="1" applyFill="1"/>
    <xf numFmtId="0" fontId="0" fillId="80" borderId="40" xfId="0" applyFill="1" applyBorder="1"/>
    <xf numFmtId="0" fontId="0" fillId="80" borderId="41" xfId="0" applyFill="1" applyBorder="1"/>
    <xf numFmtId="0" fontId="0" fillId="80" borderId="37" xfId="0" applyFill="1" applyBorder="1"/>
    <xf numFmtId="0" fontId="0" fillId="80" borderId="16" xfId="0" applyFill="1" applyBorder="1"/>
    <xf numFmtId="235" fontId="0" fillId="84" borderId="38" xfId="791" applyNumberFormat="1" applyFont="1" applyFill="1" applyBorder="1"/>
    <xf numFmtId="235" fontId="0" fillId="84" borderId="39" xfId="791" applyNumberFormat="1" applyFont="1" applyFill="1" applyBorder="1"/>
    <xf numFmtId="10" fontId="0" fillId="84" borderId="0" xfId="0" applyNumberFormat="1" applyFill="1"/>
    <xf numFmtId="233" fontId="0" fillId="84" borderId="0" xfId="0" applyNumberFormat="1" applyFill="1"/>
    <xf numFmtId="3" fontId="0" fillId="84" borderId="0" xfId="0" applyNumberFormat="1" applyFont="1" applyFill="1"/>
    <xf numFmtId="219" fontId="0" fillId="0" borderId="12" xfId="0" applyNumberFormat="1" applyFill="1" applyBorder="1" applyAlignment="1"/>
    <xf numFmtId="10" fontId="0" fillId="86" borderId="12" xfId="791" applyNumberFormat="1" applyFont="1" applyFill="1" applyBorder="1"/>
    <xf numFmtId="217" fontId="147" fillId="86" borderId="12" xfId="0" applyNumberFormat="1" applyFont="1" applyFill="1" applyBorder="1"/>
  </cellXfs>
  <cellStyles count="898">
    <cellStyle name=" 1" xfId="2"/>
    <cellStyle name=" 1 2" xfId="3"/>
    <cellStyle name=" 1 2 2" xfId="4"/>
    <cellStyle name=" 1 3" xfId="5"/>
    <cellStyle name=" 1 3 2" xfId="6"/>
    <cellStyle name=" 1 4" xfId="7"/>
    <cellStyle name="#､000" xfId="8"/>
    <cellStyle name="??" xfId="9"/>
    <cellStyle name="?? [0]_0698_19 " xfId="10"/>
    <cellStyle name="???[0]_0698_1S C" xfId="11"/>
    <cellStyle name="???_0698_1mar" xfId="12"/>
    <cellStyle name="??[0]_GJVmm" xfId="13"/>
    <cellStyle name="??_0698_197" xfId="14"/>
    <cellStyle name="_2012 Budget V3 Presentation File Appendices" xfId="15"/>
    <cellStyle name="_3GIS model v2.77_Distribution Business_Retail Fin Perform " xfId="16"/>
    <cellStyle name="_3GIS model v2.77_Fleet Overhead Costs 2_Retail Fin Perform " xfId="17"/>
    <cellStyle name="_3GIS model v2.77_Fleet Overhead Costs_Retail Fin Perform " xfId="18"/>
    <cellStyle name="_3GIS model v2.77_Forecast 2_Retail Fin Perform " xfId="19"/>
    <cellStyle name="_3GIS model v2.77_Forecast_Retail Fin Perform " xfId="20"/>
    <cellStyle name="_3GIS model v2.77_Funding &amp; Cashflow_1_Retail Fin Perform " xfId="21"/>
    <cellStyle name="_3GIS model v2.77_Funding &amp; Cashflow_Retail Fin Perform " xfId="22"/>
    <cellStyle name="_3GIS model v2.77_Group P&amp;L_1_Retail Fin Perform " xfId="23"/>
    <cellStyle name="_3GIS model v2.77_Group P&amp;L_Retail Fin Perform " xfId="24"/>
    <cellStyle name="_3GIS model v2.77_Opening  Detailed BS_Retail Fin Perform " xfId="25"/>
    <cellStyle name="_3GIS model v2.77_OUTPUT DB_Retail Fin Perform " xfId="26"/>
    <cellStyle name="_3GIS model v2.77_OUTPUT EB_Retail Fin Perform " xfId="27"/>
    <cellStyle name="_3GIS model v2.77_Report_Retail Fin Perform " xfId="28"/>
    <cellStyle name="_3GIS model v2.77_Retail Fin Perform " xfId="29"/>
    <cellStyle name="_3GIS model v2.77_Sheet2 2_Retail Fin Perform " xfId="30"/>
    <cellStyle name="_3GIS model v2.77_Sheet2_Retail Fin Perform " xfId="31"/>
    <cellStyle name="_ACS Template CP 12" xfId="32"/>
    <cellStyle name="_ACS Template PAL 12" xfId="33"/>
    <cellStyle name="_C8. Summary 205" xfId="34"/>
    <cellStyle name="_C8. Summary 205_PAL network expenditure template iter1v1" xfId="35"/>
    <cellStyle name="_Capex" xfId="36"/>
    <cellStyle name="_CitiPower AMI Budget Templates 2012-15 Draft" xfId="37"/>
    <cellStyle name="_CitiPower AMI Budget Templates 2012-15 Draft_PAL network expenditure template iter1v1" xfId="38"/>
    <cellStyle name="_Consolidated Capex" xfId="39"/>
    <cellStyle name="_ICC Analysis Aug Q3 Forecast 2012" xfId="40"/>
    <cellStyle name="_ICC Analysis Budget 2011" xfId="41"/>
    <cellStyle name="_Item 1.30-Related Party-CHED Serv Charges to PAL&amp;CP 09" xfId="42"/>
    <cellStyle name="_Item 1.30-Related Party-CHED Serv Charges to PAL&amp;CP 09_PAL network expenditure template iter1v1" xfId="43"/>
    <cellStyle name="_Item 1.34-Related Party-CHED Serv Charges to PAL&amp;CP 2010" xfId="44"/>
    <cellStyle name="_Item 1.34-Related Party-CHED Serv Charges to PAL&amp;CP 2010_PAL network expenditure template iter1v1" xfId="45"/>
    <cellStyle name="_New P&amp;L" xfId="46"/>
    <cellStyle name="_PAL AMI SALARIES" xfId="47"/>
    <cellStyle name="_Powercor AMI Budget Templates 2012-15 Draft" xfId="48"/>
    <cellStyle name="_Powercor AMI Budget Templates 2012-15 Draft_PAL network expenditure template iter1v1" xfId="49"/>
    <cellStyle name="_Reallocation of Opex and Capex for 2014 &amp; 10 year plan-Aug revised" xfId="50"/>
    <cellStyle name="_Reg Sub Prescribed Metering Capex Costs" xfId="51"/>
    <cellStyle name="_Salaries Control Model_AMIv1" xfId="52"/>
    <cellStyle name="_UED AMP 2009-14 Final 250309 Less PU" xfId="53"/>
    <cellStyle name="_UED AMP 2009-14 Final 250309 Less PU_1011 monthly" xfId="54"/>
    <cellStyle name="20% - Accent1 2" xfId="55"/>
    <cellStyle name="20% - Accent2 2" xfId="56"/>
    <cellStyle name="20% - Accent3 2" xfId="57"/>
    <cellStyle name="20% - Accent4 2" xfId="58"/>
    <cellStyle name="20% - Accent5 2" xfId="59"/>
    <cellStyle name="20% - Accent6 2" xfId="60"/>
    <cellStyle name="40% - Accent1 2" xfId="61"/>
    <cellStyle name="40% - Accent2 2" xfId="62"/>
    <cellStyle name="40% - Accent3 2" xfId="63"/>
    <cellStyle name="40% - Accent4 2" xfId="64"/>
    <cellStyle name="40% - Accent5 2" xfId="65"/>
    <cellStyle name="40% - Accent6 2" xfId="66"/>
    <cellStyle name="60% - Accent1 2" xfId="67"/>
    <cellStyle name="60% - Accent2 2" xfId="68"/>
    <cellStyle name="60% - Accent3 2" xfId="69"/>
    <cellStyle name="60% - Accent4 2" xfId="70"/>
    <cellStyle name="60% - Accent5 2" xfId="71"/>
    <cellStyle name="60% - Accent6 2" xfId="72"/>
    <cellStyle name="Accent1 - 20%" xfId="73"/>
    <cellStyle name="Accent1 - 40%" xfId="74"/>
    <cellStyle name="Accent1 - 60%" xfId="75"/>
    <cellStyle name="Accent1 10" xfId="76"/>
    <cellStyle name="Accent1 11" xfId="77"/>
    <cellStyle name="Accent1 12" xfId="78"/>
    <cellStyle name="Accent1 13" xfId="79"/>
    <cellStyle name="Accent1 14" xfId="80"/>
    <cellStyle name="Accent1 15" xfId="81"/>
    <cellStyle name="Accent1 16" xfId="82"/>
    <cellStyle name="Accent1 17" xfId="83"/>
    <cellStyle name="Accent1 18" xfId="84"/>
    <cellStyle name="Accent1 19" xfId="85"/>
    <cellStyle name="Accent1 2" xfId="86"/>
    <cellStyle name="Accent1 20" xfId="87"/>
    <cellStyle name="Accent1 21" xfId="88"/>
    <cellStyle name="Accent1 22" xfId="89"/>
    <cellStyle name="Accent1 23" xfId="90"/>
    <cellStyle name="Accent1 24" xfId="91"/>
    <cellStyle name="Accent1 25" xfId="92"/>
    <cellStyle name="Accent1 26" xfId="93"/>
    <cellStyle name="Accent1 27" xfId="94"/>
    <cellStyle name="Accent1 28" xfId="95"/>
    <cellStyle name="Accent1 29" xfId="96"/>
    <cellStyle name="Accent1 3" xfId="97"/>
    <cellStyle name="Accent1 4" xfId="98"/>
    <cellStyle name="Accent1 5" xfId="99"/>
    <cellStyle name="Accent1 6" xfId="100"/>
    <cellStyle name="Accent1 7" xfId="101"/>
    <cellStyle name="Accent1 8" xfId="102"/>
    <cellStyle name="Accent1 9" xfId="103"/>
    <cellStyle name="Accent2 - 20%" xfId="104"/>
    <cellStyle name="Accent2 - 40%" xfId="105"/>
    <cellStyle name="Accent2 - 60%" xfId="106"/>
    <cellStyle name="Accent2 10" xfId="107"/>
    <cellStyle name="Accent2 11" xfId="108"/>
    <cellStyle name="Accent2 12" xfId="109"/>
    <cellStyle name="Accent2 13" xfId="110"/>
    <cellStyle name="Accent2 14" xfId="111"/>
    <cellStyle name="Accent2 15" xfId="112"/>
    <cellStyle name="Accent2 16" xfId="113"/>
    <cellStyle name="Accent2 17" xfId="114"/>
    <cellStyle name="Accent2 18" xfId="115"/>
    <cellStyle name="Accent2 19" xfId="116"/>
    <cellStyle name="Accent2 2" xfId="117"/>
    <cellStyle name="Accent2 20" xfId="118"/>
    <cellStyle name="Accent2 21" xfId="119"/>
    <cellStyle name="Accent2 22" xfId="120"/>
    <cellStyle name="Accent2 23" xfId="121"/>
    <cellStyle name="Accent2 24" xfId="122"/>
    <cellStyle name="Accent2 25" xfId="123"/>
    <cellStyle name="Accent2 26" xfId="124"/>
    <cellStyle name="Accent2 27" xfId="125"/>
    <cellStyle name="Accent2 28" xfId="126"/>
    <cellStyle name="Accent2 29" xfId="127"/>
    <cellStyle name="Accent2 3" xfId="128"/>
    <cellStyle name="Accent2 4" xfId="129"/>
    <cellStyle name="Accent2 5" xfId="130"/>
    <cellStyle name="Accent2 6" xfId="131"/>
    <cellStyle name="Accent2 7" xfId="132"/>
    <cellStyle name="Accent2 8" xfId="133"/>
    <cellStyle name="Accent2 9" xfId="134"/>
    <cellStyle name="Accent3 - 20%" xfId="135"/>
    <cellStyle name="Accent3 - 40%" xfId="136"/>
    <cellStyle name="Accent3 - 60%" xfId="137"/>
    <cellStyle name="Accent3 10" xfId="138"/>
    <cellStyle name="Accent3 11" xfId="139"/>
    <cellStyle name="Accent3 12" xfId="140"/>
    <cellStyle name="Accent3 13" xfId="141"/>
    <cellStyle name="Accent3 14" xfId="142"/>
    <cellStyle name="Accent3 15" xfId="143"/>
    <cellStyle name="Accent3 16" xfId="144"/>
    <cellStyle name="Accent3 17" xfId="145"/>
    <cellStyle name="Accent3 18" xfId="146"/>
    <cellStyle name="Accent3 19" xfId="147"/>
    <cellStyle name="Accent3 2" xfId="148"/>
    <cellStyle name="Accent3 20" xfId="149"/>
    <cellStyle name="Accent3 21" xfId="150"/>
    <cellStyle name="Accent3 22" xfId="151"/>
    <cellStyle name="Accent3 23" xfId="152"/>
    <cellStyle name="Accent3 24" xfId="153"/>
    <cellStyle name="Accent3 25" xfId="154"/>
    <cellStyle name="Accent3 26" xfId="155"/>
    <cellStyle name="Accent3 27" xfId="156"/>
    <cellStyle name="Accent3 28" xfId="157"/>
    <cellStyle name="Accent3 29" xfId="158"/>
    <cellStyle name="Accent3 3" xfId="159"/>
    <cellStyle name="Accent3 4" xfId="160"/>
    <cellStyle name="Accent3 5" xfId="161"/>
    <cellStyle name="Accent3 6" xfId="162"/>
    <cellStyle name="Accent3 7" xfId="163"/>
    <cellStyle name="Accent3 8" xfId="164"/>
    <cellStyle name="Accent3 9" xfId="165"/>
    <cellStyle name="Accent4 - 20%" xfId="166"/>
    <cellStyle name="Accent4 - 40%" xfId="167"/>
    <cellStyle name="Accent4 - 60%" xfId="168"/>
    <cellStyle name="Accent4 10" xfId="169"/>
    <cellStyle name="Accent4 11" xfId="170"/>
    <cellStyle name="Accent4 12" xfId="171"/>
    <cellStyle name="Accent4 13" xfId="172"/>
    <cellStyle name="Accent4 14" xfId="173"/>
    <cellStyle name="Accent4 15" xfId="174"/>
    <cellStyle name="Accent4 16" xfId="175"/>
    <cellStyle name="Accent4 17" xfId="176"/>
    <cellStyle name="Accent4 18" xfId="177"/>
    <cellStyle name="Accent4 19" xfId="178"/>
    <cellStyle name="Accent4 2" xfId="179"/>
    <cellStyle name="Accent4 20" xfId="180"/>
    <cellStyle name="Accent4 21" xfId="181"/>
    <cellStyle name="Accent4 22" xfId="182"/>
    <cellStyle name="Accent4 23" xfId="183"/>
    <cellStyle name="Accent4 24" xfId="184"/>
    <cellStyle name="Accent4 25" xfId="185"/>
    <cellStyle name="Accent4 26" xfId="186"/>
    <cellStyle name="Accent4 27" xfId="187"/>
    <cellStyle name="Accent4 28" xfId="188"/>
    <cellStyle name="Accent4 29" xfId="189"/>
    <cellStyle name="Accent4 3" xfId="190"/>
    <cellStyle name="Accent4 4" xfId="191"/>
    <cellStyle name="Accent4 5" xfId="192"/>
    <cellStyle name="Accent4 6" xfId="193"/>
    <cellStyle name="Accent4 7" xfId="194"/>
    <cellStyle name="Accent4 8" xfId="195"/>
    <cellStyle name="Accent4 9" xfId="196"/>
    <cellStyle name="Accent5 - 20%" xfId="197"/>
    <cellStyle name="Accent5 - 40%" xfId="198"/>
    <cellStyle name="Accent5 - 60%" xfId="199"/>
    <cellStyle name="Accent5 10" xfId="200"/>
    <cellStyle name="Accent5 11" xfId="201"/>
    <cellStyle name="Accent5 12" xfId="202"/>
    <cellStyle name="Accent5 13" xfId="203"/>
    <cellStyle name="Accent5 14" xfId="204"/>
    <cellStyle name="Accent5 15" xfId="205"/>
    <cellStyle name="Accent5 16" xfId="206"/>
    <cellStyle name="Accent5 17" xfId="207"/>
    <cellStyle name="Accent5 18" xfId="208"/>
    <cellStyle name="Accent5 19" xfId="209"/>
    <cellStyle name="Accent5 2" xfId="210"/>
    <cellStyle name="Accent5 20" xfId="211"/>
    <cellStyle name="Accent5 21" xfId="212"/>
    <cellStyle name="Accent5 22" xfId="213"/>
    <cellStyle name="Accent5 23" xfId="214"/>
    <cellStyle name="Accent5 24" xfId="215"/>
    <cellStyle name="Accent5 25" xfId="216"/>
    <cellStyle name="Accent5 26" xfId="217"/>
    <cellStyle name="Accent5 27" xfId="218"/>
    <cellStyle name="Accent5 28" xfId="219"/>
    <cellStyle name="Accent5 29" xfId="220"/>
    <cellStyle name="Accent5 3" xfId="221"/>
    <cellStyle name="Accent5 4" xfId="222"/>
    <cellStyle name="Accent5 5" xfId="223"/>
    <cellStyle name="Accent5 6" xfId="224"/>
    <cellStyle name="Accent5 7" xfId="225"/>
    <cellStyle name="Accent5 8" xfId="226"/>
    <cellStyle name="Accent5 9" xfId="227"/>
    <cellStyle name="Accent6 - 20%" xfId="228"/>
    <cellStyle name="Accent6 - 40%" xfId="229"/>
    <cellStyle name="Accent6 - 60%" xfId="230"/>
    <cellStyle name="Accent6 10" xfId="231"/>
    <cellStyle name="Accent6 11" xfId="232"/>
    <cellStyle name="Accent6 12" xfId="233"/>
    <cellStyle name="Accent6 13" xfId="234"/>
    <cellStyle name="Accent6 14" xfId="235"/>
    <cellStyle name="Accent6 15" xfId="236"/>
    <cellStyle name="Accent6 16" xfId="237"/>
    <cellStyle name="Accent6 17" xfId="238"/>
    <cellStyle name="Accent6 18" xfId="239"/>
    <cellStyle name="Accent6 19" xfId="240"/>
    <cellStyle name="Accent6 2" xfId="241"/>
    <cellStyle name="Accent6 20" xfId="242"/>
    <cellStyle name="Accent6 21" xfId="243"/>
    <cellStyle name="Accent6 22" xfId="244"/>
    <cellStyle name="Accent6 23" xfId="245"/>
    <cellStyle name="Accent6 24" xfId="246"/>
    <cellStyle name="Accent6 25" xfId="247"/>
    <cellStyle name="Accent6 26" xfId="248"/>
    <cellStyle name="Accent6 27" xfId="249"/>
    <cellStyle name="Accent6 28" xfId="250"/>
    <cellStyle name="Accent6 29" xfId="251"/>
    <cellStyle name="Accent6 3" xfId="252"/>
    <cellStyle name="Accent6 4" xfId="253"/>
    <cellStyle name="Accent6 5" xfId="254"/>
    <cellStyle name="Accent6 6" xfId="255"/>
    <cellStyle name="Accent6 7" xfId="256"/>
    <cellStyle name="Accent6 8" xfId="257"/>
    <cellStyle name="Accent6 9" xfId="258"/>
    <cellStyle name="Agara" xfId="259"/>
    <cellStyle name="Assumption Currency." xfId="793"/>
    <cellStyle name="Assumption Date." xfId="794"/>
    <cellStyle name="Assumption Heading." xfId="795"/>
    <cellStyle name="Assumption Heading. 2" xfId="796"/>
    <cellStyle name="Assumption Multiple." xfId="797"/>
    <cellStyle name="Assumption Number." xfId="798"/>
    <cellStyle name="Assumption Number. 2" xfId="799"/>
    <cellStyle name="Assumption Percentage." xfId="800"/>
    <cellStyle name="Assumption Year." xfId="801"/>
    <cellStyle name="Assumptions Center Currency" xfId="260"/>
    <cellStyle name="Assumptions Center Date" xfId="261"/>
    <cellStyle name="Assumptions Center Multiple" xfId="262"/>
    <cellStyle name="Assumptions Center Number" xfId="263"/>
    <cellStyle name="Assumptions Center Percentage" xfId="264"/>
    <cellStyle name="Assumptions Center Year" xfId="265"/>
    <cellStyle name="Assumptions Heading" xfId="266"/>
    <cellStyle name="Assumptions Right Currency" xfId="267"/>
    <cellStyle name="Assumptions Right Date" xfId="268"/>
    <cellStyle name="Assumptions Right Multiple" xfId="269"/>
    <cellStyle name="Assumptions Right Number" xfId="270"/>
    <cellStyle name="Assumptions Right Percentage" xfId="271"/>
    <cellStyle name="Assumptions Right Year" xfId="272"/>
    <cellStyle name="AutoFormat Options" xfId="273"/>
    <cellStyle name="B79812_.wvu.PrintTitlest" xfId="274"/>
    <cellStyle name="Bad 2" xfId="275"/>
    <cellStyle name="Black" xfId="276"/>
    <cellStyle name="Blockout" xfId="277"/>
    <cellStyle name="Blockout 2" xfId="278"/>
    <cellStyle name="Blue" xfId="279"/>
    <cellStyle name="Calc Currency (0)" xfId="280"/>
    <cellStyle name="Calculation 2" xfId="281"/>
    <cellStyle name="CaptionC" xfId="282"/>
    <cellStyle name="CaptionL" xfId="283"/>
    <cellStyle name="Cell Link" xfId="284"/>
    <cellStyle name="Cell Link." xfId="802"/>
    <cellStyle name="Center Currency" xfId="285"/>
    <cellStyle name="Center Date" xfId="286"/>
    <cellStyle name="Center Multiple" xfId="287"/>
    <cellStyle name="Center Number" xfId="288"/>
    <cellStyle name="Center Percentage" xfId="289"/>
    <cellStyle name="Center Year" xfId="290"/>
    <cellStyle name="Check Cell 2" xfId="291"/>
    <cellStyle name="Check Cell 2 2 2 2" xfId="292"/>
    <cellStyle name="Comma" xfId="790" builtinId="3"/>
    <cellStyle name="Comma  - Style1" xfId="293"/>
    <cellStyle name="Comma  - Style2" xfId="294"/>
    <cellStyle name="Comma  - Style3" xfId="295"/>
    <cellStyle name="Comma  - Style4" xfId="296"/>
    <cellStyle name="Comma  - Style5" xfId="297"/>
    <cellStyle name="Comma  - Style6" xfId="298"/>
    <cellStyle name="Comma  - Style7" xfId="299"/>
    <cellStyle name="Comma  - Style8" xfId="300"/>
    <cellStyle name="Comma [0]7Z_87C" xfId="301"/>
    <cellStyle name="Comma [1]" xfId="302"/>
    <cellStyle name="Comma 0" xfId="303"/>
    <cellStyle name="Comma 1" xfId="304"/>
    <cellStyle name="Comma 10" xfId="305"/>
    <cellStyle name="Comma 11" xfId="306"/>
    <cellStyle name="Comma 12" xfId="307"/>
    <cellStyle name="Comma 13" xfId="308"/>
    <cellStyle name="Comma 14" xfId="309"/>
    <cellStyle name="Comma 15" xfId="310"/>
    <cellStyle name="Comma 2" xfId="311"/>
    <cellStyle name="Comma 2 2" xfId="312"/>
    <cellStyle name="Comma 3" xfId="313"/>
    <cellStyle name="Comma 3 2" xfId="803"/>
    <cellStyle name="Comma 3 2 2" xfId="804"/>
    <cellStyle name="Comma 3 3" xfId="805"/>
    <cellStyle name="Comma 4" xfId="314"/>
    <cellStyle name="Comma 4 2" xfId="315"/>
    <cellStyle name="Comma 5" xfId="316"/>
    <cellStyle name="Comma 6" xfId="317"/>
    <cellStyle name="Comma 7" xfId="318"/>
    <cellStyle name="Comma 8" xfId="319"/>
    <cellStyle name="Comma 9" xfId="320"/>
    <cellStyle name="Comma0" xfId="321"/>
    <cellStyle name="Copied" xfId="322"/>
    <cellStyle name="Currency [$0]" xfId="323"/>
    <cellStyle name="Currency [$0] 2" xfId="324"/>
    <cellStyle name="Currency [£0]" xfId="325"/>
    <cellStyle name="Currency [£0] 2" xfId="326"/>
    <cellStyle name="Currency 11" xfId="327"/>
    <cellStyle name="Currency 2" xfId="328"/>
    <cellStyle name="Currency 3" xfId="329"/>
    <cellStyle name="Currency 4" xfId="330"/>
    <cellStyle name="Currency 5" xfId="331"/>
    <cellStyle name="Currency." xfId="806"/>
    <cellStyle name="Currency0" xfId="332"/>
    <cellStyle name="D4_B8B1_005004B79812_.wvu.PrintTitlest" xfId="333"/>
    <cellStyle name="Date" xfId="334"/>
    <cellStyle name="Date." xfId="807"/>
    <cellStyle name="Emphasis 1" xfId="335"/>
    <cellStyle name="Emphasis 2" xfId="336"/>
    <cellStyle name="Emphasis 3" xfId="337"/>
    <cellStyle name="Entered" xfId="338"/>
    <cellStyle name="Euro" xfId="339"/>
    <cellStyle name="Euro 2" xfId="340"/>
    <cellStyle name="Explanatory Text 2" xfId="341"/>
    <cellStyle name="Fixed" xfId="342"/>
    <cellStyle name="fred" xfId="343"/>
    <cellStyle name="fred 2" xfId="344"/>
    <cellStyle name="Fred%" xfId="345"/>
    <cellStyle name="Fred% 2" xfId="346"/>
    <cellStyle name="Gilsans" xfId="347"/>
    <cellStyle name="Gilsansl" xfId="348"/>
    <cellStyle name="Good 2" xfId="349"/>
    <cellStyle name="Grey" xfId="350"/>
    <cellStyle name="Header1" xfId="351"/>
    <cellStyle name="Header2" xfId="352"/>
    <cellStyle name="Heading 1 2" xfId="353"/>
    <cellStyle name="Heading 1 3" xfId="354"/>
    <cellStyle name="Heading 1." xfId="808"/>
    <cellStyle name="Heading 2 2" xfId="355"/>
    <cellStyle name="Heading 2 3" xfId="356"/>
    <cellStyle name="Heading 2." xfId="809"/>
    <cellStyle name="Heading 3 2" xfId="357"/>
    <cellStyle name="Heading 3 3" xfId="358"/>
    <cellStyle name="Heading 3." xfId="810"/>
    <cellStyle name="Heading 4 2" xfId="359"/>
    <cellStyle name="Heading 4 3" xfId="360"/>
    <cellStyle name="Heading 4 4" xfId="361"/>
    <cellStyle name="Heading 4." xfId="811"/>
    <cellStyle name="Heading(4)" xfId="362"/>
    <cellStyle name="Heading2" xfId="363"/>
    <cellStyle name="Hyperlink" xfId="792" builtinId="8"/>
    <cellStyle name="Hyperlink 2" xfId="364"/>
    <cellStyle name="Hyperlink 2 2" xfId="365"/>
    <cellStyle name="Hyperlink 3" xfId="366"/>
    <cellStyle name="Hyperlink Arrow" xfId="367"/>
    <cellStyle name="Hyperlink Arrow." xfId="812"/>
    <cellStyle name="Hyperlink Check" xfId="813"/>
    <cellStyle name="Hyperlink Check." xfId="814"/>
    <cellStyle name="Hyperlink Text" xfId="368"/>
    <cellStyle name="Hyperlink Text 2" xfId="369"/>
    <cellStyle name="Hyperlink Text." xfId="815"/>
    <cellStyle name="Hyperlink TOC 1." xfId="816"/>
    <cellStyle name="Hyperlink TOC 2." xfId="817"/>
    <cellStyle name="Hyperlink TOC 3." xfId="818"/>
    <cellStyle name="Hyperlink TOC 4." xfId="819"/>
    <cellStyle name="import" xfId="370"/>
    <cellStyle name="import%" xfId="371"/>
    <cellStyle name="import_ICRC Electricity model 1-1  (1 Feb 2003) " xfId="372"/>
    <cellStyle name="Input $" xfId="373"/>
    <cellStyle name="Input %" xfId="374"/>
    <cellStyle name="Input [yellow]" xfId="375"/>
    <cellStyle name="Input 2" xfId="376"/>
    <cellStyle name="Input text" xfId="377"/>
    <cellStyle name="Input1" xfId="378"/>
    <cellStyle name="Input1%" xfId="379"/>
    <cellStyle name="Input1_ICRC Electricity model 1-1  (1 Feb 2003) " xfId="380"/>
    <cellStyle name="Input1default" xfId="381"/>
    <cellStyle name="Input1default%" xfId="382"/>
    <cellStyle name="Input2" xfId="383"/>
    <cellStyle name="Input2 2" xfId="384"/>
    <cellStyle name="Input2_PAL network expenditure template iter1v1" xfId="385"/>
    <cellStyle name="Input3" xfId="386"/>
    <cellStyle name="InputArea" xfId="387"/>
    <cellStyle name="InputAreaDotted" xfId="388"/>
    <cellStyle name="InputCell" xfId="389"/>
    <cellStyle name="Inputs2" xfId="390"/>
    <cellStyle name="key result" xfId="391"/>
    <cellStyle name="Komma_HWL BudgetSummary 2004 HWL retrieve Cons 031014" xfId="392"/>
    <cellStyle name="left" xfId="393"/>
    <cellStyle name="Lines" xfId="394"/>
    <cellStyle name="Linked Cell 2" xfId="395"/>
    <cellStyle name="Local import" xfId="396"/>
    <cellStyle name="Local import %" xfId="397"/>
    <cellStyle name="Lookup Table Heading" xfId="398"/>
    <cellStyle name="Lookup Table Heading 2" xfId="820"/>
    <cellStyle name="Lookup Table Heading 2 2" xfId="821"/>
    <cellStyle name="Lookup Table Heading 2 3" xfId="822"/>
    <cellStyle name="Lookup Table Heading 3" xfId="823"/>
    <cellStyle name="Lookup Table Heading 4" xfId="824"/>
    <cellStyle name="Lookup Table Heading." xfId="825"/>
    <cellStyle name="Lookup Table Heading. 2" xfId="826"/>
    <cellStyle name="Lookup Table Heading. 3" xfId="827"/>
    <cellStyle name="Lookup Table Label" xfId="399"/>
    <cellStyle name="Lookup Table Label 2" xfId="828"/>
    <cellStyle name="Lookup Table Label 2 2" xfId="829"/>
    <cellStyle name="Lookup Table Label 2 3" xfId="830"/>
    <cellStyle name="Lookup Table Label 3" xfId="831"/>
    <cellStyle name="Lookup Table Label 4" xfId="832"/>
    <cellStyle name="Lookup Table Label." xfId="833"/>
    <cellStyle name="Lookup Table Label. 2" xfId="834"/>
    <cellStyle name="Lookup Table Label. 3" xfId="835"/>
    <cellStyle name="Lookup Table Number" xfId="400"/>
    <cellStyle name="Lookup Table Number 2" xfId="836"/>
    <cellStyle name="Lookup Table Number 3" xfId="837"/>
    <cellStyle name="Lookup Table Number." xfId="838"/>
    <cellStyle name="Lookup Table Number. 2" xfId="839"/>
    <cellStyle name="Lookup Table Number. 3" xfId="840"/>
    <cellStyle name="Milliers [0]_laroux" xfId="401"/>
    <cellStyle name="Milliers_laroux" xfId="402"/>
    <cellStyle name="Mine" xfId="403"/>
    <cellStyle name="Model Name" xfId="404"/>
    <cellStyle name="Model Name." xfId="841"/>
    <cellStyle name="Monétaire [0]_laroux" xfId="405"/>
    <cellStyle name="Monétaire_laroux" xfId="406"/>
    <cellStyle name="Multiple." xfId="842"/>
    <cellStyle name="Neutral 2" xfId="407"/>
    <cellStyle name="Non crit Input 0.0" xfId="408"/>
    <cellStyle name="NonInputCell" xfId="409"/>
    <cellStyle name="Normal" xfId="0" builtinId="0"/>
    <cellStyle name="Normal - Style1" xfId="410"/>
    <cellStyle name="Normal 10" xfId="411"/>
    <cellStyle name="Normal 100" xfId="412"/>
    <cellStyle name="Normal 101" xfId="413"/>
    <cellStyle name="Normal 102" xfId="414"/>
    <cellStyle name="Normal 103" xfId="415"/>
    <cellStyle name="Normal 104" xfId="416"/>
    <cellStyle name="Normal 105" xfId="417"/>
    <cellStyle name="Normal 106" xfId="418"/>
    <cellStyle name="Normal 107" xfId="419"/>
    <cellStyle name="Normal 108" xfId="420"/>
    <cellStyle name="Normal 109" xfId="421"/>
    <cellStyle name="Normal 11" xfId="422"/>
    <cellStyle name="Normal 11 2" xfId="423"/>
    <cellStyle name="Normal 110" xfId="424"/>
    <cellStyle name="Normal 111" xfId="425"/>
    <cellStyle name="Normal 112" xfId="426"/>
    <cellStyle name="Normal 113" xfId="427"/>
    <cellStyle name="Normal 114" xfId="428"/>
    <cellStyle name="Normal 12" xfId="429"/>
    <cellStyle name="Normal 13" xfId="430"/>
    <cellStyle name="Normal 13 2" xfId="431"/>
    <cellStyle name="Normal 14" xfId="432"/>
    <cellStyle name="Normal 15" xfId="433"/>
    <cellStyle name="Normal 16" xfId="434"/>
    <cellStyle name="Normal 17" xfId="435"/>
    <cellStyle name="Normal 18" xfId="436"/>
    <cellStyle name="Normal 19" xfId="437"/>
    <cellStyle name="Normal 2" xfId="438"/>
    <cellStyle name="Normal 2 2" xfId="439"/>
    <cellStyle name="Normal 2 2 13" xfId="843"/>
    <cellStyle name="Normal 2 2 2" xfId="440"/>
    <cellStyle name="Normal 2 3" xfId="441"/>
    <cellStyle name="Normal 20" xfId="442"/>
    <cellStyle name="Normal 21" xfId="443"/>
    <cellStyle name="Normal 22" xfId="444"/>
    <cellStyle name="Normal 23" xfId="445"/>
    <cellStyle name="Normal 24" xfId="446"/>
    <cellStyle name="Normal 25" xfId="447"/>
    <cellStyle name="Normal 26" xfId="448"/>
    <cellStyle name="Normal 27" xfId="449"/>
    <cellStyle name="Normal 28" xfId="450"/>
    <cellStyle name="Normal 29" xfId="451"/>
    <cellStyle name="Normal 3" xfId="452"/>
    <cellStyle name="Normal 3 2" xfId="453"/>
    <cellStyle name="Normal 3 2 2" xfId="844"/>
    <cellStyle name="Normal 3 3" xfId="454"/>
    <cellStyle name="Normal 3 4" xfId="845"/>
    <cellStyle name="Normal 3 5" xfId="455"/>
    <cellStyle name="Normal 30" xfId="456"/>
    <cellStyle name="Normal 31" xfId="457"/>
    <cellStyle name="Normal 32" xfId="458"/>
    <cellStyle name="Normal 33" xfId="459"/>
    <cellStyle name="Normal 34" xfId="460"/>
    <cellStyle name="Normal 35" xfId="461"/>
    <cellStyle name="Normal 36" xfId="462"/>
    <cellStyle name="Normal 37" xfId="463"/>
    <cellStyle name="Normal 38" xfId="464"/>
    <cellStyle name="Normal 39" xfId="465"/>
    <cellStyle name="Normal 4" xfId="466"/>
    <cellStyle name="Normal 4 2" xfId="467"/>
    <cellStyle name="Normal 40" xfId="468"/>
    <cellStyle name="Normal 41" xfId="469"/>
    <cellStyle name="Normal 42" xfId="470"/>
    <cellStyle name="Normal 43" xfId="471"/>
    <cellStyle name="Normal 44" xfId="472"/>
    <cellStyle name="Normal 45" xfId="473"/>
    <cellStyle name="Normal 46" xfId="474"/>
    <cellStyle name="Normal 47" xfId="475"/>
    <cellStyle name="Normal 48" xfId="476"/>
    <cellStyle name="Normal 49" xfId="477"/>
    <cellStyle name="Normal 5" xfId="478"/>
    <cellStyle name="Normal 5 2" xfId="479"/>
    <cellStyle name="Normal 50" xfId="480"/>
    <cellStyle name="Normal 51" xfId="481"/>
    <cellStyle name="Normal 52" xfId="482"/>
    <cellStyle name="Normal 53" xfId="483"/>
    <cellStyle name="Normal 54" xfId="484"/>
    <cellStyle name="Normal 55" xfId="485"/>
    <cellStyle name="Normal 56" xfId="486"/>
    <cellStyle name="Normal 57" xfId="487"/>
    <cellStyle name="Normal 58" xfId="488"/>
    <cellStyle name="Normal 59" xfId="489"/>
    <cellStyle name="Normal 6" xfId="490"/>
    <cellStyle name="Normal 60" xfId="491"/>
    <cellStyle name="Normal 61" xfId="492"/>
    <cellStyle name="Normal 62" xfId="493"/>
    <cellStyle name="Normal 63" xfId="494"/>
    <cellStyle name="Normal 64" xfId="495"/>
    <cellStyle name="Normal 65" xfId="496"/>
    <cellStyle name="Normal 66" xfId="497"/>
    <cellStyle name="Normal 67" xfId="498"/>
    <cellStyle name="Normal 68" xfId="499"/>
    <cellStyle name="Normal 69" xfId="500"/>
    <cellStyle name="Normal 7" xfId="501"/>
    <cellStyle name="Normal 70" xfId="502"/>
    <cellStyle name="Normal 71" xfId="503"/>
    <cellStyle name="Normal 72" xfId="504"/>
    <cellStyle name="Normal 73" xfId="505"/>
    <cellStyle name="Normal 74" xfId="506"/>
    <cellStyle name="Normal 75" xfId="507"/>
    <cellStyle name="Normal 76" xfId="508"/>
    <cellStyle name="Normal 77" xfId="509"/>
    <cellStyle name="Normal 78" xfId="510"/>
    <cellStyle name="Normal 79" xfId="511"/>
    <cellStyle name="Normal 8" xfId="512"/>
    <cellStyle name="Normal 8 2" xfId="513"/>
    <cellStyle name="Normal 80" xfId="514"/>
    <cellStyle name="Normal 81" xfId="515"/>
    <cellStyle name="Normal 82" xfId="516"/>
    <cellStyle name="Normal 83" xfId="517"/>
    <cellStyle name="Normal 84" xfId="518"/>
    <cellStyle name="Normal 85" xfId="519"/>
    <cellStyle name="Normal 86" xfId="520"/>
    <cellStyle name="Normal 87" xfId="521"/>
    <cellStyle name="Normal 88" xfId="522"/>
    <cellStyle name="Normal 89" xfId="523"/>
    <cellStyle name="Normal 9" xfId="524"/>
    <cellStyle name="Normal 90" xfId="525"/>
    <cellStyle name="Normal 91" xfId="526"/>
    <cellStyle name="Normal 92" xfId="527"/>
    <cellStyle name="Normal 93" xfId="528"/>
    <cellStyle name="Normal 94" xfId="529"/>
    <cellStyle name="Normal 95" xfId="530"/>
    <cellStyle name="Normal 96" xfId="531"/>
    <cellStyle name="Normal 97" xfId="532"/>
    <cellStyle name="Normal 98" xfId="533"/>
    <cellStyle name="Normal 99" xfId="534"/>
    <cellStyle name="Normalny_3,4" xfId="535"/>
    <cellStyle name="Note 2" xfId="536"/>
    <cellStyle name="Note 3" xfId="537"/>
    <cellStyle name="Note 4" xfId="538"/>
    <cellStyle name="Note 5" xfId="539"/>
    <cellStyle name="Number." xfId="846"/>
    <cellStyle name="Output 2" xfId="540"/>
    <cellStyle name="Output Amounts" xfId="541"/>
    <cellStyle name="Output Column Headings" xfId="542"/>
    <cellStyle name="Output Line Items" xfId="543"/>
    <cellStyle name="Output Report Heading" xfId="544"/>
    <cellStyle name="Output Report Title" xfId="545"/>
    <cellStyle name="Percent" xfId="791" builtinId="5"/>
    <cellStyle name="Percent [2]" xfId="546"/>
    <cellStyle name="Percent 2" xfId="547"/>
    <cellStyle name="Percent 2 2" xfId="847"/>
    <cellStyle name="Percent 2 2 2" xfId="848"/>
    <cellStyle name="Percent 2 3" xfId="849"/>
    <cellStyle name="Percent 3" xfId="1"/>
    <cellStyle name="Percent 3 4" xfId="548"/>
    <cellStyle name="Percentage" xfId="549"/>
    <cellStyle name="Percentage." xfId="850"/>
    <cellStyle name="Period Title" xfId="550"/>
    <cellStyle name="Period Title." xfId="851"/>
    <cellStyle name="Pounds (0)" xfId="551"/>
    <cellStyle name="Presentation Currency" xfId="852"/>
    <cellStyle name="Presentation Currency." xfId="853"/>
    <cellStyle name="Presentation Date" xfId="854"/>
    <cellStyle name="Presentation Date." xfId="855"/>
    <cellStyle name="Presentation Heading 1" xfId="856"/>
    <cellStyle name="Presentation Heading 1." xfId="857"/>
    <cellStyle name="Presentation Heading 2" xfId="858"/>
    <cellStyle name="Presentation Heading 2." xfId="859"/>
    <cellStyle name="Presentation Heading 3" xfId="860"/>
    <cellStyle name="Presentation Heading 3." xfId="861"/>
    <cellStyle name="Presentation Heading 4" xfId="862"/>
    <cellStyle name="Presentation Heading 4." xfId="863"/>
    <cellStyle name="Presentation Hyperlink Arrow" xfId="864"/>
    <cellStyle name="Presentation Hyperlink Arrow." xfId="865"/>
    <cellStyle name="Presentation Hyperlink Check" xfId="866"/>
    <cellStyle name="Presentation Hyperlink Check." xfId="867"/>
    <cellStyle name="Presentation Hyperlink Text" xfId="868"/>
    <cellStyle name="Presentation Hyperlink Text." xfId="869"/>
    <cellStyle name="Presentation Model Name" xfId="870"/>
    <cellStyle name="Presentation Model Name." xfId="871"/>
    <cellStyle name="Presentation Multiple" xfId="872"/>
    <cellStyle name="Presentation Multiple." xfId="873"/>
    <cellStyle name="Presentation Normal" xfId="874"/>
    <cellStyle name="Presentation Normal." xfId="875"/>
    <cellStyle name="Presentation Number" xfId="876"/>
    <cellStyle name="Presentation Number." xfId="877"/>
    <cellStyle name="Presentation Percentage" xfId="878"/>
    <cellStyle name="Presentation Percentage." xfId="879"/>
    <cellStyle name="Presentation Period Title" xfId="880"/>
    <cellStyle name="Presentation Period Title." xfId="881"/>
    <cellStyle name="Presentation Section Number" xfId="882"/>
    <cellStyle name="Presentation Section Number." xfId="883"/>
    <cellStyle name="Presentation Sheet Title" xfId="884"/>
    <cellStyle name="Presentation Sheet Title." xfId="885"/>
    <cellStyle name="Presentation Sub Total." xfId="886"/>
    <cellStyle name="Presentation TOC 1." xfId="887"/>
    <cellStyle name="Presentation TOC 2." xfId="888"/>
    <cellStyle name="Presentation TOC 3." xfId="889"/>
    <cellStyle name="Presentation TOC 4." xfId="890"/>
    <cellStyle name="Presentation Year" xfId="891"/>
    <cellStyle name="Presentation Year." xfId="892"/>
    <cellStyle name="PSChar" xfId="552"/>
    <cellStyle name="PSChar 2" xfId="553"/>
    <cellStyle name="PSDate" xfId="554"/>
    <cellStyle name="PSDate 2" xfId="555"/>
    <cellStyle name="PSDec" xfId="556"/>
    <cellStyle name="PSDec 2" xfId="557"/>
    <cellStyle name="PSDetail" xfId="558"/>
    <cellStyle name="PSHeading" xfId="559"/>
    <cellStyle name="PSHeading 2" xfId="560"/>
    <cellStyle name="PSInt" xfId="561"/>
    <cellStyle name="PSSpacer" xfId="562"/>
    <cellStyle name="PSSpacer 2" xfId="563"/>
    <cellStyle name="Ratio" xfId="564"/>
    <cellStyle name="RevList" xfId="565"/>
    <cellStyle name="Right Currency" xfId="566"/>
    <cellStyle name="Right Date" xfId="567"/>
    <cellStyle name="Right Multiple" xfId="568"/>
    <cellStyle name="Right Number" xfId="569"/>
    <cellStyle name="Right Percentage" xfId="570"/>
    <cellStyle name="Right Year" xfId="571"/>
    <cellStyle name="RIN_TB2" xfId="572"/>
    <cellStyle name="SAPBEXaggData" xfId="573"/>
    <cellStyle name="SAPBEXaggData 2" xfId="574"/>
    <cellStyle name="SAPBEXaggData_2009-12 Comms actuals " xfId="575"/>
    <cellStyle name="SAPBEXaggDataEmph" xfId="576"/>
    <cellStyle name="SAPBEXaggDataEmph 2" xfId="577"/>
    <cellStyle name="SAPBEXaggDataEmph_PAL Graphs" xfId="578"/>
    <cellStyle name="SAPBEXaggItem" xfId="579"/>
    <cellStyle name="SAPBEXaggItem 2" xfId="580"/>
    <cellStyle name="SAPBEXaggItem_2009-12 Comms actuals " xfId="581"/>
    <cellStyle name="SAPBEXaggItemX" xfId="582"/>
    <cellStyle name="SAPBEXaggItemX 2" xfId="583"/>
    <cellStyle name="SAPBEXaggItemX_PAL Graphs" xfId="584"/>
    <cellStyle name="SAPBEXchaText" xfId="585"/>
    <cellStyle name="SAPBEXchaText 2" xfId="586"/>
    <cellStyle name="SAPBEXchaText_2009-12 Comms actuals " xfId="587"/>
    <cellStyle name="SAPBEXexcBad7" xfId="588"/>
    <cellStyle name="SAPBEXexcBad7 2" xfId="589"/>
    <cellStyle name="SAPBEXexcBad7_PAL Graphs" xfId="590"/>
    <cellStyle name="SAPBEXexcBad8" xfId="591"/>
    <cellStyle name="SAPBEXexcBad8 2" xfId="592"/>
    <cellStyle name="SAPBEXexcBad8_PAL Graphs" xfId="593"/>
    <cellStyle name="SAPBEXexcBad9" xfId="594"/>
    <cellStyle name="SAPBEXexcBad9 2" xfId="595"/>
    <cellStyle name="SAPBEXexcBad9_PAL Graphs" xfId="596"/>
    <cellStyle name="SAPBEXexcCritical4" xfId="597"/>
    <cellStyle name="SAPBEXexcCritical4 2" xfId="598"/>
    <cellStyle name="SAPBEXexcCritical4_PAL Graphs" xfId="599"/>
    <cellStyle name="SAPBEXexcCritical5" xfId="600"/>
    <cellStyle name="SAPBEXexcCritical5 2" xfId="601"/>
    <cellStyle name="SAPBEXexcCritical5_PAL Graphs" xfId="602"/>
    <cellStyle name="SAPBEXexcCritical6" xfId="603"/>
    <cellStyle name="SAPBEXexcCritical6 2" xfId="604"/>
    <cellStyle name="SAPBEXexcCritical6_PAL Graphs" xfId="605"/>
    <cellStyle name="SAPBEXexcGood1" xfId="606"/>
    <cellStyle name="SAPBEXexcGood1 2" xfId="607"/>
    <cellStyle name="SAPBEXexcGood1_PAL Graphs" xfId="608"/>
    <cellStyle name="SAPBEXexcGood2" xfId="609"/>
    <cellStyle name="SAPBEXexcGood2 2" xfId="610"/>
    <cellStyle name="SAPBEXexcGood2_PAL Graphs" xfId="611"/>
    <cellStyle name="SAPBEXexcGood3" xfId="612"/>
    <cellStyle name="SAPBEXexcGood3 2" xfId="613"/>
    <cellStyle name="SAPBEXexcGood3_PAL Graphs" xfId="614"/>
    <cellStyle name="SAPBEXfilterDrill" xfId="615"/>
    <cellStyle name="SAPBEXfilterDrill 2" xfId="616"/>
    <cellStyle name="SAPBEXfilterDrill_PAL Graphs" xfId="617"/>
    <cellStyle name="SAPBEXfilterItem" xfId="618"/>
    <cellStyle name="SAPBEXfilterItem 2" xfId="619"/>
    <cellStyle name="SAPBEXfilterItem 3" xfId="620"/>
    <cellStyle name="SAPBEXfilterItem_PAL Graphs" xfId="621"/>
    <cellStyle name="SAPBEXfilterText" xfId="622"/>
    <cellStyle name="SAPBEXfilterText 2" xfId="623"/>
    <cellStyle name="SAPBEXfilterText 3" xfId="624"/>
    <cellStyle name="SAPBEXfilterText_PAL Graphs" xfId="625"/>
    <cellStyle name="SAPBEXformats" xfId="626"/>
    <cellStyle name="SAPBEXformats 2" xfId="627"/>
    <cellStyle name="SAPBEXformats_2009-12 Comms actuals " xfId="628"/>
    <cellStyle name="SAPBEXheaderItem" xfId="629"/>
    <cellStyle name="SAPBEXheaderItem 2" xfId="630"/>
    <cellStyle name="SAPBEXheaderItem 3" xfId="631"/>
    <cellStyle name="SAPBEXheaderItem 4" xfId="632"/>
    <cellStyle name="SAPBEXheaderItem_PAL Graphs" xfId="633"/>
    <cellStyle name="SAPBEXheaderText" xfId="634"/>
    <cellStyle name="SAPBEXheaderText 2" xfId="635"/>
    <cellStyle name="SAPBEXheaderText 3" xfId="636"/>
    <cellStyle name="SAPBEXheaderText 4" xfId="637"/>
    <cellStyle name="SAPBEXheaderText_PAL Graphs" xfId="638"/>
    <cellStyle name="SAPBEXHLevel0" xfId="639"/>
    <cellStyle name="SAPBEXHLevel0 2" xfId="640"/>
    <cellStyle name="SAPBEXHLevel0 3" xfId="641"/>
    <cellStyle name="SAPBEXHLevel0_F0" xfId="642"/>
    <cellStyle name="SAPBEXHLevel0X" xfId="643"/>
    <cellStyle name="SAPBEXHLevel0X 2" xfId="644"/>
    <cellStyle name="SAPBEXHLevel0X 3" xfId="645"/>
    <cellStyle name="SAPBEXHLevel0X 4" xfId="646"/>
    <cellStyle name="SAPBEXHLevel0X 5" xfId="647"/>
    <cellStyle name="SAPBEXHLevel0X_2009-12 Comms actuals " xfId="648"/>
    <cellStyle name="SAPBEXHLevel1" xfId="649"/>
    <cellStyle name="SAPBEXHLevel1 2" xfId="650"/>
    <cellStyle name="SAPBEXHLevel1 3" xfId="651"/>
    <cellStyle name="SAPBEXHLevel1_PAL Graphs" xfId="652"/>
    <cellStyle name="SAPBEXHLevel1X" xfId="653"/>
    <cellStyle name="SAPBEXHLevel1X 2" xfId="654"/>
    <cellStyle name="SAPBEXHLevel1X 3" xfId="655"/>
    <cellStyle name="SAPBEXHLevel1X 4" xfId="656"/>
    <cellStyle name="SAPBEXHLevel1X 5" xfId="657"/>
    <cellStyle name="SAPBEXHLevel1X_2009-12 Comms actuals " xfId="658"/>
    <cellStyle name="SAPBEXHLevel2" xfId="659"/>
    <cellStyle name="SAPBEXHLevel2 2" xfId="660"/>
    <cellStyle name="SAPBEXHLevel2 3" xfId="661"/>
    <cellStyle name="SAPBEXHLevel2_PAL Graphs" xfId="662"/>
    <cellStyle name="SAPBEXHLevel2X" xfId="663"/>
    <cellStyle name="SAPBEXHLevel2X 2" xfId="664"/>
    <cellStyle name="SAPBEXHLevel2X 3" xfId="665"/>
    <cellStyle name="SAPBEXHLevel2X 4" xfId="666"/>
    <cellStyle name="SAPBEXHLevel2X 5" xfId="667"/>
    <cellStyle name="SAPBEXHLevel2X_PAL Graphs" xfId="668"/>
    <cellStyle name="SAPBEXHLevel3" xfId="669"/>
    <cellStyle name="SAPBEXHLevel3 2" xfId="670"/>
    <cellStyle name="SAPBEXHLevel3 3" xfId="671"/>
    <cellStyle name="SAPBEXHLevel3_PAL Graphs" xfId="672"/>
    <cellStyle name="SAPBEXHLevel3X" xfId="673"/>
    <cellStyle name="SAPBEXHLevel3X 2" xfId="674"/>
    <cellStyle name="SAPBEXHLevel3X 3" xfId="675"/>
    <cellStyle name="SAPBEXHLevel3X 4" xfId="676"/>
    <cellStyle name="SAPBEXHLevel3X 5" xfId="677"/>
    <cellStyle name="SAPBEXHLevel3X_PAL Graphs" xfId="678"/>
    <cellStyle name="SAPBEXinputData" xfId="679"/>
    <cellStyle name="SAPBEXinputData 2" xfId="680"/>
    <cellStyle name="SAPBEXinputData 3" xfId="681"/>
    <cellStyle name="SAPBEXItemHeader" xfId="682"/>
    <cellStyle name="SAPBEXresData" xfId="683"/>
    <cellStyle name="SAPBEXresData 2" xfId="684"/>
    <cellStyle name="SAPBEXresData_PAL Graphs" xfId="685"/>
    <cellStyle name="SAPBEXresDataEmph" xfId="686"/>
    <cellStyle name="SAPBEXresDataEmph 2" xfId="687"/>
    <cellStyle name="SAPBEXresDataEmph_PAL Graphs" xfId="688"/>
    <cellStyle name="SAPBEXresItem" xfId="689"/>
    <cellStyle name="SAPBEXresItem 2" xfId="690"/>
    <cellStyle name="SAPBEXresItem_PAL Graphs" xfId="691"/>
    <cellStyle name="SAPBEXresItemX" xfId="692"/>
    <cellStyle name="SAPBEXresItemX 2" xfId="693"/>
    <cellStyle name="SAPBEXresItemX_PAL Graphs" xfId="694"/>
    <cellStyle name="SAPBEXstdData" xfId="695"/>
    <cellStyle name="SAPBEXstdData 2" xfId="696"/>
    <cellStyle name="SAPBEXstdData_2009-12 Comms actuals " xfId="697"/>
    <cellStyle name="SAPBEXstdDataEmph" xfId="698"/>
    <cellStyle name="SAPBEXstdDataEmph 2" xfId="699"/>
    <cellStyle name="SAPBEXstdDataEmph_PAL Graphs" xfId="700"/>
    <cellStyle name="SAPBEXstdItem" xfId="701"/>
    <cellStyle name="SAPBEXstdItem 2" xfId="702"/>
    <cellStyle name="SAPBEXstdItem_2009-12 Comms actuals " xfId="703"/>
    <cellStyle name="SAPBEXstdItemX" xfId="704"/>
    <cellStyle name="SAPBEXstdItemX 2" xfId="705"/>
    <cellStyle name="SAPBEXstdItemX_PAL Graphs" xfId="706"/>
    <cellStyle name="SAPBEXtitle" xfId="707"/>
    <cellStyle name="SAPBEXtitle 2" xfId="708"/>
    <cellStyle name="SAPBEXtitle 3" xfId="709"/>
    <cellStyle name="SAPBEXtitle_PAL Graphs" xfId="710"/>
    <cellStyle name="SAPBEXunassignedItem" xfId="711"/>
    <cellStyle name="SAPBEXunassignedItem 2" xfId="712"/>
    <cellStyle name="SAPBEXunassignedItem_PAL Graphs" xfId="713"/>
    <cellStyle name="SAPBEXundefined" xfId="714"/>
    <cellStyle name="SAPBEXundefined 2" xfId="715"/>
    <cellStyle name="SAPBEXundefined_PAL Graphs" xfId="716"/>
    <cellStyle name="SAPError" xfId="717"/>
    <cellStyle name="SAPKey" xfId="718"/>
    <cellStyle name="SAPLocked" xfId="719"/>
    <cellStyle name="SAPOutput" xfId="720"/>
    <cellStyle name="SAPSpace" xfId="721"/>
    <cellStyle name="SAPText" xfId="722"/>
    <cellStyle name="SAPUnLocked" xfId="723"/>
    <cellStyle name="Section Number" xfId="724"/>
    <cellStyle name="Section Number." xfId="893"/>
    <cellStyle name="SEM-BPS-data" xfId="725"/>
    <cellStyle name="SEM-BPS-headdata" xfId="726"/>
    <cellStyle name="SEM-BPS-headkey" xfId="727"/>
    <cellStyle name="SEM-BPS-key" xfId="728"/>
    <cellStyle name="Sheet Title" xfId="729"/>
    <cellStyle name="Sheet Title." xfId="894"/>
    <cellStyle name="Special" xfId="730"/>
    <cellStyle name="Special 2" xfId="731"/>
    <cellStyle name="Standaard_HWL BudgetSummary 2004 HWL retrieve Cons 031014" xfId="732"/>
    <cellStyle name="StaticText" xfId="733"/>
    <cellStyle name="Std_%" xfId="734"/>
    <cellStyle name="Style 1" xfId="735"/>
    <cellStyle name="Style 1 2" xfId="736"/>
    <cellStyle name="Style 2" xfId="737"/>
    <cellStyle name="Style2" xfId="738"/>
    <cellStyle name="Style3" xfId="739"/>
    <cellStyle name="Style4" xfId="740"/>
    <cellStyle name="Style5" xfId="741"/>
    <cellStyle name="Sub Total." xfId="895"/>
    <cellStyle name="Subtotal" xfId="742"/>
    <cellStyle name="Table Head Green" xfId="743"/>
    <cellStyle name="Table Head_pldt" xfId="744"/>
    <cellStyle name="Table Source" xfId="745"/>
    <cellStyle name="Table Units" xfId="746"/>
    <cellStyle name="TableLvl2" xfId="747"/>
    <cellStyle name="TableLvl3" xfId="748"/>
    <cellStyle name="Text" xfId="749"/>
    <cellStyle name="Text 2" xfId="750"/>
    <cellStyle name="Text Head 1" xfId="751"/>
    <cellStyle name="Text Head 2" xfId="752"/>
    <cellStyle name="Text Indent 2" xfId="753"/>
    <cellStyle name="Theirs" xfId="754"/>
    <cellStyle name="Tim" xfId="755"/>
    <cellStyle name="Title 2" xfId="756"/>
    <cellStyle name="TOC 1" xfId="757"/>
    <cellStyle name="TOC 2" xfId="758"/>
    <cellStyle name="TOC 3" xfId="759"/>
    <cellStyle name="TOC 4" xfId="896"/>
    <cellStyle name="Total 2" xfId="760"/>
    <cellStyle name="tpaid capitalisation" xfId="761"/>
    <cellStyle name="two" xfId="762"/>
    <cellStyle name="UNITS" xfId="763"/>
    <cellStyle name="Warning Text 2" xfId="764"/>
    <cellStyle name="whole" xfId="765"/>
    <cellStyle name="Word_Formula" xfId="766"/>
    <cellStyle name="wrap" xfId="767"/>
    <cellStyle name="year" xfId="768"/>
    <cellStyle name="Year." xfId="897"/>
    <cellStyle name="_934" xfId="769"/>
    <cellStyle name="표준_2008 Budget Summary" xfId="770"/>
    <cellStyle name="一般_2 Individual BU" xfId="771"/>
    <cellStyle name="千位分隔[0]_2000sales" xfId="772"/>
    <cellStyle name="千位分隔_2000sales" xfId="773"/>
    <cellStyle name="千分位_Budget summary 2007-2011 (Aqua Tower)" xfId="774"/>
    <cellStyle name="后继超级链接_2001SALES" xfId="775"/>
    <cellStyle name="常规_2000sales" xfId="776"/>
    <cellStyle name="桁区切り [0.]" xfId="777"/>
    <cellStyle name="桁区切り [0.0]" xfId="778"/>
    <cellStyle name="桁区切り [0.00]_laroux" xfId="779"/>
    <cellStyle name="桁区切り_laroux" xfId="780"/>
    <cellStyle name="桁区切り0.0" xfId="781"/>
    <cellStyle name="標準_BSD-Academic" xfId="782"/>
    <cellStyle name="貨幣[0]_BJV" xfId="783"/>
    <cellStyle name="货币[0]_2000sales" xfId="784"/>
    <cellStyle name="货币_2000sales" xfId="785"/>
    <cellStyle name="超级链接_2001SALES" xfId="786"/>
    <cellStyle name="通貨 [0.00]_BSD-Academic" xfId="787"/>
    <cellStyle name="通貨_BSD-Academic" xfId="788"/>
    <cellStyle name="隨後的超連結_loyalty scheme impact WTC 16 sept 2004" xfId="789"/>
  </cellStyles>
  <dxfs count="0"/>
  <tableStyles count="0" defaultTableStyle="TableStyleMedium2" defaultPivotStyle="PivotStyleLight16"/>
  <colors>
    <mruColors>
      <color rgb="FFF1A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Copy%20of%20SPN%20AMI%20financial%20model%20(20140908%20v3%20-%20sent%20to%20Corporate%20Finance%20BOARD%20PAPER%20VERSION)-%20IT%20&amp;%20comms%20opex%20Real$14%20-%2026031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e%20Review\2016-20%20EDPR\TEAM%20WORKING%20FOLDERS\METERING\Copy%20of%20SPN%20AMI%20financial%20model%20(20140908%20v3%20-%20sent%20to%20Corporate%20Finance%20BOARD%20PAPER%20VERSION)-%20IT%20&amp;%20comms%20opex%20Real$14%20-%20260315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etworks\Reset%20RIN\Final%20RIN%20update%20Jan%202015\Victorian%20DNSP%202016-20%20-%20Reset%20RIN%20templates%20-%20January%202015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SD\Users\mseetoh\AppData\Local\Microsoft\Windows\Temporary%20Internet%20Files\Content.Outlook\06EMU1Y8\FY18-22%20Plan%20-%20Capex%20Template%20-%20October%202016%20(AMI%20v.19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Draft%20Determination\Revised%20Proposal\AusNet%20Services%20-%20Metering%20post%20tax%20revenue%20model%20and%20exit%20fees%20201115-wo%20IT%20RAB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21-25%20EDPR\Team%20Working%20folders\MS\4th%20cut%20numbers%20021018\Metering%20CAPEX%20Model%20FY19-FY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Copy%20of%20SPN%20AMI%20financial%20model%20(20140908%20v3%20-%20sent%20to%20Corporate%20Finance%20BOARD%20PAPER%20VERSION)-%20IT%20&amp;%20comms%20opex%20Real$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e%20Review\2016-20%20EDPR\TEAM%20WORKING%20FOLDERS\METERING\Copy%20of%20SPN%20AMI%20financial%20model%20(20140908%20v3%20-%20sent%20to%20Corporate%20Finance%20BOARD%20PAPER%20VERSION)-%20IT%20&amp;%20comms%20opex%20Real$14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SD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EDPR%20-%202016-20\Initial%20proposals%20-%2030%20April%202015\CitiPower\05%20Models\Metering%20ACS\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21-25%20EDPR\9.0%202021%20EDPR%20-%20Modelling\Proposal%20Models%20-%20Updated%2015.08\Capex\Capex%20Model_EDPR%202021-25_Proposal_Base%20C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SD\Users\mseetoh\AppData\Local\Microsoft\Windows\Temporary%20Internet%20Files\Content.Outlook\06EMU1Y8\FY18-22%20Plan%20-%20Capex%20Template%20-%20October%202016%20(AMI.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>
        <row r="10">
          <cell r="E10">
            <v>4</v>
          </cell>
        </row>
        <row r="38">
          <cell r="D38" t="b">
            <v>1</v>
          </cell>
        </row>
      </sheetData>
      <sheetData sheetId="4"/>
      <sheetData sheetId="5"/>
      <sheetData sheetId="6"/>
      <sheetData sheetId="7"/>
      <sheetData sheetId="8">
        <row r="20">
          <cell r="AEU20">
            <v>1452497</v>
          </cell>
        </row>
      </sheetData>
      <sheetData sheetId="9"/>
      <sheetData sheetId="10"/>
      <sheetData sheetId="11">
        <row r="14">
          <cell r="R14">
            <v>219418.69999999998</v>
          </cell>
        </row>
      </sheetData>
      <sheetData sheetId="12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37">
          <cell r="M37">
            <v>1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/>
      <sheetData sheetId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Ass_SC"/>
      <sheetName val="TS_BA"/>
      <sheetName val="Infl_BA"/>
      <sheetName val="Capex_PT2_TA"/>
      <sheetName val="Overh_BA"/>
      <sheetName val="GA_BA"/>
      <sheetName val="Sheet1_SC"/>
      <sheetName val="Sheet_SSC"/>
      <sheetName val="Trans_Reg_TA"/>
      <sheetName val="Trans_Reg_F'Cast_TA"/>
      <sheetName val="Sheet1_SSC"/>
      <sheetName val="Elec_Reg_TA"/>
      <sheetName val="Elec_Reg_F'Cast_TA"/>
      <sheetName val="Sheet2_SSC"/>
      <sheetName val="Gas_Reg_TA"/>
      <sheetName val="Gas_Reg_F'Cast_TA"/>
      <sheetName val="Sheet3_SSC"/>
      <sheetName val="AMI_Benchmark_TA"/>
      <sheetName val="AMI_Reg_F'Cast_TA"/>
      <sheetName val="Bus_Input_SC"/>
      <sheetName val="T_SSC"/>
      <sheetName val="T_Company_TA"/>
      <sheetName val="T_Customer_TA"/>
      <sheetName val="D_SSC"/>
      <sheetName val="E_Company_TA"/>
      <sheetName val="E_Customer_TA"/>
      <sheetName val="Energy_sol_TA"/>
      <sheetName val="E_Cont_TA"/>
      <sheetName val="DMIA_TA"/>
      <sheetName val="G_SSC"/>
      <sheetName val="Gas_Company_TA"/>
      <sheetName val="G_Cont_TA"/>
      <sheetName val="Sheet5_SSC"/>
      <sheetName val="AMI_TA"/>
      <sheetName val="ICT_SSC"/>
      <sheetName val="ICT_T_TA"/>
      <sheetName val="ICT_D_TA"/>
      <sheetName val="ICT_G_TA"/>
      <sheetName val="Sheet4_SSC"/>
      <sheetName val="General_T_TA"/>
      <sheetName val="General_D_TA"/>
      <sheetName val="General_G_TA"/>
      <sheetName val="Sheet6_SSC"/>
      <sheetName val="Workings_TA"/>
      <sheetName val="Out_SC"/>
      <sheetName val="Mod_BO"/>
      <sheetName val="Gas_Fcast_TO"/>
      <sheetName val="Elec_Fcast_TO"/>
      <sheetName val="Trans_FCast_TO"/>
      <sheetName val="AMI_Fcast_TO"/>
      <sheetName val="T_Reg_Sum_TO"/>
      <sheetName val="D_Reg_Sum_TO"/>
      <sheetName val="G_Reg_Sum_TO"/>
      <sheetName val="A_PT5_TO"/>
      <sheetName val="App_SC"/>
      <sheetName val="TS_LU"/>
      <sheetName val="Mod_LU"/>
      <sheetName val="Chks_BO"/>
      <sheetName val="ModanoMeta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/>
      <sheetData sheetId="1"/>
      <sheetData sheetId="2"/>
      <sheetData sheetId="3">
        <row r="12">
          <cell r="H12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">
          <cell r="H12">
            <v>353508.39979558939</v>
          </cell>
        </row>
        <row r="22">
          <cell r="H22">
            <v>1.0999999999999999E-2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Exit Fees Nominal"/>
      <sheetName val="Exit Fees Real $2015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>
        <row r="216">
          <cell r="G216">
            <v>2.5000000000000001E-2</v>
          </cell>
        </row>
      </sheetData>
      <sheetData sheetId="5"/>
      <sheetData sheetId="6"/>
      <sheetData sheetId="7"/>
      <sheetData sheetId="8"/>
      <sheetData sheetId="9">
        <row r="47">
          <cell r="G47">
            <v>0.43504917712086366</v>
          </cell>
          <cell r="H47">
            <v>8.9062582329984569E-2</v>
          </cell>
          <cell r="I47">
            <v>8.9062582329984569E-2</v>
          </cell>
          <cell r="J47">
            <v>8.9062582329984569E-2</v>
          </cell>
          <cell r="K47">
            <v>8.9062582329984569E-2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  <sheetName val="For EDPR"/>
      <sheetName val="Summary"/>
      <sheetName val="EDPR vs Updated CAPEX (2)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9">
          <cell r="B29" t="str">
            <v>Direct capex (excluding Capitalised Overhead and Capitalised Finance Charges)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>
        <row r="19">
          <cell r="F19">
            <v>9804047.4830197394</v>
          </cell>
        </row>
      </sheetData>
      <sheetData sheetId="12"/>
      <sheetData sheetId="13"/>
      <sheetData sheetId="14"/>
      <sheetData sheetId="15"/>
      <sheetData sheetId="16"/>
      <sheetData sheetId="17">
        <row r="13">
          <cell r="E13">
            <v>1493348.42</v>
          </cell>
        </row>
      </sheetData>
      <sheetData sheetId="18"/>
      <sheetData sheetId="19">
        <row r="56">
          <cell r="P5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Escalators"/>
      <sheetName val="Lab_Mat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REFCL Workings"/>
      <sheetName val="ICT"/>
      <sheetName val="Other_NN"/>
      <sheetName val="Aggregations &amp; Alloc -&gt;"/>
      <sheetName val="Base_Forecast"/>
      <sheetName val="ESC_Tax_Capex"/>
      <sheetName val="Reg_Forecast"/>
      <sheetName val="Capex by Driver"/>
      <sheetName val="Safety"/>
      <sheetName val="Downer_Contract"/>
      <sheetName val="RIN_Direct_Forecast"/>
      <sheetName val="AusNet_Overheads"/>
      <sheetName val="Tax analysis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6 Non-Network"/>
      <sheetName val="2.10 Overheads"/>
      <sheetName val="2.12 Input Tables"/>
      <sheetName val="2.17 Step Changes"/>
      <sheetName val="Other -&gt;"/>
      <sheetName val="Repex_Analysis"/>
      <sheetName val="Metering_SCS"/>
      <sheetName val="Capex_by_Driver"/>
    </sheetNames>
    <sheetDataSet>
      <sheetData sheetId="0"/>
      <sheetData sheetId="1"/>
      <sheetData sheetId="2"/>
      <sheetData sheetId="3"/>
      <sheetData sheetId="4">
        <row r="5">
          <cell r="D5" t="str">
            <v>Direct Labour Cost</v>
          </cell>
          <cell r="E5" t="str">
            <v>Direct Material Cost</v>
          </cell>
          <cell r="F5" t="str">
            <v>Contracts Cost</v>
          </cell>
          <cell r="G5" t="str">
            <v>Other Cost</v>
          </cell>
        </row>
        <row r="6">
          <cell r="C6" t="str">
            <v>Subtransmission Substations, Switching Stations , Zone Substations</v>
          </cell>
          <cell r="D6">
            <v>0.14396349423661209</v>
          </cell>
          <cell r="E6">
            <v>0.41199156683700378</v>
          </cell>
          <cell r="F6">
            <v>0.27446664177395586</v>
          </cell>
          <cell r="G6">
            <v>0.16957829715242831</v>
          </cell>
        </row>
        <row r="7">
          <cell r="C7" t="str">
            <v>Subtransmission Lines</v>
          </cell>
          <cell r="D7">
            <v>0.14396349423661206</v>
          </cell>
          <cell r="E7">
            <v>0.41199156683700378</v>
          </cell>
          <cell r="F7">
            <v>0.27446664177395591</v>
          </cell>
          <cell r="G7">
            <v>0.16957829715242828</v>
          </cell>
        </row>
        <row r="8">
          <cell r="C8" t="str">
            <v>HV Feeders</v>
          </cell>
          <cell r="D8">
            <v>0.14396349423661209</v>
          </cell>
          <cell r="E8">
            <v>0.41199156683700378</v>
          </cell>
          <cell r="F8">
            <v>0.27446664177395591</v>
          </cell>
          <cell r="G8">
            <v>0.16957829715242831</v>
          </cell>
        </row>
        <row r="9">
          <cell r="C9" t="str">
            <v>Distribution Substations</v>
          </cell>
          <cell r="D9">
            <v>0.14396349423661209</v>
          </cell>
          <cell r="E9">
            <v>0.41199156683700378</v>
          </cell>
          <cell r="F9">
            <v>0.27446664177395591</v>
          </cell>
          <cell r="G9">
            <v>0.16957829715242834</v>
          </cell>
        </row>
        <row r="10">
          <cell r="C10" t="str">
            <v>LV Feeders</v>
          </cell>
          <cell r="D10">
            <v>0.14396349423661209</v>
          </cell>
          <cell r="E10">
            <v>0.41199156683700378</v>
          </cell>
          <cell r="F10">
            <v>0.27446664177395591</v>
          </cell>
          <cell r="G10">
            <v>0.16957829715242831</v>
          </cell>
        </row>
        <row r="11">
          <cell r="C11" t="str">
            <v>Other Assets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Simple and Complex Customer Connections</v>
          </cell>
          <cell r="D12">
            <v>9.3795554610943382E-2</v>
          </cell>
          <cell r="E12">
            <v>0.10566784105965232</v>
          </cell>
          <cell r="F12">
            <v>0.72447619855969314</v>
          </cell>
          <cell r="G12">
            <v>7.6060405769711223E-2</v>
          </cell>
        </row>
        <row r="13">
          <cell r="C13" t="str">
            <v>Poles</v>
          </cell>
          <cell r="D13">
            <v>8.6106890393712346E-2</v>
          </cell>
          <cell r="E13">
            <v>0.22524612034475883</v>
          </cell>
          <cell r="F13">
            <v>0.60261517548399424</v>
          </cell>
          <cell r="G13">
            <v>8.6031813777534605E-2</v>
          </cell>
        </row>
        <row r="14">
          <cell r="C14" t="str">
            <v>Pole Top Structures</v>
          </cell>
          <cell r="D14">
            <v>8.6106890393712346E-2</v>
          </cell>
          <cell r="E14">
            <v>0.22524612034475883</v>
          </cell>
          <cell r="F14">
            <v>0.60261517548399424</v>
          </cell>
          <cell r="G14">
            <v>8.6031813777534605E-2</v>
          </cell>
        </row>
        <row r="15">
          <cell r="C15" t="str">
            <v>Overhead Conductors</v>
          </cell>
          <cell r="D15">
            <v>8.6106890393712346E-2</v>
          </cell>
          <cell r="E15">
            <v>0.22524612034475883</v>
          </cell>
          <cell r="F15">
            <v>0.60261517548399424</v>
          </cell>
          <cell r="G15">
            <v>8.6031813777534591E-2</v>
          </cell>
        </row>
        <row r="16">
          <cell r="C16" t="str">
            <v>Underground Cables</v>
          </cell>
          <cell r="D16">
            <v>8.6106890393712332E-2</v>
          </cell>
          <cell r="E16">
            <v>0.2252461203447588</v>
          </cell>
          <cell r="F16">
            <v>0.60261517548399413</v>
          </cell>
          <cell r="G16">
            <v>8.6031813777534591E-2</v>
          </cell>
        </row>
        <row r="17">
          <cell r="C17" t="str">
            <v>Service Lines</v>
          </cell>
          <cell r="D17">
            <v>8.6106890393712346E-2</v>
          </cell>
          <cell r="E17">
            <v>0.22524612034475883</v>
          </cell>
          <cell r="F17">
            <v>0.60261517548399424</v>
          </cell>
          <cell r="G17">
            <v>8.6031813777534591E-2</v>
          </cell>
        </row>
        <row r="18">
          <cell r="C18" t="str">
            <v>Transformers</v>
          </cell>
          <cell r="D18">
            <v>8.6106890393712332E-2</v>
          </cell>
          <cell r="E18">
            <v>0.22524612034475885</v>
          </cell>
          <cell r="F18">
            <v>0.60261517548399413</v>
          </cell>
          <cell r="G18">
            <v>8.6031813777534591E-2</v>
          </cell>
        </row>
        <row r="19">
          <cell r="C19" t="str">
            <v>Switchgear</v>
          </cell>
          <cell r="D19">
            <v>8.610689039371236E-2</v>
          </cell>
          <cell r="E19">
            <v>0.22524612034475885</v>
          </cell>
          <cell r="F19">
            <v>0.60261517548399424</v>
          </cell>
          <cell r="G19">
            <v>8.6031813777534605E-2</v>
          </cell>
        </row>
        <row r="20">
          <cell r="C20" t="str">
            <v>Transformers &amp; Switchgear</v>
          </cell>
          <cell r="D20">
            <v>8.6106890393712346E-2</v>
          </cell>
          <cell r="E20">
            <v>0.22524612034475885</v>
          </cell>
          <cell r="F20">
            <v>0.60261517548399413</v>
          </cell>
          <cell r="G20">
            <v>8.6031813777534605E-2</v>
          </cell>
        </row>
        <row r="21">
          <cell r="C21" t="str">
            <v>SCADA network control and protection systems</v>
          </cell>
          <cell r="D21">
            <v>8.6106890393712346E-2</v>
          </cell>
          <cell r="E21">
            <v>0.22524612034475883</v>
          </cell>
          <cell r="F21">
            <v>0.60261517548399424</v>
          </cell>
          <cell r="G21">
            <v>8.6031813777534605E-2</v>
          </cell>
        </row>
        <row r="22">
          <cell r="C22" t="str">
            <v>Other</v>
          </cell>
          <cell r="D22">
            <v>8.6106890393712346E-2</v>
          </cell>
          <cell r="E22">
            <v>0.22524612034475885</v>
          </cell>
          <cell r="F22">
            <v>0.60261517548399424</v>
          </cell>
          <cell r="G22">
            <v>8.6031813777534591E-2</v>
          </cell>
        </row>
        <row r="23">
          <cell r="C23" t="str">
            <v>Other Comms</v>
          </cell>
          <cell r="D23">
            <v>0.12296158906141984</v>
          </cell>
          <cell r="E23">
            <v>2.6115684818580408E-3</v>
          </cell>
          <cell r="F23">
            <v>0.87308213645030119</v>
          </cell>
          <cell r="G23">
            <v>1.3447060064208404E-3</v>
          </cell>
        </row>
        <row r="24">
          <cell r="C24" t="str">
            <v>IT and Communications</v>
          </cell>
          <cell r="D24">
            <v>0.38554940991790704</v>
          </cell>
          <cell r="E24">
            <v>0.42210840635802122</v>
          </cell>
          <cell r="F24">
            <v>0.19234218372407161</v>
          </cell>
          <cell r="G24">
            <v>0</v>
          </cell>
        </row>
        <row r="25">
          <cell r="C25" t="str">
            <v>IT - 3G Upgrade</v>
          </cell>
          <cell r="D25">
            <v>0.19</v>
          </cell>
          <cell r="E25">
            <v>0.81</v>
          </cell>
          <cell r="F25">
            <v>0</v>
          </cell>
          <cell r="G25">
            <v>0</v>
          </cell>
        </row>
        <row r="26">
          <cell r="C26" t="str">
            <v>Motor Vehicles</v>
          </cell>
          <cell r="D26">
            <v>7.695191899493564E-5</v>
          </cell>
          <cell r="E26">
            <v>0.13693051706525006</v>
          </cell>
          <cell r="F26">
            <v>0.32868901818647567</v>
          </cell>
          <cell r="G26">
            <v>0.53430351282927935</v>
          </cell>
        </row>
        <row r="27">
          <cell r="C27" t="str">
            <v>Buildings And Property</v>
          </cell>
          <cell r="D27">
            <v>0</v>
          </cell>
          <cell r="E27">
            <v>0.35886017562042299</v>
          </cell>
          <cell r="F27">
            <v>2.748577307533152E-2</v>
          </cell>
          <cell r="G27">
            <v>0.61365405130424544</v>
          </cell>
        </row>
        <row r="28">
          <cell r="C28" t="str">
            <v>Other</v>
          </cell>
          <cell r="D28">
            <v>7.2552971574567998E-2</v>
          </cell>
          <cell r="E28">
            <v>0.354897428331159</v>
          </cell>
          <cell r="F28">
            <v>0.24567848472189621</v>
          </cell>
          <cell r="G28">
            <v>0.32687111537237679</v>
          </cell>
        </row>
        <row r="32">
          <cell r="D32" t="str">
            <v>Alum</v>
          </cell>
          <cell r="E32" t="str">
            <v>Copper</v>
          </cell>
          <cell r="F32" t="str">
            <v>Steel</v>
          </cell>
          <cell r="G32" t="str">
            <v>Crude Oil</v>
          </cell>
          <cell r="H32" t="str">
            <v>Other</v>
          </cell>
        </row>
        <row r="33">
          <cell r="C33" t="str">
            <v xml:space="preserve">New Zone Substation </v>
          </cell>
          <cell r="D33">
            <v>0.05</v>
          </cell>
          <cell r="E33">
            <v>0.15</v>
          </cell>
          <cell r="F33">
            <v>0.4</v>
          </cell>
          <cell r="G33">
            <v>0.05</v>
          </cell>
          <cell r="H33">
            <v>0.35</v>
          </cell>
        </row>
        <row r="34">
          <cell r="C34" t="str">
            <v>Zone Sub Transformers</v>
          </cell>
          <cell r="D34">
            <v>0.05</v>
          </cell>
          <cell r="E34">
            <v>0.2</v>
          </cell>
          <cell r="F34">
            <v>0.35</v>
          </cell>
          <cell r="G34">
            <v>0.05</v>
          </cell>
          <cell r="H34">
            <v>0.35</v>
          </cell>
        </row>
        <row r="35">
          <cell r="C35" t="str">
            <v>Distribution Sub Transformers (Pole Top &amp; Kiosk upgrades)</v>
          </cell>
          <cell r="D35">
            <v>0.67</v>
          </cell>
          <cell r="E35">
            <v>0</v>
          </cell>
          <cell r="F35">
            <v>0.13</v>
          </cell>
          <cell r="G35">
            <v>0</v>
          </cell>
          <cell r="H35">
            <v>0.2</v>
          </cell>
        </row>
        <row r="36">
          <cell r="C36" t="str">
            <v>Distribution Regulators</v>
          </cell>
          <cell r="D36">
            <v>0.17</v>
          </cell>
          <cell r="E36">
            <v>0.17</v>
          </cell>
          <cell r="F36">
            <v>0.42</v>
          </cell>
          <cell r="G36">
            <v>0.17</v>
          </cell>
          <cell r="H36">
            <v>7.0000000000000007E-2</v>
          </cell>
        </row>
        <row r="37">
          <cell r="C37" t="str">
            <v>Pole Top Capacitors</v>
          </cell>
          <cell r="D37">
            <v>0.2</v>
          </cell>
          <cell r="E37">
            <v>0.1</v>
          </cell>
          <cell r="F37">
            <v>0.3</v>
          </cell>
          <cell r="G37">
            <v>0.05</v>
          </cell>
          <cell r="H37">
            <v>0.35</v>
          </cell>
        </row>
        <row r="38">
          <cell r="C38" t="str">
            <v>Thermal Upgrade - 22kv LV Feeders</v>
          </cell>
          <cell r="D38">
            <v>0.67</v>
          </cell>
          <cell r="E38">
            <v>0</v>
          </cell>
          <cell r="F38">
            <v>0.13</v>
          </cell>
          <cell r="G38">
            <v>0</v>
          </cell>
          <cell r="H38">
            <v>0.2</v>
          </cell>
        </row>
        <row r="39">
          <cell r="C39" t="str">
            <v>Thermal Upgrade Voltage - 22kv LV Feeders</v>
          </cell>
          <cell r="D39">
            <v>0.67</v>
          </cell>
          <cell r="E39">
            <v>0</v>
          </cell>
          <cell r="F39">
            <v>0.13</v>
          </cell>
          <cell r="G39">
            <v>0</v>
          </cell>
          <cell r="H39">
            <v>0.2</v>
          </cell>
        </row>
        <row r="40">
          <cell r="C40" t="str">
            <v>66kv Feeders - HV</v>
          </cell>
          <cell r="D40">
            <v>0.67</v>
          </cell>
          <cell r="E40">
            <v>0</v>
          </cell>
          <cell r="F40">
            <v>0.13</v>
          </cell>
          <cell r="G40">
            <v>0</v>
          </cell>
          <cell r="H40">
            <v>0.2</v>
          </cell>
        </row>
        <row r="41">
          <cell r="C41" t="str">
            <v>New 66kV lines (kms)</v>
          </cell>
          <cell r="D41">
            <v>0.67</v>
          </cell>
          <cell r="E41">
            <v>0</v>
          </cell>
          <cell r="F41">
            <v>0.13</v>
          </cell>
          <cell r="G41">
            <v>0</v>
          </cell>
          <cell r="H41">
            <v>0.2</v>
          </cell>
        </row>
        <row r="42">
          <cell r="C42" t="str">
            <v>Reconductored 66kV lines (kms)</v>
          </cell>
          <cell r="D42">
            <v>0.67</v>
          </cell>
          <cell r="E42">
            <v>0</v>
          </cell>
          <cell r="F42">
            <v>0.13</v>
          </cell>
          <cell r="G42">
            <v>0</v>
          </cell>
          <cell r="H42">
            <v>0.2</v>
          </cell>
        </row>
        <row r="43">
          <cell r="C43" t="str">
            <v>Bird &amp; Animal proofing</v>
          </cell>
          <cell r="D43">
            <v>0.05</v>
          </cell>
          <cell r="E43">
            <v>0.15</v>
          </cell>
          <cell r="F43">
            <v>0.4</v>
          </cell>
          <cell r="G43">
            <v>0</v>
          </cell>
          <cell r="H43">
            <v>0.4</v>
          </cell>
        </row>
        <row r="44">
          <cell r="C44" t="str">
            <v>Other 56M Undergrounding</v>
          </cell>
          <cell r="D44">
            <v>0.75</v>
          </cell>
          <cell r="E44">
            <v>0</v>
          </cell>
          <cell r="F44">
            <v>0</v>
          </cell>
          <cell r="G44">
            <v>0.05</v>
          </cell>
          <cell r="H44">
            <v>0.2</v>
          </cell>
        </row>
        <row r="45">
          <cell r="C45" t="str">
            <v>Dampers &amp; Armour Rods</v>
          </cell>
          <cell r="D45">
            <v>0</v>
          </cell>
          <cell r="E45">
            <v>0</v>
          </cell>
          <cell r="F45">
            <v>1</v>
          </cell>
          <cell r="G45">
            <v>0</v>
          </cell>
          <cell r="H45">
            <v>0</v>
          </cell>
        </row>
        <row r="46">
          <cell r="C46" t="str">
            <v>Fall Arrests</v>
          </cell>
          <cell r="D46">
            <v>0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</row>
        <row r="47">
          <cell r="C47" t="str">
            <v>Other</v>
          </cell>
          <cell r="D47">
            <v>0.1</v>
          </cell>
          <cell r="E47">
            <v>0.1</v>
          </cell>
          <cell r="F47">
            <v>0.1</v>
          </cell>
          <cell r="G47">
            <v>0</v>
          </cell>
          <cell r="H47">
            <v>0.7</v>
          </cell>
        </row>
        <row r="48">
          <cell r="C48" t="str">
            <v>&lt;Spare&gt;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60">
          <cell r="C60" t="str">
            <v>Poles replaced</v>
          </cell>
          <cell r="D60">
            <v>0</v>
          </cell>
          <cell r="E60">
            <v>0</v>
          </cell>
          <cell r="F60">
            <v>0.1</v>
          </cell>
          <cell r="G60">
            <v>0</v>
          </cell>
          <cell r="H60">
            <v>0.9</v>
          </cell>
        </row>
        <row r="61">
          <cell r="C61" t="str">
            <v>Staked Poles</v>
          </cell>
          <cell r="D61">
            <v>0</v>
          </cell>
          <cell r="E61">
            <v>0</v>
          </cell>
          <cell r="F61">
            <v>1</v>
          </cell>
          <cell r="G61">
            <v>0</v>
          </cell>
          <cell r="H61">
            <v>0</v>
          </cell>
        </row>
        <row r="62">
          <cell r="C62" t="str">
            <v>Conductors - Steel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</row>
        <row r="63">
          <cell r="C63" t="str">
            <v>Conductors - Copper</v>
          </cell>
          <cell r="D63">
            <v>0.67</v>
          </cell>
          <cell r="E63">
            <v>0</v>
          </cell>
          <cell r="F63">
            <v>0.13</v>
          </cell>
          <cell r="G63">
            <v>0</v>
          </cell>
          <cell r="H63">
            <v>0.2</v>
          </cell>
        </row>
        <row r="64">
          <cell r="C64" t="str">
            <v>Conductors - ACSR</v>
          </cell>
          <cell r="D64">
            <v>0.67</v>
          </cell>
          <cell r="E64">
            <v>0</v>
          </cell>
          <cell r="F64">
            <v>0.33</v>
          </cell>
          <cell r="G64">
            <v>0</v>
          </cell>
          <cell r="H64">
            <v>0</v>
          </cell>
        </row>
        <row r="65">
          <cell r="C65" t="str">
            <v>Conductors - Alum</v>
          </cell>
          <cell r="D65">
            <v>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C66" t="str">
            <v>Conductors - SWER</v>
          </cell>
          <cell r="D66">
            <v>0.67</v>
          </cell>
          <cell r="E66">
            <v>0</v>
          </cell>
          <cell r="F66">
            <v>0.33</v>
          </cell>
          <cell r="G66">
            <v>0</v>
          </cell>
          <cell r="H66">
            <v>0</v>
          </cell>
        </row>
        <row r="67">
          <cell r="C67" t="str">
            <v>Crossarms</v>
          </cell>
          <cell r="D67">
            <v>0</v>
          </cell>
          <cell r="E67">
            <v>0</v>
          </cell>
          <cell r="F67">
            <v>0.7</v>
          </cell>
          <cell r="G67">
            <v>0</v>
          </cell>
          <cell r="H67">
            <v>0.3</v>
          </cell>
        </row>
        <row r="68">
          <cell r="C68" t="str">
            <v>Insulators</v>
          </cell>
          <cell r="D68">
            <v>0</v>
          </cell>
          <cell r="E68">
            <v>0</v>
          </cell>
          <cell r="F68">
            <v>1</v>
          </cell>
          <cell r="G68">
            <v>0</v>
          </cell>
          <cell r="H68">
            <v>0</v>
          </cell>
        </row>
        <row r="69">
          <cell r="C69" t="str">
            <v>Services - Unplanned</v>
          </cell>
          <cell r="D69">
            <v>0.67</v>
          </cell>
          <cell r="E69">
            <v>0</v>
          </cell>
          <cell r="F69">
            <v>0.13</v>
          </cell>
          <cell r="G69">
            <v>0</v>
          </cell>
          <cell r="H69">
            <v>0.2</v>
          </cell>
        </row>
        <row r="70">
          <cell r="C70" t="str">
            <v>Services - Planned</v>
          </cell>
          <cell r="D70">
            <v>0.67</v>
          </cell>
          <cell r="E70">
            <v>0</v>
          </cell>
          <cell r="F70">
            <v>0.13</v>
          </cell>
          <cell r="G70">
            <v>0</v>
          </cell>
          <cell r="H70">
            <v>0.2</v>
          </cell>
        </row>
        <row r="71">
          <cell r="C71" t="str">
            <v>Underground cables (Projects)</v>
          </cell>
          <cell r="D71">
            <v>0.67</v>
          </cell>
          <cell r="E71">
            <v>0</v>
          </cell>
          <cell r="F71">
            <v>0.13</v>
          </cell>
          <cell r="G71">
            <v>0</v>
          </cell>
          <cell r="H71">
            <v>0.2</v>
          </cell>
        </row>
        <row r="72">
          <cell r="C72" t="str">
            <v>Distribution Transformers</v>
          </cell>
          <cell r="D72">
            <v>0.17</v>
          </cell>
          <cell r="E72">
            <v>0.17</v>
          </cell>
          <cell r="F72">
            <v>0.42</v>
          </cell>
          <cell r="G72">
            <v>0.17</v>
          </cell>
          <cell r="H72">
            <v>7.0000000000000007E-2</v>
          </cell>
        </row>
        <row r="73">
          <cell r="C73" t="str">
            <v>Dist. Regulators</v>
          </cell>
          <cell r="D73">
            <v>0.17</v>
          </cell>
          <cell r="E73">
            <v>0.17</v>
          </cell>
          <cell r="F73">
            <v>0.42</v>
          </cell>
          <cell r="G73">
            <v>0.17</v>
          </cell>
          <cell r="H73">
            <v>7.0000000000000007E-2</v>
          </cell>
        </row>
        <row r="74">
          <cell r="C74" t="str">
            <v>Pole top Switches (Incl Gas)</v>
          </cell>
          <cell r="D74">
            <v>0.05</v>
          </cell>
          <cell r="E74">
            <v>0.05</v>
          </cell>
          <cell r="F74">
            <v>0.15</v>
          </cell>
          <cell r="G74">
            <v>0</v>
          </cell>
          <cell r="H74">
            <v>0.75</v>
          </cell>
        </row>
        <row r="75">
          <cell r="C75" t="str">
            <v>RMUs (Kiosk Substations)</v>
          </cell>
          <cell r="D75">
            <v>0</v>
          </cell>
          <cell r="E75">
            <v>0.05</v>
          </cell>
          <cell r="F75">
            <v>0.9</v>
          </cell>
          <cell r="G75">
            <v>0</v>
          </cell>
          <cell r="H75">
            <v>0.05</v>
          </cell>
        </row>
        <row r="76">
          <cell r="C76" t="str">
            <v>ACRs 3ph</v>
          </cell>
          <cell r="D76">
            <v>0.05</v>
          </cell>
          <cell r="E76">
            <v>0.05</v>
          </cell>
          <cell r="F76">
            <v>0.15</v>
          </cell>
          <cell r="G76">
            <v>0</v>
          </cell>
          <cell r="H76">
            <v>0.75</v>
          </cell>
        </row>
        <row r="77">
          <cell r="C77" t="str">
            <v>OCR 1ph</v>
          </cell>
          <cell r="D77">
            <v>0.05</v>
          </cell>
          <cell r="E77">
            <v>0.05</v>
          </cell>
          <cell r="F77">
            <v>0.15</v>
          </cell>
          <cell r="G77">
            <v>0</v>
          </cell>
          <cell r="H77">
            <v>0.75</v>
          </cell>
        </row>
        <row r="78">
          <cell r="C78" t="str">
            <v>HV Fuses</v>
          </cell>
          <cell r="D78">
            <v>0</v>
          </cell>
          <cell r="E78">
            <v>0</v>
          </cell>
          <cell r="F78">
            <v>0.7</v>
          </cell>
          <cell r="G78">
            <v>0</v>
          </cell>
          <cell r="H78">
            <v>0.3</v>
          </cell>
        </row>
        <row r="79">
          <cell r="C79" t="str">
            <v>Surge Diverters</v>
          </cell>
          <cell r="D79">
            <v>0</v>
          </cell>
          <cell r="E79">
            <v>0</v>
          </cell>
          <cell r="F79">
            <v>0.5</v>
          </cell>
          <cell r="G79">
            <v>0</v>
          </cell>
          <cell r="H79">
            <v>0.5</v>
          </cell>
        </row>
        <row r="80">
          <cell r="C80" t="str">
            <v>Zone Sub Transformers</v>
          </cell>
          <cell r="D80">
            <v>0</v>
          </cell>
          <cell r="E80">
            <v>0.3</v>
          </cell>
          <cell r="F80">
            <v>0.6</v>
          </cell>
          <cell r="G80">
            <v>0.1</v>
          </cell>
          <cell r="H80">
            <v>0</v>
          </cell>
        </row>
        <row r="81">
          <cell r="C81" t="str">
            <v>Instrument Transformers</v>
          </cell>
          <cell r="D81">
            <v>0.05</v>
          </cell>
          <cell r="E81">
            <v>0.05</v>
          </cell>
          <cell r="F81">
            <v>0.15</v>
          </cell>
          <cell r="G81">
            <v>0</v>
          </cell>
          <cell r="H81">
            <v>0.75</v>
          </cell>
        </row>
        <row r="82">
          <cell r="C82" t="str">
            <v>Circuit Breakers &amp; disconnectors 22 kV</v>
          </cell>
          <cell r="D82">
            <v>0.05</v>
          </cell>
          <cell r="E82">
            <v>0.05</v>
          </cell>
          <cell r="F82">
            <v>0.15</v>
          </cell>
          <cell r="G82">
            <v>0</v>
          </cell>
          <cell r="H82">
            <v>0.75</v>
          </cell>
        </row>
        <row r="83">
          <cell r="C83" t="str">
            <v>Circuit Breakers &amp; disconnectors  66kV</v>
          </cell>
          <cell r="D83">
            <v>0.05</v>
          </cell>
          <cell r="E83">
            <v>0.05</v>
          </cell>
          <cell r="F83">
            <v>0.15</v>
          </cell>
          <cell r="G83">
            <v>0</v>
          </cell>
          <cell r="H83">
            <v>0.75</v>
          </cell>
        </row>
        <row r="84">
          <cell r="C84" t="str">
            <v>Protection &amp; Control</v>
          </cell>
          <cell r="D84">
            <v>0</v>
          </cell>
          <cell r="E84">
            <v>0</v>
          </cell>
          <cell r="F84">
            <v>0.2</v>
          </cell>
          <cell r="G84">
            <v>0</v>
          </cell>
          <cell r="H84">
            <v>0.8</v>
          </cell>
        </row>
        <row r="85">
          <cell r="C85" t="str">
            <v>Enhanced Prot &amp; control 1ph &amp; 3ph</v>
          </cell>
          <cell r="D85">
            <v>0.05</v>
          </cell>
          <cell r="E85">
            <v>0.05</v>
          </cell>
          <cell r="F85">
            <v>0.15</v>
          </cell>
          <cell r="G85">
            <v>0</v>
          </cell>
          <cell r="H85">
            <v>0.75</v>
          </cell>
        </row>
        <row r="86">
          <cell r="C86" t="str">
            <v>Communication Systems</v>
          </cell>
          <cell r="D86">
            <v>0</v>
          </cell>
          <cell r="E86">
            <v>0</v>
          </cell>
          <cell r="F86">
            <v>0.2</v>
          </cell>
          <cell r="G86">
            <v>0</v>
          </cell>
          <cell r="H86">
            <v>0.8</v>
          </cell>
        </row>
        <row r="87">
          <cell r="C87" t="str">
            <v>SCADA Remote</v>
          </cell>
          <cell r="D87">
            <v>0</v>
          </cell>
          <cell r="E87">
            <v>0</v>
          </cell>
          <cell r="F87">
            <v>0.2</v>
          </cell>
          <cell r="G87">
            <v>0</v>
          </cell>
          <cell r="H87">
            <v>0.8</v>
          </cell>
        </row>
        <row r="88">
          <cell r="C88" t="str">
            <v>Cap Cans</v>
          </cell>
          <cell r="D88">
            <v>0</v>
          </cell>
          <cell r="E88">
            <v>0</v>
          </cell>
          <cell r="F88">
            <v>0.9</v>
          </cell>
          <cell r="G88">
            <v>0</v>
          </cell>
          <cell r="H88">
            <v>0.1</v>
          </cell>
        </row>
        <row r="89">
          <cell r="C89" t="str">
            <v>NER</v>
          </cell>
          <cell r="D89">
            <v>0</v>
          </cell>
          <cell r="E89">
            <v>0</v>
          </cell>
          <cell r="F89">
            <v>0.9</v>
          </cell>
          <cell r="G89">
            <v>0</v>
          </cell>
          <cell r="H89">
            <v>0.1</v>
          </cell>
        </row>
        <row r="90">
          <cell r="C90" t="str">
            <v>Buildings &amp; Civil infrastructure</v>
          </cell>
          <cell r="D90">
            <v>0</v>
          </cell>
          <cell r="E90">
            <v>0</v>
          </cell>
          <cell r="F90">
            <v>0.3</v>
          </cell>
          <cell r="G90">
            <v>0</v>
          </cell>
          <cell r="H90">
            <v>0.7</v>
          </cell>
        </row>
        <row r="91">
          <cell r="C91" t="str">
            <v>ZSS Major replacements</v>
          </cell>
          <cell r="D91">
            <v>0.05</v>
          </cell>
          <cell r="E91">
            <v>0.15</v>
          </cell>
          <cell r="F91">
            <v>0.4</v>
          </cell>
          <cell r="G91">
            <v>0</v>
          </cell>
          <cell r="H91">
            <v>0.4</v>
          </cell>
        </row>
        <row r="92">
          <cell r="C92" t="str">
            <v>Bird &amp; Animal proofing</v>
          </cell>
          <cell r="D92">
            <v>0.05</v>
          </cell>
          <cell r="E92">
            <v>0.15</v>
          </cell>
          <cell r="F92">
            <v>0.4</v>
          </cell>
          <cell r="G92">
            <v>0</v>
          </cell>
          <cell r="H92">
            <v>0.4</v>
          </cell>
        </row>
        <row r="93">
          <cell r="C93" t="str">
            <v>Other 56M Undergrounding</v>
          </cell>
          <cell r="D93">
            <v>0.75</v>
          </cell>
          <cell r="E93">
            <v>0</v>
          </cell>
          <cell r="F93">
            <v>0</v>
          </cell>
          <cell r="G93">
            <v>0.05</v>
          </cell>
          <cell r="H93">
            <v>0.2</v>
          </cell>
        </row>
        <row r="94">
          <cell r="C94" t="str">
            <v>Dampers &amp; Armour Rods</v>
          </cell>
          <cell r="D94">
            <v>0</v>
          </cell>
          <cell r="E94">
            <v>0</v>
          </cell>
          <cell r="F94">
            <v>1</v>
          </cell>
          <cell r="G94">
            <v>0</v>
          </cell>
          <cell r="H94">
            <v>0</v>
          </cell>
        </row>
        <row r="95">
          <cell r="C95" t="str">
            <v>Fall Arrests</v>
          </cell>
          <cell r="D95">
            <v>0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</row>
        <row r="96">
          <cell r="C96" t="str">
            <v>Other</v>
          </cell>
          <cell r="D96">
            <v>0.1</v>
          </cell>
          <cell r="E96">
            <v>0.1</v>
          </cell>
          <cell r="F96">
            <v>0.1</v>
          </cell>
          <cell r="G96">
            <v>0</v>
          </cell>
          <cell r="H96">
            <v>0.7</v>
          </cell>
        </row>
      </sheetData>
      <sheetData sheetId="5">
        <row r="30">
          <cell r="D30">
            <v>1000000</v>
          </cell>
        </row>
        <row r="31">
          <cell r="D31">
            <v>1000</v>
          </cell>
        </row>
      </sheetData>
      <sheetData sheetId="6">
        <row r="5">
          <cell r="D5" t="str">
            <v>2021-25</v>
          </cell>
        </row>
        <row r="13">
          <cell r="D13">
            <v>2019</v>
          </cell>
          <cell r="E13">
            <v>2020</v>
          </cell>
          <cell r="F13">
            <v>2021</v>
          </cell>
          <cell r="G13">
            <v>2022</v>
          </cell>
          <cell r="H13">
            <v>2023</v>
          </cell>
          <cell r="I13">
            <v>2024</v>
          </cell>
          <cell r="J13">
            <v>2025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put"/>
      <sheetName val="Profit Loss Analysis"/>
      <sheetName val="Table"/>
      <sheetName val="PAL NETW ONLY"/>
      <sheetName val="CP NETW ONLY"/>
      <sheetName val="PAL NETW SERV"/>
      <sheetName val="CP NETW SERV"/>
      <sheetName val="NETW_reglu Reco"/>
      <sheetName val="NETW_reglu reports PAL"/>
      <sheetName val="NETW_reglu reports CP"/>
      <sheetName val="PAL Total"/>
      <sheetName val="PAL METR"/>
      <sheetName val="PAL PM"/>
      <sheetName val="PAL METR Soln"/>
      <sheetName val="PAL EN Service"/>
      <sheetName val="CP TOTAL"/>
      <sheetName val="CP P.METR"/>
      <sheetName val="CP EN Service"/>
      <sheetName val="BExRepositorySheet"/>
      <sheetName val="CP P&amp;L"/>
      <sheetName val="PAL P&amp;L"/>
      <sheetName val="CP CTR REPORT"/>
      <sheetName val="PAL CTR REPORT"/>
      <sheetName val="Summary RECO"/>
      <sheetName val="NEW PAL CT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res_Out_SC"/>
      <sheetName val="Presentation_P_BO"/>
      <sheetName val="Gas_Bmark_P_BO"/>
      <sheetName val="Elec_Bmark_P_BO"/>
      <sheetName val="Trans_Bmark_P_BO"/>
      <sheetName val="Ass_SC"/>
      <sheetName val="TS_BA"/>
      <sheetName val="Infl_BA"/>
      <sheetName val="Summary_TA"/>
      <sheetName val="CFC_TA"/>
      <sheetName val="COH_TA"/>
      <sheetName val="GA_BA"/>
      <sheetName val="Sheet1_SC"/>
      <sheetName val="Sheet_SSC"/>
      <sheetName val="Trans_Reg_TA"/>
      <sheetName val="Trans_Reg_F'Cast_TA"/>
      <sheetName val="Sheet1_SSC"/>
      <sheetName val="Elec_Reg_TA"/>
      <sheetName val="Elec_Reg_F'Cast_TA"/>
      <sheetName val="Sheet2_SSC"/>
      <sheetName val="Gas_Reg_TA"/>
      <sheetName val="Gas_Reg_F'Cast_TA"/>
      <sheetName val="Sheet3_SSC"/>
      <sheetName val="AMI_Benchmark_TA"/>
      <sheetName val="AMI_Reg_F'Cast_TA"/>
      <sheetName val="Sheet_SC"/>
      <sheetName val="Bus_Input_SC"/>
      <sheetName val="T_SSC"/>
      <sheetName val="T_Company_TA"/>
      <sheetName val="T_Customer_TA"/>
      <sheetName val="D_SSC"/>
      <sheetName val="E_Company_TA"/>
      <sheetName val="E_Customer_TA"/>
      <sheetName val="Energy_sol_TA"/>
      <sheetName val="E_Cont_TA"/>
      <sheetName val="DMIA_TA"/>
      <sheetName val="G_SSC"/>
      <sheetName val="Gas_Company_TA"/>
      <sheetName val="G_Cont_TA"/>
      <sheetName val="Sheet5_SSC"/>
      <sheetName val="AMI_TA"/>
      <sheetName val="ICT_SSC"/>
      <sheetName val="ICT_T_TA"/>
      <sheetName val="ICT_D_TA"/>
      <sheetName val="ICT_G_TA"/>
      <sheetName val="Sheet4_SSC"/>
      <sheetName val="General_T_TA"/>
      <sheetName val="General_D_TA"/>
      <sheetName val="General_G_TA"/>
      <sheetName val="Select_T_TA"/>
      <sheetName val="Select_D_TA"/>
      <sheetName val="Sheet6_SSC"/>
      <sheetName val="Workings_TA"/>
      <sheetName val="Out_SC"/>
      <sheetName val="Gas_Fcast_TO"/>
      <sheetName val="Elec_Fcast_TO"/>
      <sheetName val="Trans_FCast_TO"/>
      <sheetName val="AMI_Fcast_TO"/>
      <sheetName val="T_Reg_Sum_TO"/>
      <sheetName val="D_Reg_Sum_TO"/>
      <sheetName val="G_Reg_Sum_TO"/>
      <sheetName val="A_PT5_TO"/>
      <sheetName val="App_SC"/>
      <sheetName val="Mod_BO"/>
      <sheetName val="TS_LU"/>
      <sheetName val="Mod_LU"/>
      <sheetName val="Chks_BO"/>
      <sheetName val="ModanoMeta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>
        <row r="10">
          <cell r="C10" t="str">
            <v>Five year Capex Forecast (6 Errors Detected)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H10">
            <v>42461</v>
          </cell>
        </row>
      </sheetData>
      <sheetData sheetId="9"/>
      <sheetData sheetId="10"/>
      <sheetData sheetId="11"/>
      <sheetData sheetId="12">
        <row r="113">
          <cell r="E113" t="str">
            <v>AMI Capex</v>
          </cell>
        </row>
      </sheetData>
      <sheetData sheetId="13">
        <row r="31">
          <cell r="F31" t="str">
            <v>AMI Capex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874">
          <cell r="F874">
            <v>2011</v>
          </cell>
        </row>
      </sheetData>
      <sheetData sheetId="66"/>
      <sheetData sheetId="67">
        <row r="289">
          <cell r="D289" t="str">
            <v>AMI Capex</v>
          </cell>
        </row>
      </sheetData>
      <sheetData sheetId="68"/>
      <sheetData sheetId="69"/>
      <sheetData sheetId="70">
        <row r="24">
          <cell r="H24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F28" sqref="F28"/>
    </sheetView>
  </sheetViews>
  <sheetFormatPr defaultRowHeight="14.4"/>
  <cols>
    <col min="1" max="1" width="29.6640625" bestFit="1" customWidth="1"/>
  </cols>
  <sheetData>
    <row r="2" spans="1:2">
      <c r="A2" t="s">
        <v>86</v>
      </c>
    </row>
    <row r="4" spans="1:2">
      <c r="A4" t="s">
        <v>84</v>
      </c>
      <c r="B4" t="s">
        <v>85</v>
      </c>
    </row>
    <row r="6" spans="1:2">
      <c r="A6" t="s">
        <v>87</v>
      </c>
      <c r="B6" t="s"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69"/>
  <sheetViews>
    <sheetView tabSelected="1" zoomScale="80" zoomScaleNormal="80" workbookViewId="0"/>
  </sheetViews>
  <sheetFormatPr defaultRowHeight="14.4"/>
  <cols>
    <col min="2" max="2" width="59.109375" customWidth="1"/>
    <col min="3" max="3" width="19.5546875" customWidth="1"/>
    <col min="4" max="4" width="22" customWidth="1"/>
    <col min="5" max="5" width="17.33203125" customWidth="1"/>
    <col min="6" max="6" width="15.6640625" customWidth="1"/>
    <col min="7" max="7" width="26.109375" customWidth="1"/>
    <col min="8" max="44" width="15.6640625" customWidth="1"/>
    <col min="45" max="45" width="20.6640625" customWidth="1"/>
  </cols>
  <sheetData>
    <row r="1" spans="2: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2:45">
      <c r="B2" s="2" t="s">
        <v>0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2:45"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2:45" s="19" customFormat="1">
      <c r="B4" s="60"/>
      <c r="C4" s="60"/>
      <c r="D4" s="60"/>
      <c r="E4" s="60"/>
      <c r="F4" s="60"/>
      <c r="G4" s="60"/>
    </row>
    <row r="5" spans="2:45" s="19" customFormat="1">
      <c r="B5" s="20" t="s">
        <v>19</v>
      </c>
      <c r="C5" s="20"/>
      <c r="D5" s="20"/>
      <c r="E5" s="3"/>
      <c r="F5" s="3"/>
      <c r="G5" s="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2:45" s="19" customFormat="1">
      <c r="B6" s="3"/>
      <c r="C6" s="3"/>
      <c r="D6" s="3"/>
      <c r="E6" s="3"/>
      <c r="F6" s="3"/>
      <c r="G6" s="3"/>
      <c r="H6" t="s">
        <v>41</v>
      </c>
      <c r="I6" t="s">
        <v>42</v>
      </c>
      <c r="J6" s="3" t="s">
        <v>41</v>
      </c>
      <c r="K6" s="3" t="s">
        <v>42</v>
      </c>
      <c r="L6" s="3" t="s">
        <v>41</v>
      </c>
      <c r="M6" s="3" t="s">
        <v>42</v>
      </c>
      <c r="N6" s="3" t="s">
        <v>41</v>
      </c>
      <c r="O6" s="3" t="s">
        <v>42</v>
      </c>
      <c r="P6" s="3" t="s">
        <v>41</v>
      </c>
      <c r="Q6" s="3" t="s">
        <v>42</v>
      </c>
      <c r="R6" s="3" t="s">
        <v>41</v>
      </c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2:45" s="19" customFormat="1">
      <c r="B7" s="3"/>
      <c r="C7" s="3"/>
      <c r="D7" s="3"/>
      <c r="E7" s="3"/>
      <c r="F7"/>
      <c r="G7"/>
      <c r="H7" s="3">
        <v>2021</v>
      </c>
      <c r="I7" s="3">
        <v>2021</v>
      </c>
      <c r="J7" s="3">
        <v>2022</v>
      </c>
      <c r="K7" s="3">
        <v>2022</v>
      </c>
      <c r="L7" s="3">
        <v>2023</v>
      </c>
      <c r="M7" s="3">
        <v>2023</v>
      </c>
      <c r="N7" s="3">
        <v>2024</v>
      </c>
      <c r="O7" s="3">
        <v>2024</v>
      </c>
      <c r="P7" s="3">
        <v>2025</v>
      </c>
      <c r="Q7" s="3">
        <v>2025</v>
      </c>
      <c r="R7" s="3">
        <v>2026</v>
      </c>
      <c r="S7" s="6" t="s">
        <v>1</v>
      </c>
      <c r="T7" s="6"/>
      <c r="U7" s="55">
        <v>44348</v>
      </c>
      <c r="V7" s="6" t="s">
        <v>43</v>
      </c>
      <c r="W7" s="6" t="s">
        <v>44</v>
      </c>
      <c r="X7" s="6" t="s">
        <v>45</v>
      </c>
      <c r="Y7" s="6" t="s">
        <v>46</v>
      </c>
      <c r="Z7" s="6" t="s">
        <v>47</v>
      </c>
      <c r="AA7" s="6"/>
      <c r="AB7" s="6" t="s">
        <v>48</v>
      </c>
      <c r="AC7" s="6" t="s">
        <v>49</v>
      </c>
      <c r="AD7" s="6" t="s">
        <v>50</v>
      </c>
      <c r="AE7" s="6" t="s">
        <v>51</v>
      </c>
      <c r="AF7" s="6" t="s">
        <v>52</v>
      </c>
    </row>
    <row r="8" spans="2:45" s="19" customForma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2:45" s="19" customFormat="1">
      <c r="B9" s="3" t="s">
        <v>2</v>
      </c>
      <c r="C9" s="3"/>
      <c r="D9" s="3"/>
      <c r="E9" s="3"/>
      <c r="F9" s="67" t="s">
        <v>59</v>
      </c>
      <c r="G9" s="3"/>
      <c r="H9" s="66">
        <f>H136*Escalators!$O$15</f>
        <v>7396249.0650598258</v>
      </c>
      <c r="I9" s="66">
        <f>I136*Escalators!$O$15</f>
        <v>7408216.7935031923</v>
      </c>
      <c r="J9" s="66">
        <f>J136*Escalators!$O$15</f>
        <v>7499239.7608028715</v>
      </c>
      <c r="K9" s="66">
        <f>K136*Escalators!$O$15</f>
        <v>7507313.9986983081</v>
      </c>
      <c r="L9" s="66">
        <f>L136*Escalators!$O$15</f>
        <v>7710691.060661396</v>
      </c>
      <c r="M9" s="66">
        <f>M136*Escalators!$O$15</f>
        <v>7718357.3529721927</v>
      </c>
      <c r="N9" s="66">
        <f>N136*Escalators!$O$15</f>
        <v>7741911.7371440856</v>
      </c>
      <c r="O9" s="66">
        <f>O136*Escalators!$O$15</f>
        <v>7751206.5984956529</v>
      </c>
      <c r="P9" s="66">
        <f>P136*Escalators!$O$15</f>
        <v>7829448.4548439188</v>
      </c>
      <c r="Q9" s="66">
        <f>Q136*Escalators!$O$15</f>
        <v>7841700.5535989292</v>
      </c>
      <c r="R9" s="66">
        <f>R136*Escalators!$O$15</f>
        <v>7854010.7699858909</v>
      </c>
      <c r="S9" s="7">
        <f>SUM(H9:P9)</f>
        <v>68562634.822181448</v>
      </c>
      <c r="T9" s="7"/>
      <c r="U9" s="7">
        <f>H9</f>
        <v>7396249.0650598258</v>
      </c>
      <c r="V9" s="7">
        <f>I9+J9</f>
        <v>14907456.554306064</v>
      </c>
      <c r="W9" s="7">
        <f>K9+L9</f>
        <v>15218005.059359703</v>
      </c>
      <c r="X9" s="7">
        <f>M9+N9</f>
        <v>15460269.090116277</v>
      </c>
      <c r="Y9" s="7">
        <f>O9+P9</f>
        <v>15580655.053339571</v>
      </c>
      <c r="Z9" s="7">
        <f>Q9+R9</f>
        <v>15695711.323584821</v>
      </c>
      <c r="AA9" s="7"/>
      <c r="AB9" s="7">
        <f>AB136*Escalators!$P$15</f>
        <v>15103886.209452853</v>
      </c>
      <c r="AC9" s="7">
        <f>AC136*Escalators!$P$15</f>
        <v>15310061.33858199</v>
      </c>
      <c r="AD9" s="7">
        <f>AD136*Escalators!$P$15</f>
        <v>15741100.947918994</v>
      </c>
      <c r="AE9" s="7">
        <f>AE136*Escalators!$P$15</f>
        <v>15806466.684222791</v>
      </c>
      <c r="AF9" s="7">
        <f>AF136*Escalators!$P$15</f>
        <v>15988098.027730886</v>
      </c>
    </row>
    <row r="10" spans="2:45" s="19" customFormat="1">
      <c r="B10"/>
      <c r="C10"/>
      <c r="D10"/>
      <c r="E10"/>
      <c r="F10" s="9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2:45" s="19" customFormat="1">
      <c r="B11"/>
      <c r="C11"/>
      <c r="D11"/>
      <c r="E11"/>
      <c r="F11" s="9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2:45">
      <c r="B12" s="20" t="s">
        <v>56</v>
      </c>
      <c r="C12" s="20"/>
      <c r="D12" s="20"/>
      <c r="E12" s="3"/>
      <c r="F12" s="3"/>
      <c r="G12" s="3"/>
      <c r="U12" t="s">
        <v>57</v>
      </c>
    </row>
    <row r="13" spans="2:45">
      <c r="B13" s="3"/>
      <c r="C13" s="3"/>
      <c r="D13" s="3"/>
      <c r="E13" s="3"/>
      <c r="F13" s="3"/>
      <c r="G13" s="3"/>
      <c r="H13" t="s">
        <v>41</v>
      </c>
      <c r="I13" t="s">
        <v>42</v>
      </c>
      <c r="J13" s="3" t="s">
        <v>41</v>
      </c>
      <c r="K13" s="3" t="s">
        <v>42</v>
      </c>
      <c r="L13" s="3" t="s">
        <v>41</v>
      </c>
      <c r="M13" s="3" t="s">
        <v>42</v>
      </c>
      <c r="N13" s="3" t="s">
        <v>41</v>
      </c>
      <c r="O13" s="3" t="s">
        <v>42</v>
      </c>
      <c r="P13" s="3" t="s">
        <v>41</v>
      </c>
      <c r="Q13" s="3" t="s">
        <v>42</v>
      </c>
      <c r="R13" s="3" t="s">
        <v>41</v>
      </c>
      <c r="U13" s="20" t="s">
        <v>56</v>
      </c>
    </row>
    <row r="14" spans="2:45">
      <c r="B14" s="3"/>
      <c r="C14" s="3"/>
      <c r="D14" s="3"/>
      <c r="E14" s="3"/>
      <c r="H14" s="3">
        <v>2021</v>
      </c>
      <c r="I14" s="3">
        <v>2021</v>
      </c>
      <c r="J14" s="3">
        <v>2022</v>
      </c>
      <c r="K14" s="3">
        <v>2022</v>
      </c>
      <c r="L14" s="3">
        <v>2023</v>
      </c>
      <c r="M14" s="3">
        <v>2023</v>
      </c>
      <c r="N14" s="3">
        <v>2024</v>
      </c>
      <c r="O14" s="3">
        <v>2024</v>
      </c>
      <c r="P14" s="3">
        <v>2025</v>
      </c>
      <c r="Q14" s="3">
        <v>2025</v>
      </c>
      <c r="R14" s="3">
        <v>2026</v>
      </c>
      <c r="S14" s="6" t="s">
        <v>1</v>
      </c>
      <c r="T14" s="6"/>
      <c r="U14" s="55">
        <v>44348</v>
      </c>
      <c r="V14" s="6" t="s">
        <v>43</v>
      </c>
      <c r="W14" s="6" t="s">
        <v>44</v>
      </c>
      <c r="X14" s="6" t="s">
        <v>45</v>
      </c>
      <c r="Y14" s="6" t="s">
        <v>46</v>
      </c>
      <c r="Z14" s="6" t="s">
        <v>47</v>
      </c>
      <c r="AA14" s="6"/>
      <c r="AB14" s="6" t="s">
        <v>48</v>
      </c>
      <c r="AC14" s="6" t="s">
        <v>49</v>
      </c>
      <c r="AD14" s="6" t="s">
        <v>50</v>
      </c>
      <c r="AE14" s="6" t="s">
        <v>51</v>
      </c>
      <c r="AF14" s="6" t="s">
        <v>52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2: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45">
      <c r="B16" s="3" t="s">
        <v>2</v>
      </c>
      <c r="C16" s="3"/>
      <c r="D16" s="3"/>
      <c r="E16" s="3"/>
      <c r="F16" s="67" t="s">
        <v>58</v>
      </c>
      <c r="G16" s="3"/>
      <c r="H16" s="66">
        <f>H136*Escalators!$P$15</f>
        <v>7545838.2168391775</v>
      </c>
      <c r="I16" s="66">
        <f>I136*Escalators!$P$15</f>
        <v>7558047.9926136741</v>
      </c>
      <c r="J16" s="66">
        <f>J136*Escalators!$P$15</f>
        <v>7650911.8996046791</v>
      </c>
      <c r="K16" s="66">
        <f>K136*Escalators!$P$15</f>
        <v>7659149.4389773132</v>
      </c>
      <c r="L16" s="66">
        <f>L136*Escalators!$P$15</f>
        <v>7866639.8024156252</v>
      </c>
      <c r="M16" s="66">
        <f>M136*Escalators!$P$15</f>
        <v>7874461.1455033738</v>
      </c>
      <c r="N16" s="66">
        <f>N136*Escalators!$P$15</f>
        <v>7898491.9171411237</v>
      </c>
      <c r="O16" s="66">
        <f>O136*Escalators!$P$15</f>
        <v>7907974.7670816714</v>
      </c>
      <c r="P16" s="66">
        <f>P136*Escalators!$P$15</f>
        <v>7987799.0651273206</v>
      </c>
      <c r="Q16" s="66">
        <f>Q136*Escalators!$P$15</f>
        <v>8000298.962603569</v>
      </c>
      <c r="R16" s="66">
        <f>R136*Escalators!$P$15</f>
        <v>8012858.1531409882</v>
      </c>
      <c r="S16" s="7">
        <f>SUM(H16:P16)</f>
        <v>69949314.245303959</v>
      </c>
      <c r="T16" s="7"/>
      <c r="U16" s="112">
        <f>H16</f>
        <v>7545838.2168391775</v>
      </c>
      <c r="V16" s="112">
        <f>I16+J16</f>
        <v>15208959.892218353</v>
      </c>
      <c r="W16" s="112">
        <f>K16+L16</f>
        <v>15525789.241392938</v>
      </c>
      <c r="X16" s="112">
        <f>M16+N16</f>
        <v>15772953.062644497</v>
      </c>
      <c r="Y16" s="112">
        <f>O16+P16</f>
        <v>15895773.832208991</v>
      </c>
      <c r="Z16" s="112">
        <f>Q16+R16</f>
        <v>16013157.115744557</v>
      </c>
      <c r="AA16" s="7"/>
      <c r="AB16" s="7">
        <f>AB136*Escalators!$Q$15</f>
        <v>15233868.018484289</v>
      </c>
      <c r="AC16" s="7">
        <f>AC136*Escalators!$Q$15</f>
        <v>15441817.460256536</v>
      </c>
      <c r="AD16" s="7">
        <f>AD136*Escalators!$Q$15</f>
        <v>15876566.532668728</v>
      </c>
      <c r="AE16" s="7">
        <f>AE136*Escalators!$Q$15</f>
        <v>15942494.796823677</v>
      </c>
      <c r="AF16" s="7">
        <f>AF136*Escalators!$Q$15</f>
        <v>16125689.232788812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3"/>
    </row>
    <row r="17" spans="2:47">
      <c r="F17" s="9"/>
    </row>
    <row r="19" spans="2:47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2:47">
      <c r="B20" s="11" t="s">
        <v>10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21"/>
      <c r="AU20" s="21"/>
    </row>
    <row r="21" spans="2:47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22"/>
      <c r="AU21" s="21"/>
    </row>
    <row r="22" spans="2:47">
      <c r="AT22" s="21"/>
      <c r="AU22" s="21"/>
    </row>
    <row r="23" spans="2:47">
      <c r="H23" t="s">
        <v>41</v>
      </c>
      <c r="I23" t="s">
        <v>42</v>
      </c>
      <c r="J23" s="3" t="s">
        <v>41</v>
      </c>
      <c r="K23" s="3" t="s">
        <v>42</v>
      </c>
      <c r="L23" s="3" t="s">
        <v>41</v>
      </c>
      <c r="M23" s="3" t="s">
        <v>42</v>
      </c>
      <c r="N23" s="3" t="s">
        <v>41</v>
      </c>
      <c r="O23" s="3" t="s">
        <v>42</v>
      </c>
      <c r="P23" s="3" t="s">
        <v>41</v>
      </c>
      <c r="Q23" s="3" t="s">
        <v>42</v>
      </c>
      <c r="R23" s="3" t="s">
        <v>41</v>
      </c>
      <c r="AT23" s="21"/>
      <c r="AU23" s="21"/>
    </row>
    <row r="24" spans="2:47">
      <c r="B24" s="47" t="s">
        <v>36</v>
      </c>
      <c r="C24" s="62">
        <v>2016</v>
      </c>
      <c r="D24" s="62">
        <v>2017</v>
      </c>
      <c r="E24" s="3">
        <v>2018</v>
      </c>
      <c r="F24" s="3">
        <v>2019</v>
      </c>
      <c r="G24" s="3">
        <v>2020</v>
      </c>
      <c r="H24" s="3">
        <v>2021</v>
      </c>
      <c r="I24" s="3">
        <v>2021</v>
      </c>
      <c r="J24" s="3">
        <v>2022</v>
      </c>
      <c r="K24" s="3">
        <v>2022</v>
      </c>
      <c r="L24" s="3">
        <v>2023</v>
      </c>
      <c r="M24" s="3">
        <v>2023</v>
      </c>
      <c r="N24" s="3">
        <v>2024</v>
      </c>
      <c r="O24" s="3">
        <v>2024</v>
      </c>
      <c r="P24" s="3">
        <v>2025</v>
      </c>
      <c r="Q24" s="3">
        <v>2025</v>
      </c>
      <c r="R24" s="3">
        <v>2026</v>
      </c>
      <c r="U24" s="55">
        <v>44348</v>
      </c>
      <c r="V24" s="6" t="s">
        <v>43</v>
      </c>
      <c r="W24" s="6" t="s">
        <v>44</v>
      </c>
      <c r="X24" s="6" t="s">
        <v>45</v>
      </c>
      <c r="Y24" s="6" t="s">
        <v>46</v>
      </c>
      <c r="Z24" s="6" t="s">
        <v>47</v>
      </c>
      <c r="AB24" s="6" t="s">
        <v>48</v>
      </c>
      <c r="AC24" s="6" t="s">
        <v>49</v>
      </c>
      <c r="AD24" s="6" t="s">
        <v>50</v>
      </c>
      <c r="AE24" s="6" t="s">
        <v>51</v>
      </c>
      <c r="AF24" s="6" t="s">
        <v>52</v>
      </c>
      <c r="AT24" s="21"/>
      <c r="AU24" s="21"/>
    </row>
    <row r="25" spans="2:47">
      <c r="C25" s="3" t="s">
        <v>24</v>
      </c>
      <c r="D25" s="3" t="s">
        <v>24</v>
      </c>
      <c r="E25" s="6" t="s">
        <v>24</v>
      </c>
      <c r="AT25" s="21"/>
      <c r="AU25" s="21"/>
    </row>
    <row r="26" spans="2:47">
      <c r="B26" s="15" t="s">
        <v>37</v>
      </c>
      <c r="C26" s="63">
        <v>18095291</v>
      </c>
      <c r="D26" s="63">
        <v>4873302</v>
      </c>
      <c r="E26" s="8">
        <v>3156271.91</v>
      </c>
      <c r="F26" s="8">
        <f>E26</f>
        <v>3156271.91</v>
      </c>
      <c r="G26" s="8">
        <f t="shared" ref="G26" si="0">F26</f>
        <v>3156271.91</v>
      </c>
      <c r="H26" s="8">
        <f>G26/2</f>
        <v>1578135.9550000001</v>
      </c>
      <c r="I26" s="8">
        <f>H26</f>
        <v>1578135.9550000001</v>
      </c>
      <c r="J26" s="8">
        <f t="shared" ref="J26:R26" si="1">H26</f>
        <v>1578135.9550000001</v>
      </c>
      <c r="K26" s="8">
        <f t="shared" si="1"/>
        <v>1578135.9550000001</v>
      </c>
      <c r="L26" s="8">
        <f t="shared" si="1"/>
        <v>1578135.9550000001</v>
      </c>
      <c r="M26" s="8">
        <f t="shared" si="1"/>
        <v>1578135.9550000001</v>
      </c>
      <c r="N26" s="8">
        <f t="shared" si="1"/>
        <v>1578135.9550000001</v>
      </c>
      <c r="O26" s="8">
        <f t="shared" si="1"/>
        <v>1578135.9550000001</v>
      </c>
      <c r="P26" s="8">
        <f t="shared" si="1"/>
        <v>1578135.9550000001</v>
      </c>
      <c r="Q26" s="8">
        <f t="shared" si="1"/>
        <v>1578135.9550000001</v>
      </c>
      <c r="R26" s="8">
        <f t="shared" si="1"/>
        <v>1578135.9550000001</v>
      </c>
      <c r="U26" s="7">
        <f t="shared" ref="U26:U28" si="2">H26</f>
        <v>1578135.9550000001</v>
      </c>
      <c r="V26" s="7">
        <f t="shared" ref="V26:V28" si="3">I26+J26</f>
        <v>3156271.91</v>
      </c>
      <c r="W26" s="7">
        <f t="shared" ref="W26:W28" si="4">K26+L26</f>
        <v>3156271.91</v>
      </c>
      <c r="X26" s="7">
        <f t="shared" ref="X26:X28" si="5">M26+N26</f>
        <v>3156271.91</v>
      </c>
      <c r="Y26" s="7">
        <f t="shared" ref="Y26:Y28" si="6">O26+P26</f>
        <v>3156271.91</v>
      </c>
      <c r="Z26" s="7">
        <f t="shared" ref="Z26:Z28" si="7">Q26+R26</f>
        <v>3156271.91</v>
      </c>
      <c r="AB26" s="7">
        <f t="shared" ref="AB26:AB28" si="8">H26+I26</f>
        <v>3156271.91</v>
      </c>
      <c r="AC26" s="7">
        <f t="shared" ref="AC26:AC28" si="9">J26+K26</f>
        <v>3156271.91</v>
      </c>
      <c r="AD26" s="7">
        <f t="shared" ref="AD26:AD28" si="10">L26+M26</f>
        <v>3156271.91</v>
      </c>
      <c r="AE26" s="7">
        <f t="shared" ref="AE26:AE28" si="11">N26+O26</f>
        <v>3156271.91</v>
      </c>
      <c r="AF26" s="7">
        <f t="shared" ref="AF26:AF28" si="12">P26+Q26</f>
        <v>3156271.91</v>
      </c>
      <c r="AT26" s="21"/>
      <c r="AU26" s="21"/>
    </row>
    <row r="27" spans="2:47">
      <c r="B27" s="15" t="s">
        <v>38</v>
      </c>
      <c r="C27" s="63">
        <v>6477140</v>
      </c>
      <c r="D27" s="63">
        <v>2051085</v>
      </c>
      <c r="E27" s="8">
        <v>1118902.49</v>
      </c>
      <c r="F27" s="8">
        <f t="shared" ref="F27:G28" si="13">E27</f>
        <v>1118902.49</v>
      </c>
      <c r="G27" s="8">
        <f t="shared" si="13"/>
        <v>1118902.49</v>
      </c>
      <c r="H27" s="8">
        <f t="shared" ref="H27:H28" si="14">G27/2</f>
        <v>559451.245</v>
      </c>
      <c r="I27" s="8">
        <f t="shared" ref="I27:I28" si="15">H27</f>
        <v>559451.245</v>
      </c>
      <c r="J27" s="8">
        <f>H27</f>
        <v>559451.245</v>
      </c>
      <c r="K27" s="8">
        <f t="shared" ref="K27:R28" si="16">I27</f>
        <v>559451.245</v>
      </c>
      <c r="L27" s="8">
        <f>J27</f>
        <v>559451.245</v>
      </c>
      <c r="M27" s="8">
        <f t="shared" si="16"/>
        <v>559451.245</v>
      </c>
      <c r="N27" s="8">
        <f>L27</f>
        <v>559451.245</v>
      </c>
      <c r="O27" s="8">
        <f t="shared" si="16"/>
        <v>559451.245</v>
      </c>
      <c r="P27" s="8">
        <f>N27</f>
        <v>559451.245</v>
      </c>
      <c r="Q27" s="8">
        <f t="shared" si="16"/>
        <v>559451.245</v>
      </c>
      <c r="R27" s="8">
        <f t="shared" si="16"/>
        <v>559451.245</v>
      </c>
      <c r="U27" s="7">
        <f t="shared" si="2"/>
        <v>559451.245</v>
      </c>
      <c r="V27" s="7">
        <f t="shared" si="3"/>
        <v>1118902.49</v>
      </c>
      <c r="W27" s="7">
        <f t="shared" si="4"/>
        <v>1118902.49</v>
      </c>
      <c r="X27" s="7">
        <f t="shared" si="5"/>
        <v>1118902.49</v>
      </c>
      <c r="Y27" s="7">
        <f t="shared" si="6"/>
        <v>1118902.49</v>
      </c>
      <c r="Z27" s="7">
        <f t="shared" si="7"/>
        <v>1118902.49</v>
      </c>
      <c r="AB27" s="7">
        <f t="shared" si="8"/>
        <v>1118902.49</v>
      </c>
      <c r="AC27" s="7">
        <f t="shared" si="9"/>
        <v>1118902.49</v>
      </c>
      <c r="AD27" s="7">
        <f t="shared" si="10"/>
        <v>1118902.49</v>
      </c>
      <c r="AE27" s="7">
        <f t="shared" si="11"/>
        <v>1118902.49</v>
      </c>
      <c r="AF27" s="7">
        <f t="shared" si="12"/>
        <v>1118902.49</v>
      </c>
      <c r="AT27" s="21"/>
      <c r="AU27" s="21"/>
    </row>
    <row r="28" spans="2:47">
      <c r="B28" s="15" t="s">
        <v>14</v>
      </c>
      <c r="C28" s="63">
        <v>10056694</v>
      </c>
      <c r="D28" s="63">
        <v>16383916</v>
      </c>
      <c r="E28" s="8">
        <v>12400511.313693959</v>
      </c>
      <c r="F28" s="8">
        <f t="shared" si="13"/>
        <v>12400511.313693959</v>
      </c>
      <c r="G28" s="8">
        <f t="shared" si="13"/>
        <v>12400511.313693959</v>
      </c>
      <c r="H28" s="8">
        <f t="shared" si="14"/>
        <v>6200255.6568469796</v>
      </c>
      <c r="I28" s="8">
        <f t="shared" si="15"/>
        <v>6200255.6568469796</v>
      </c>
      <c r="J28" s="8">
        <f>H28</f>
        <v>6200255.6568469796</v>
      </c>
      <c r="K28" s="8">
        <f t="shared" si="16"/>
        <v>6200255.6568469796</v>
      </c>
      <c r="L28" s="8">
        <f>J28</f>
        <v>6200255.6568469796</v>
      </c>
      <c r="M28" s="8">
        <f t="shared" si="16"/>
        <v>6200255.6568469796</v>
      </c>
      <c r="N28" s="8">
        <f>L28</f>
        <v>6200255.6568469796</v>
      </c>
      <c r="O28" s="8">
        <f t="shared" si="16"/>
        <v>6200255.6568469796</v>
      </c>
      <c r="P28" s="8">
        <f>N28</f>
        <v>6200255.6568469796</v>
      </c>
      <c r="Q28" s="8">
        <f t="shared" si="16"/>
        <v>6200255.6568469796</v>
      </c>
      <c r="R28" s="8">
        <f t="shared" si="16"/>
        <v>6200255.6568469796</v>
      </c>
      <c r="U28" s="7">
        <f t="shared" si="2"/>
        <v>6200255.6568469796</v>
      </c>
      <c r="V28" s="7">
        <f t="shared" si="3"/>
        <v>12400511.313693959</v>
      </c>
      <c r="W28" s="7">
        <f t="shared" si="4"/>
        <v>12400511.313693959</v>
      </c>
      <c r="X28" s="7">
        <f t="shared" si="5"/>
        <v>12400511.313693959</v>
      </c>
      <c r="Y28" s="7">
        <f t="shared" si="6"/>
        <v>12400511.313693959</v>
      </c>
      <c r="Z28" s="7">
        <f t="shared" si="7"/>
        <v>12400511.313693959</v>
      </c>
      <c r="AB28" s="7">
        <f t="shared" si="8"/>
        <v>12400511.313693959</v>
      </c>
      <c r="AC28" s="7">
        <f t="shared" si="9"/>
        <v>12400511.313693959</v>
      </c>
      <c r="AD28" s="7">
        <f t="shared" si="10"/>
        <v>12400511.313693959</v>
      </c>
      <c r="AE28" s="7">
        <f t="shared" si="11"/>
        <v>12400511.313693959</v>
      </c>
      <c r="AF28" s="7">
        <f t="shared" si="12"/>
        <v>12400511.313693959</v>
      </c>
      <c r="AT28" s="21"/>
      <c r="AU28" s="21"/>
    </row>
    <row r="29" spans="2:47">
      <c r="B29" s="15"/>
      <c r="C29" s="15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AT29" s="21"/>
      <c r="AU29" s="21"/>
    </row>
    <row r="30" spans="2:47">
      <c r="B30" s="15"/>
      <c r="C30" s="15"/>
      <c r="D30" s="15"/>
      <c r="E30" s="1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AT30" s="21"/>
      <c r="AU30" s="21"/>
    </row>
    <row r="31" spans="2:47">
      <c r="B31" t="s">
        <v>1</v>
      </c>
      <c r="C31" s="12">
        <f t="shared" ref="C31:R31" si="17">SUM(C26:C30)</f>
        <v>34629125</v>
      </c>
      <c r="D31" s="12">
        <f t="shared" si="17"/>
        <v>23308303</v>
      </c>
      <c r="E31" s="12">
        <f t="shared" si="17"/>
        <v>16675685.71369396</v>
      </c>
      <c r="F31" s="12">
        <f t="shared" si="17"/>
        <v>16675685.71369396</v>
      </c>
      <c r="G31" s="12">
        <f t="shared" si="17"/>
        <v>16675685.71369396</v>
      </c>
      <c r="H31" s="12">
        <f t="shared" si="17"/>
        <v>8337842.8568469798</v>
      </c>
      <c r="I31" s="12">
        <f t="shared" si="17"/>
        <v>8337842.8568469798</v>
      </c>
      <c r="J31" s="12">
        <f t="shared" si="17"/>
        <v>8337842.8568469798</v>
      </c>
      <c r="K31" s="12">
        <f t="shared" si="17"/>
        <v>8337842.8568469798</v>
      </c>
      <c r="L31" s="12">
        <f t="shared" si="17"/>
        <v>8337842.8568469798</v>
      </c>
      <c r="M31" s="12">
        <f t="shared" si="17"/>
        <v>8337842.8568469798</v>
      </c>
      <c r="N31" s="12">
        <f t="shared" si="17"/>
        <v>8337842.8568469798</v>
      </c>
      <c r="O31" s="12">
        <f t="shared" si="17"/>
        <v>8337842.8568469798</v>
      </c>
      <c r="P31" s="12">
        <f t="shared" si="17"/>
        <v>8337842.8568469798</v>
      </c>
      <c r="Q31" s="12">
        <f t="shared" si="17"/>
        <v>8337842.8568469798</v>
      </c>
      <c r="R31" s="12">
        <f t="shared" si="17"/>
        <v>8337842.8568469798</v>
      </c>
      <c r="U31" s="12">
        <f t="shared" ref="U31:AF31" si="18">SUM(U26:U30)</f>
        <v>8337842.8568469798</v>
      </c>
      <c r="V31" s="12">
        <f t="shared" si="18"/>
        <v>16675685.71369396</v>
      </c>
      <c r="W31" s="12">
        <f t="shared" si="18"/>
        <v>16675685.71369396</v>
      </c>
      <c r="X31" s="12">
        <f t="shared" si="18"/>
        <v>16675685.71369396</v>
      </c>
      <c r="Y31" s="12">
        <f t="shared" si="18"/>
        <v>16675685.71369396</v>
      </c>
      <c r="Z31" s="12">
        <f>SUM(Z26:Z30)</f>
        <v>16675685.71369396</v>
      </c>
      <c r="AB31" s="12">
        <f t="shared" si="18"/>
        <v>16675685.71369396</v>
      </c>
      <c r="AC31" s="12">
        <f t="shared" si="18"/>
        <v>16675685.71369396</v>
      </c>
      <c r="AD31" s="12">
        <f t="shared" si="18"/>
        <v>16675685.71369396</v>
      </c>
      <c r="AE31" s="12">
        <f t="shared" si="18"/>
        <v>16675685.71369396</v>
      </c>
      <c r="AF31" s="12">
        <f t="shared" si="18"/>
        <v>16675685.71369396</v>
      </c>
      <c r="AT31" s="21"/>
      <c r="AU31" s="21"/>
    </row>
    <row r="33" spans="2:45"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5" spans="2:4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2:45">
      <c r="B36" s="2" t="s">
        <v>11</v>
      </c>
      <c r="C36" s="2"/>
      <c r="D36" s="2"/>
      <c r="E36" s="2"/>
      <c r="F36" s="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2:4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2:45">
      <c r="B38" s="3"/>
      <c r="C38" s="3"/>
      <c r="D38" s="3"/>
      <c r="E38" s="3"/>
      <c r="F38" s="3"/>
      <c r="G38" s="3"/>
    </row>
    <row r="39" spans="2:4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2:45">
      <c r="B40" s="11" t="s">
        <v>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</row>
    <row r="41" spans="2:4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3" spans="2:45">
      <c r="U43" t="s">
        <v>53</v>
      </c>
    </row>
    <row r="44" spans="2:45">
      <c r="E44" s="3">
        <v>2018</v>
      </c>
      <c r="F44" s="3">
        <v>2019</v>
      </c>
      <c r="G44" s="3">
        <v>2020</v>
      </c>
      <c r="H44" s="3">
        <v>2021</v>
      </c>
      <c r="I44" s="3">
        <v>2021</v>
      </c>
      <c r="J44" s="3">
        <v>2022</v>
      </c>
      <c r="K44" s="3">
        <v>2022</v>
      </c>
      <c r="L44" s="3">
        <v>2023</v>
      </c>
      <c r="M44" s="3">
        <v>2023</v>
      </c>
      <c r="N44" s="3">
        <v>2024</v>
      </c>
      <c r="O44" s="3">
        <v>2024</v>
      </c>
      <c r="P44" s="3">
        <v>2025</v>
      </c>
      <c r="Q44" s="3">
        <v>2025</v>
      </c>
      <c r="R44" s="3">
        <v>2026</v>
      </c>
      <c r="S44" s="3"/>
      <c r="T44" s="3"/>
      <c r="U44" s="58">
        <v>44348</v>
      </c>
      <c r="V44" s="59" t="s">
        <v>43</v>
      </c>
      <c r="W44" s="59" t="s">
        <v>44</v>
      </c>
      <c r="X44" s="59" t="s">
        <v>45</v>
      </c>
      <c r="Y44" s="59" t="s">
        <v>46</v>
      </c>
      <c r="Z44" s="59" t="s">
        <v>47</v>
      </c>
      <c r="AA44" s="3"/>
      <c r="AB44" s="6" t="s">
        <v>48</v>
      </c>
      <c r="AC44" s="6" t="s">
        <v>49</v>
      </c>
      <c r="AD44" s="6" t="s">
        <v>50</v>
      </c>
      <c r="AE44" s="6" t="s">
        <v>51</v>
      </c>
      <c r="AF44" s="6" t="s">
        <v>52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2:45">
      <c r="U45" s="19"/>
      <c r="V45" s="19"/>
      <c r="W45" s="19"/>
      <c r="X45" s="19"/>
      <c r="Y45" s="19"/>
      <c r="Z45" s="19"/>
    </row>
    <row r="46" spans="2:45">
      <c r="B46" s="3" t="s">
        <v>3</v>
      </c>
      <c r="C46" s="3"/>
      <c r="D46" s="3"/>
      <c r="E46" s="3"/>
      <c r="F46" s="3"/>
      <c r="G46" s="3"/>
      <c r="U46" s="19"/>
      <c r="V46" s="19"/>
      <c r="W46" s="19"/>
      <c r="X46" s="19"/>
      <c r="Y46" s="19"/>
      <c r="Z46" s="19"/>
    </row>
    <row r="47" spans="2:45">
      <c r="U47" s="19"/>
      <c r="V47" s="19"/>
      <c r="W47" s="19"/>
      <c r="X47" s="19"/>
      <c r="Y47" s="19"/>
      <c r="Z47" s="19"/>
    </row>
    <row r="48" spans="2:45">
      <c r="B48" t="s">
        <v>18</v>
      </c>
      <c r="E48" s="56"/>
      <c r="F48" s="110">
        <f>Escalators!C41</f>
        <v>1.4906833450926693E-2</v>
      </c>
      <c r="G48" s="110">
        <f>Escalators!D41</f>
        <v>2.8641521911100032E-2</v>
      </c>
      <c r="H48" s="110">
        <f>Escalators!E41</f>
        <v>3.3706867212270231E-2</v>
      </c>
      <c r="I48" s="110">
        <f>Escalators!F41</f>
        <v>3.8880679302032206E-2</v>
      </c>
      <c r="J48" s="110">
        <f>Escalators!G41</f>
        <v>4.408038686795801E-2</v>
      </c>
      <c r="K48" s="110">
        <f>Escalators!H41</f>
        <v>4.7534162957588055E-2</v>
      </c>
      <c r="L48" s="110">
        <f>Escalators!I41</f>
        <v>5.099936400015026E-2</v>
      </c>
      <c r="M48" s="110">
        <f>Escalators!J41</f>
        <v>5.4195464598456811E-2</v>
      </c>
      <c r="N48" s="110">
        <f>Escalators!K41</f>
        <v>5.740128457375282E-2</v>
      </c>
      <c r="O48" s="110">
        <f>Escalators!L41</f>
        <v>6.1268387693294901E-2</v>
      </c>
      <c r="P48" s="110">
        <f>Escalators!M41</f>
        <v>6.5149633491454306E-2</v>
      </c>
      <c r="Q48" s="110">
        <f>Escalators!N41</f>
        <v>7.0202153521685684E-2</v>
      </c>
      <c r="R48" s="110">
        <f>Escalators!O41</f>
        <v>7.52786400988259E-2</v>
      </c>
      <c r="S48" s="16"/>
      <c r="T48" s="16"/>
      <c r="U48" s="18"/>
      <c r="V48" s="18"/>
      <c r="W48" s="18"/>
      <c r="X48" s="18"/>
      <c r="Y48" s="18"/>
      <c r="Z48" s="18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2:45">
      <c r="U49" s="19"/>
      <c r="V49" s="19"/>
      <c r="W49" s="19"/>
      <c r="X49" s="19"/>
      <c r="Y49" s="19"/>
      <c r="Z49" s="19"/>
    </row>
    <row r="50" spans="2:45">
      <c r="B50" s="3" t="s">
        <v>4</v>
      </c>
      <c r="C50" s="3"/>
      <c r="D50" s="3"/>
      <c r="E50" s="3"/>
      <c r="U50" s="19"/>
      <c r="V50" s="19"/>
      <c r="W50" s="19"/>
      <c r="X50" s="19"/>
      <c r="Y50" s="19"/>
      <c r="Z50" s="19"/>
    </row>
    <row r="51" spans="2:45">
      <c r="U51" s="19"/>
      <c r="V51" s="19"/>
      <c r="W51" s="19"/>
      <c r="X51" s="19"/>
      <c r="Y51" s="19"/>
      <c r="Z51" s="19"/>
    </row>
    <row r="52" spans="2:45">
      <c r="B52" t="s">
        <v>18</v>
      </c>
      <c r="E52" s="18"/>
      <c r="F52" s="18">
        <f>F48</f>
        <v>1.4906833450926693E-2</v>
      </c>
      <c r="G52" s="18">
        <f t="shared" ref="G52" si="19">(1+F52)*(1+G48)-1</f>
        <v>4.3975309758936598E-2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9"/>
    </row>
    <row r="53" spans="2:45"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8"/>
      <c r="V53" s="18"/>
      <c r="W53" s="18"/>
      <c r="X53" s="18"/>
      <c r="Y53" s="18"/>
      <c r="Z53" s="18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</row>
    <row r="54" spans="2:45">
      <c r="B54" s="3" t="s">
        <v>5</v>
      </c>
      <c r="C54" s="3"/>
      <c r="D54" s="3"/>
      <c r="E54" s="3"/>
      <c r="U54" s="19"/>
      <c r="V54" s="19"/>
      <c r="W54" s="19"/>
      <c r="X54" s="19"/>
      <c r="Y54" s="19"/>
      <c r="Z54" s="19"/>
    </row>
    <row r="55" spans="2:45">
      <c r="B55" s="3"/>
      <c r="C55" s="3"/>
      <c r="D55" s="3"/>
      <c r="E55" s="3"/>
    </row>
    <row r="56" spans="2:45">
      <c r="B56" s="15" t="s">
        <v>37</v>
      </c>
      <c r="C56" s="15"/>
      <c r="D56" s="15"/>
      <c r="E56" s="15"/>
      <c r="H56" s="9">
        <v>0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2:45">
      <c r="B57" s="15" t="s">
        <v>38</v>
      </c>
      <c r="C57" s="15"/>
      <c r="D57" s="15"/>
      <c r="E57" s="15"/>
      <c r="H57" s="9"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2:45">
      <c r="B58" s="15" t="s">
        <v>14</v>
      </c>
      <c r="C58" s="15"/>
      <c r="D58" s="15"/>
      <c r="E58" s="15"/>
      <c r="H58" s="9">
        <v>0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2:45">
      <c r="B59" s="15"/>
      <c r="C59" s="15"/>
      <c r="D59" s="15"/>
      <c r="E59" s="15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2:45">
      <c r="B60" s="15"/>
      <c r="C60" s="15"/>
      <c r="D60" s="15"/>
      <c r="E60" s="15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2:45">
      <c r="B61" s="4"/>
      <c r="C61" s="4"/>
      <c r="D61" s="4"/>
      <c r="E61" s="4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45">
      <c r="B62" s="4"/>
      <c r="C62" s="4"/>
      <c r="D62" s="4"/>
      <c r="E62" s="4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2:45">
      <c r="B63" s="3" t="s">
        <v>6</v>
      </c>
      <c r="C63" s="3"/>
      <c r="D63" s="3"/>
      <c r="E63" s="3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2:45">
      <c r="B64" s="3"/>
      <c r="C64" s="3"/>
      <c r="D64" s="3"/>
      <c r="E64" s="3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2:45">
      <c r="B65" s="17" t="s">
        <v>7</v>
      </c>
      <c r="C65" s="17"/>
      <c r="D65" s="17"/>
      <c r="E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2:45">
      <c r="B66" s="15" t="s">
        <v>37</v>
      </c>
      <c r="C66" s="15"/>
      <c r="D66" s="15"/>
      <c r="E66" s="15"/>
      <c r="G66" s="16">
        <v>0.31658497114519718</v>
      </c>
      <c r="H66" s="16">
        <v>0.31658497114519718</v>
      </c>
      <c r="I66" s="16">
        <v>0.31658497114519718</v>
      </c>
      <c r="J66" s="16">
        <v>0.31658497114519718</v>
      </c>
      <c r="K66" s="16">
        <v>0.31658497114519718</v>
      </c>
      <c r="L66" s="16">
        <v>0.31658497114519718</v>
      </c>
      <c r="M66" s="16">
        <v>0.31658497114519718</v>
      </c>
      <c r="N66" s="16">
        <v>0.31658497114519718</v>
      </c>
      <c r="O66" s="16">
        <v>0.31658497114519718</v>
      </c>
      <c r="P66" s="16">
        <v>0.31658497114519718</v>
      </c>
      <c r="Q66" s="16">
        <v>0.31658497114519718</v>
      </c>
      <c r="R66" s="16">
        <v>0.31658497114519718</v>
      </c>
      <c r="U66" s="16"/>
      <c r="V66" s="16"/>
      <c r="W66" s="16"/>
      <c r="X66" s="16"/>
      <c r="Y66" s="16"/>
      <c r="Z66" s="16"/>
    </row>
    <row r="67" spans="2:45">
      <c r="B67" s="15" t="s">
        <v>38</v>
      </c>
      <c r="C67" s="15"/>
      <c r="D67" s="15"/>
      <c r="E67" s="15"/>
      <c r="G67" s="16">
        <v>0.31658497114519718</v>
      </c>
      <c r="H67" s="16">
        <v>0.31658497114519718</v>
      </c>
      <c r="I67" s="16">
        <v>0.31658497114519718</v>
      </c>
      <c r="J67" s="16">
        <v>0.31658497114519718</v>
      </c>
      <c r="K67" s="16">
        <v>0.31658497114519718</v>
      </c>
      <c r="L67" s="16">
        <v>0.31658497114519718</v>
      </c>
      <c r="M67" s="16">
        <v>0.31658497114519718</v>
      </c>
      <c r="N67" s="16">
        <v>0.31658497114519718</v>
      </c>
      <c r="O67" s="16">
        <v>0.31658497114519718</v>
      </c>
      <c r="P67" s="16">
        <v>0.31658497114519718</v>
      </c>
      <c r="Q67" s="16">
        <v>0.31658497114519718</v>
      </c>
      <c r="R67" s="16">
        <v>0.31658497114519718</v>
      </c>
      <c r="U67" s="16"/>
      <c r="V67" s="16"/>
      <c r="W67" s="16"/>
      <c r="X67" s="16"/>
      <c r="Y67" s="16"/>
      <c r="Z67" s="16"/>
    </row>
    <row r="68" spans="2:45">
      <c r="B68" s="15" t="s">
        <v>14</v>
      </c>
      <c r="C68" s="15"/>
      <c r="D68" s="15"/>
      <c r="E68" s="15"/>
      <c r="G68" s="16">
        <v>0.25</v>
      </c>
      <c r="H68" s="16">
        <v>0.25</v>
      </c>
      <c r="I68" s="16">
        <v>0.25</v>
      </c>
      <c r="J68" s="16">
        <v>0.25</v>
      </c>
      <c r="K68" s="16">
        <v>0.25</v>
      </c>
      <c r="L68" s="16">
        <v>0.25</v>
      </c>
      <c r="M68" s="16">
        <v>0.25</v>
      </c>
      <c r="N68" s="16">
        <v>0.25</v>
      </c>
      <c r="O68" s="16">
        <v>0.25</v>
      </c>
      <c r="P68" s="16">
        <v>0.25</v>
      </c>
      <c r="Q68" s="16">
        <v>0.25</v>
      </c>
      <c r="R68" s="16">
        <v>0.25</v>
      </c>
      <c r="U68" s="16"/>
      <c r="V68" s="16"/>
      <c r="W68" s="16"/>
      <c r="X68" s="16"/>
      <c r="Y68" s="16"/>
      <c r="Z68" s="16"/>
    </row>
    <row r="69" spans="2:45">
      <c r="B69" s="15"/>
      <c r="C69" s="15"/>
      <c r="D69" s="15"/>
      <c r="E69" s="15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2:45">
      <c r="B70" s="15"/>
      <c r="C70" s="15"/>
      <c r="D70" s="15"/>
      <c r="E70" s="15"/>
    </row>
    <row r="71" spans="2:45">
      <c r="B71" s="4"/>
      <c r="C71" s="4"/>
      <c r="D71" s="4"/>
      <c r="E71" s="4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2:45">
      <c r="B72" s="4"/>
      <c r="C72" s="4"/>
      <c r="D72" s="4"/>
      <c r="E72" s="4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2:4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2:45">
      <c r="B74" s="11" t="s">
        <v>12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</row>
    <row r="75" spans="2:4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7" spans="2:45">
      <c r="H77" t="s">
        <v>41</v>
      </c>
      <c r="I77" t="s">
        <v>42</v>
      </c>
      <c r="J77" s="3" t="s">
        <v>41</v>
      </c>
      <c r="K77" s="3" t="s">
        <v>42</v>
      </c>
      <c r="L77" s="3" t="s">
        <v>41</v>
      </c>
      <c r="M77" s="3" t="s">
        <v>42</v>
      </c>
      <c r="N77" s="3" t="s">
        <v>41</v>
      </c>
      <c r="O77" s="3" t="s">
        <v>42</v>
      </c>
      <c r="P77" s="3" t="s">
        <v>41</v>
      </c>
      <c r="Q77" s="3" t="s">
        <v>42</v>
      </c>
      <c r="R77" s="3" t="s">
        <v>41</v>
      </c>
    </row>
    <row r="78" spans="2:45">
      <c r="B78" s="47" t="s">
        <v>36</v>
      </c>
      <c r="C78" s="47"/>
      <c r="D78" s="47"/>
      <c r="E78" s="3">
        <v>2018</v>
      </c>
      <c r="F78" s="3">
        <v>2019</v>
      </c>
      <c r="G78" s="3">
        <v>2020</v>
      </c>
      <c r="H78" s="3">
        <v>2021</v>
      </c>
      <c r="I78" s="3">
        <v>2021</v>
      </c>
      <c r="J78" s="3">
        <v>2022</v>
      </c>
      <c r="K78" s="3">
        <v>2022</v>
      </c>
      <c r="L78" s="3">
        <v>2023</v>
      </c>
      <c r="M78" s="3">
        <v>2023</v>
      </c>
      <c r="N78" s="3">
        <v>2024</v>
      </c>
      <c r="O78" s="3">
        <v>2024</v>
      </c>
      <c r="P78" s="3">
        <v>2025</v>
      </c>
      <c r="Q78" s="3">
        <v>2025</v>
      </c>
      <c r="R78" s="3">
        <v>2026</v>
      </c>
      <c r="U78" s="55">
        <v>44348</v>
      </c>
      <c r="V78" s="6" t="s">
        <v>43</v>
      </c>
      <c r="W78" s="6" t="s">
        <v>44</v>
      </c>
      <c r="X78" s="6" t="s">
        <v>45</v>
      </c>
      <c r="Y78" s="6" t="s">
        <v>46</v>
      </c>
      <c r="Z78" s="6" t="s">
        <v>47</v>
      </c>
      <c r="AB78" s="6" t="s">
        <v>48</v>
      </c>
      <c r="AC78" s="6" t="s">
        <v>49</v>
      </c>
      <c r="AD78" s="6" t="s">
        <v>50</v>
      </c>
      <c r="AE78" s="6" t="s">
        <v>51</v>
      </c>
      <c r="AF78" s="6" t="s">
        <v>52</v>
      </c>
    </row>
    <row r="81" spans="2:45">
      <c r="B81" s="15" t="s">
        <v>37</v>
      </c>
      <c r="C81" s="15"/>
      <c r="D81" s="15"/>
      <c r="E81" s="15"/>
      <c r="F81" s="13"/>
      <c r="G81" s="13"/>
      <c r="H81" s="8">
        <f>H26*H$48*H66</f>
        <v>16840.426994935544</v>
      </c>
      <c r="I81" s="8">
        <f t="shared" ref="I81:R81" si="20">I26*I$48*I66</f>
        <v>19425.33659909579</v>
      </c>
      <c r="J81" s="8">
        <f t="shared" si="20"/>
        <v>22023.183948941205</v>
      </c>
      <c r="K81" s="8">
        <f t="shared" si="20"/>
        <v>23748.739270590788</v>
      </c>
      <c r="L81" s="8">
        <f t="shared" si="20"/>
        <v>25480.002660111611</v>
      </c>
      <c r="M81" s="8">
        <f t="shared" si="20"/>
        <v>27076.819666429481</v>
      </c>
      <c r="N81" s="8">
        <f t="shared" si="20"/>
        <v>28678.492610785033</v>
      </c>
      <c r="O81" s="8">
        <f t="shared" si="20"/>
        <v>30610.55195514407</v>
      </c>
      <c r="P81" s="8">
        <f t="shared" si="20"/>
        <v>32549.677181516643</v>
      </c>
      <c r="Q81" s="8">
        <f t="shared" si="20"/>
        <v>35073.987559390836</v>
      </c>
      <c r="R81" s="8">
        <f t="shared" si="20"/>
        <v>37610.271962646773</v>
      </c>
      <c r="U81" s="7">
        <f t="shared" ref="U81:U83" si="21">H81</f>
        <v>16840.426994935544</v>
      </c>
      <c r="V81" s="7">
        <f t="shared" ref="V81:V83" si="22">I81+J81</f>
        <v>41448.520548036991</v>
      </c>
      <c r="W81" s="7">
        <f t="shared" ref="W81:W83" si="23">K81+L81</f>
        <v>49228.741930702396</v>
      </c>
      <c r="X81" s="7">
        <f t="shared" ref="X81:X83" si="24">M81+N81</f>
        <v>55755.312277214514</v>
      </c>
      <c r="Y81" s="7">
        <f t="shared" ref="Y81:Y83" si="25">O81+P81</f>
        <v>63160.22913666071</v>
      </c>
      <c r="Z81" s="7">
        <f t="shared" ref="Z81:Z83" si="26">Q81+R81</f>
        <v>72684.25952203761</v>
      </c>
      <c r="AB81" s="7">
        <f t="shared" ref="AB81:AB83" si="27">H81+I81</f>
        <v>36265.763594031334</v>
      </c>
      <c r="AC81" s="7">
        <f t="shared" ref="AC81:AC83" si="28">J81+K81</f>
        <v>45771.923219531993</v>
      </c>
      <c r="AD81" s="7">
        <f t="shared" ref="AD81:AD83" si="29">L81+M81</f>
        <v>52556.822326541092</v>
      </c>
      <c r="AE81" s="7">
        <f t="shared" ref="AE81:AE83" si="30">N81+O81</f>
        <v>59289.0445659291</v>
      </c>
      <c r="AF81" s="7">
        <f t="shared" ref="AF81:AF83" si="31">P81+Q81</f>
        <v>67623.664740907479</v>
      </c>
    </row>
    <row r="82" spans="2:45">
      <c r="B82" s="15" t="s">
        <v>38</v>
      </c>
      <c r="C82" s="15"/>
      <c r="D82" s="15"/>
      <c r="E82" s="15"/>
      <c r="F82" s="13"/>
      <c r="G82" s="13"/>
      <c r="H82" s="8">
        <f t="shared" ref="H82:R83" si="32">H27*H$48*H67</f>
        <v>5969.9532342562325</v>
      </c>
      <c r="I82" s="8">
        <f t="shared" si="32"/>
        <v>6886.3070450151454</v>
      </c>
      <c r="J82" s="8">
        <f t="shared" si="32"/>
        <v>7807.2473034170062</v>
      </c>
      <c r="K82" s="8">
        <f t="shared" si="32"/>
        <v>8418.9589052943193</v>
      </c>
      <c r="L82" s="8">
        <f t="shared" si="32"/>
        <v>9032.6940246429858</v>
      </c>
      <c r="M82" s="8">
        <f t="shared" si="32"/>
        <v>9598.7677265894727</v>
      </c>
      <c r="N82" s="8">
        <f t="shared" si="32"/>
        <v>10166.562864874964</v>
      </c>
      <c r="O82" s="8">
        <f t="shared" si="32"/>
        <v>10851.480410914617</v>
      </c>
      <c r="P82" s="8">
        <f t="shared" si="32"/>
        <v>11538.902821301968</v>
      </c>
      <c r="Q82" s="8">
        <f t="shared" si="32"/>
        <v>12433.77412766425</v>
      </c>
      <c r="R82" s="8">
        <f t="shared" si="32"/>
        <v>13332.890241570683</v>
      </c>
      <c r="U82" s="7">
        <f t="shared" si="21"/>
        <v>5969.9532342562325</v>
      </c>
      <c r="V82" s="7">
        <f t="shared" si="22"/>
        <v>14693.554348432152</v>
      </c>
      <c r="W82" s="7">
        <f t="shared" si="23"/>
        <v>17451.652929937307</v>
      </c>
      <c r="X82" s="7">
        <f t="shared" si="24"/>
        <v>19765.330591464437</v>
      </c>
      <c r="Y82" s="7">
        <f t="shared" si="25"/>
        <v>22390.383232216584</v>
      </c>
      <c r="Z82" s="7">
        <f t="shared" si="26"/>
        <v>25766.664369234932</v>
      </c>
      <c r="AB82" s="7">
        <f t="shared" si="27"/>
        <v>12856.260279271377</v>
      </c>
      <c r="AC82" s="7">
        <f t="shared" si="28"/>
        <v>16226.206208711326</v>
      </c>
      <c r="AD82" s="7">
        <f t="shared" si="29"/>
        <v>18631.461751232458</v>
      </c>
      <c r="AE82" s="7">
        <f t="shared" si="30"/>
        <v>21018.043275789583</v>
      </c>
      <c r="AF82" s="7">
        <f t="shared" si="31"/>
        <v>23972.676948966218</v>
      </c>
    </row>
    <row r="83" spans="2:45">
      <c r="B83" s="15" t="s">
        <v>14</v>
      </c>
      <c r="C83" s="15"/>
      <c r="D83" s="15"/>
      <c r="E83" s="15"/>
      <c r="F83" s="13"/>
      <c r="G83" s="13"/>
      <c r="H83" s="8">
        <f t="shared" si="32"/>
        <v>52247.798526867118</v>
      </c>
      <c r="I83" s="8">
        <f t="shared" si="32"/>
        <v>60267.537946119613</v>
      </c>
      <c r="J83" s="8">
        <f t="shared" si="32"/>
        <v>68327.417008514996</v>
      </c>
      <c r="K83" s="8">
        <f t="shared" si="32"/>
        <v>73680.990692817868</v>
      </c>
      <c r="L83" s="8">
        <f t="shared" si="32"/>
        <v>79052.273784382458</v>
      </c>
      <c r="M83" s="8">
        <f t="shared" si="32"/>
        <v>84006.433988008022</v>
      </c>
      <c r="N83" s="8">
        <f t="shared" si="32"/>
        <v>88975.659847173549</v>
      </c>
      <c r="O83" s="8">
        <f t="shared" si="32"/>
        <v>94969.916845311396</v>
      </c>
      <c r="P83" s="8">
        <f t="shared" si="32"/>
        <v>100986.09589922425</v>
      </c>
      <c r="Q83" s="8">
        <f t="shared" si="32"/>
        <v>108817.82487391794</v>
      </c>
      <c r="R83" s="8">
        <f t="shared" si="32"/>
        <v>116686.7035281233</v>
      </c>
      <c r="U83" s="7">
        <f t="shared" si="21"/>
        <v>52247.798526867118</v>
      </c>
      <c r="V83" s="7">
        <f t="shared" si="22"/>
        <v>128594.95495463461</v>
      </c>
      <c r="W83" s="7">
        <f t="shared" si="23"/>
        <v>152733.26447720034</v>
      </c>
      <c r="X83" s="7">
        <f t="shared" si="24"/>
        <v>172982.09383518156</v>
      </c>
      <c r="Y83" s="7">
        <f t="shared" si="25"/>
        <v>195956.01274453563</v>
      </c>
      <c r="Z83" s="7">
        <f t="shared" si="26"/>
        <v>225504.52840204124</v>
      </c>
      <c r="AB83" s="7">
        <f t="shared" si="27"/>
        <v>112515.33647298673</v>
      </c>
      <c r="AC83" s="7">
        <f t="shared" si="28"/>
        <v>142008.40770133288</v>
      </c>
      <c r="AD83" s="7">
        <f t="shared" si="29"/>
        <v>163058.70777239048</v>
      </c>
      <c r="AE83" s="7">
        <f t="shared" si="30"/>
        <v>183945.57669248496</v>
      </c>
      <c r="AF83" s="7">
        <f t="shared" si="31"/>
        <v>209803.92077314219</v>
      </c>
    </row>
    <row r="84" spans="2:45">
      <c r="B84" s="15"/>
      <c r="C84" s="15"/>
      <c r="D84" s="15"/>
      <c r="E84" s="15"/>
      <c r="F84" s="13"/>
      <c r="G84" s="13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2:45">
      <c r="B85" s="15"/>
      <c r="C85" s="15"/>
      <c r="D85" s="15"/>
      <c r="E85" s="15"/>
      <c r="F85" s="13"/>
      <c r="G85" s="13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2:45">
      <c r="B86" t="s">
        <v>1</v>
      </c>
      <c r="F86" s="14"/>
      <c r="G86" s="14"/>
      <c r="H86" s="12">
        <f>SUM(H81:H85)</f>
        <v>75058.178756058885</v>
      </c>
      <c r="I86" s="12">
        <f t="shared" ref="I86:R86" si="33">SUM(I81:I85)</f>
        <v>86579.181590230553</v>
      </c>
      <c r="J86" s="12">
        <f t="shared" si="33"/>
        <v>98157.848260873201</v>
      </c>
      <c r="K86" s="12">
        <f t="shared" si="33"/>
        <v>105848.68886870297</v>
      </c>
      <c r="L86" s="12">
        <f t="shared" si="33"/>
        <v>113564.97046913706</v>
      </c>
      <c r="M86" s="12">
        <f t="shared" si="33"/>
        <v>120682.02138102698</v>
      </c>
      <c r="N86" s="12">
        <f t="shared" si="33"/>
        <v>127820.71532283354</v>
      </c>
      <c r="O86" s="12">
        <f t="shared" si="33"/>
        <v>136431.94921137008</v>
      </c>
      <c r="P86" s="12">
        <f t="shared" si="33"/>
        <v>145074.67590204286</v>
      </c>
      <c r="Q86" s="12">
        <f t="shared" si="33"/>
        <v>156325.58656097302</v>
      </c>
      <c r="R86" s="12">
        <f t="shared" si="33"/>
        <v>167629.86573234075</v>
      </c>
      <c r="U86" s="12">
        <f t="shared" ref="U86:AF86" si="34">SUM(U81:U85)</f>
        <v>75058.178756058885</v>
      </c>
      <c r="V86" s="12">
        <f t="shared" si="34"/>
        <v>184737.02985110375</v>
      </c>
      <c r="W86" s="12">
        <f t="shared" si="34"/>
        <v>219413.65933784004</v>
      </c>
      <c r="X86" s="12">
        <f t="shared" si="34"/>
        <v>248502.73670386052</v>
      </c>
      <c r="Y86" s="12">
        <f t="shared" si="34"/>
        <v>281506.62511341291</v>
      </c>
      <c r="Z86" s="12">
        <f t="shared" si="34"/>
        <v>323955.45229331381</v>
      </c>
      <c r="AB86" s="12">
        <f t="shared" si="34"/>
        <v>161637.36034628944</v>
      </c>
      <c r="AC86" s="12">
        <f t="shared" si="34"/>
        <v>204006.5371295762</v>
      </c>
      <c r="AD86" s="12">
        <f t="shared" si="34"/>
        <v>234246.99185016402</v>
      </c>
      <c r="AE86" s="12">
        <f t="shared" si="34"/>
        <v>264252.66453420365</v>
      </c>
      <c r="AF86" s="12">
        <f t="shared" si="34"/>
        <v>301400.26246301585</v>
      </c>
    </row>
    <row r="89" spans="2:4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</row>
    <row r="90" spans="2:45">
      <c r="B90" s="2" t="s">
        <v>15</v>
      </c>
      <c r="C90" s="2"/>
      <c r="D90" s="2"/>
      <c r="E90" s="2"/>
      <c r="F90" s="2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2:4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3" spans="2:4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2:45">
      <c r="B94" s="11" t="s">
        <v>8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</row>
    <row r="95" spans="2:4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7" spans="2:45">
      <c r="H97" t="s">
        <v>41</v>
      </c>
      <c r="I97" t="s">
        <v>42</v>
      </c>
      <c r="J97" s="3" t="s">
        <v>41</v>
      </c>
      <c r="K97" s="3" t="s">
        <v>42</v>
      </c>
      <c r="L97" s="3" t="s">
        <v>41</v>
      </c>
      <c r="M97" s="3" t="s">
        <v>42</v>
      </c>
      <c r="N97" s="3" t="s">
        <v>41</v>
      </c>
      <c r="O97" s="3" t="s">
        <v>42</v>
      </c>
      <c r="P97" s="3" t="s">
        <v>41</v>
      </c>
      <c r="Q97" s="3" t="s">
        <v>42</v>
      </c>
      <c r="R97" s="3" t="s">
        <v>41</v>
      </c>
    </row>
    <row r="98" spans="2:45">
      <c r="E98" s="3">
        <v>2018</v>
      </c>
      <c r="F98" s="3">
        <v>2019</v>
      </c>
      <c r="G98" s="3">
        <v>2020</v>
      </c>
      <c r="H98" s="3">
        <v>2021</v>
      </c>
      <c r="I98" s="3">
        <v>2021</v>
      </c>
      <c r="J98" s="3">
        <v>2022</v>
      </c>
      <c r="K98" s="3">
        <v>2022</v>
      </c>
      <c r="L98" s="3">
        <v>2023</v>
      </c>
      <c r="M98" s="3">
        <v>2023</v>
      </c>
      <c r="N98" s="3">
        <v>2024</v>
      </c>
      <c r="O98" s="3">
        <v>2024</v>
      </c>
      <c r="P98" s="3">
        <v>2025</v>
      </c>
      <c r="Q98" s="3">
        <v>2025</v>
      </c>
      <c r="R98" s="3">
        <v>2026</v>
      </c>
      <c r="U98" s="55">
        <v>44348</v>
      </c>
      <c r="V98" s="6" t="s">
        <v>43</v>
      </c>
      <c r="W98" s="6" t="s">
        <v>44</v>
      </c>
      <c r="X98" s="6" t="s">
        <v>45</v>
      </c>
      <c r="Y98" s="6" t="s">
        <v>46</v>
      </c>
      <c r="Z98" s="6" t="s">
        <v>47</v>
      </c>
      <c r="AB98" s="6" t="s">
        <v>48</v>
      </c>
      <c r="AC98" s="6" t="s">
        <v>49</v>
      </c>
      <c r="AD98" s="6" t="s">
        <v>50</v>
      </c>
      <c r="AE98" s="6" t="s">
        <v>51</v>
      </c>
      <c r="AF98" s="6" t="s">
        <v>52</v>
      </c>
    </row>
    <row r="101" spans="2:45">
      <c r="B101" s="15" t="s">
        <v>16</v>
      </c>
      <c r="C101" s="15"/>
      <c r="D101" s="15"/>
      <c r="E101" s="15"/>
      <c r="F101" s="13"/>
      <c r="G101" s="8"/>
      <c r="H101" s="8">
        <v>0</v>
      </c>
      <c r="I101" s="8">
        <v>0</v>
      </c>
      <c r="J101" s="8">
        <v>75000</v>
      </c>
      <c r="K101" s="8">
        <v>75000</v>
      </c>
      <c r="L101" s="8">
        <v>260000</v>
      </c>
      <c r="M101" s="8">
        <v>260000</v>
      </c>
      <c r="N101" s="8">
        <v>275000</v>
      </c>
      <c r="O101" s="8">
        <v>275000</v>
      </c>
      <c r="P101" s="8">
        <v>340000</v>
      </c>
      <c r="Q101" s="8">
        <v>340000</v>
      </c>
      <c r="R101" s="8">
        <v>340000</v>
      </c>
      <c r="S101" s="8"/>
      <c r="T101" s="8"/>
      <c r="U101" s="7">
        <f t="shared" ref="U101:U103" si="35">H101</f>
        <v>0</v>
      </c>
      <c r="V101" s="7">
        <f t="shared" ref="V101:V103" si="36">I101+J101</f>
        <v>75000</v>
      </c>
      <c r="W101" s="7">
        <f t="shared" ref="W101:W103" si="37">K101+L101</f>
        <v>335000</v>
      </c>
      <c r="X101" s="7">
        <f t="shared" ref="X101:X103" si="38">M101+N101</f>
        <v>535000</v>
      </c>
      <c r="Y101" s="7">
        <f t="shared" ref="Y101:Y103" si="39">O101+P101</f>
        <v>615000</v>
      </c>
      <c r="Z101" s="7">
        <f t="shared" ref="Z101:Z103" si="40">Q101+R101</f>
        <v>680000</v>
      </c>
      <c r="AA101" s="8"/>
      <c r="AB101" s="7">
        <f t="shared" ref="AB101:AB103" si="41">H101+I101</f>
        <v>0</v>
      </c>
      <c r="AC101" s="7">
        <f t="shared" ref="AC101:AC103" si="42">J101+K101</f>
        <v>150000</v>
      </c>
      <c r="AD101" s="7">
        <f t="shared" ref="AD101:AD103" si="43">L101+M101</f>
        <v>520000</v>
      </c>
      <c r="AE101" s="7">
        <f t="shared" ref="AE101:AE103" si="44">N101+O101</f>
        <v>550000</v>
      </c>
      <c r="AF101" s="7">
        <f t="shared" ref="AF101:AF103" si="45">P101+Q101</f>
        <v>680000</v>
      </c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</row>
    <row r="102" spans="2:45">
      <c r="B102" t="s">
        <v>39</v>
      </c>
      <c r="H102" s="111">
        <v>-759503.09702170175</v>
      </c>
      <c r="I102" s="111">
        <v>-759503.09702170175</v>
      </c>
      <c r="J102" s="111">
        <v>-759503.09702170175</v>
      </c>
      <c r="K102" s="111">
        <v>-759503.09702170175</v>
      </c>
      <c r="L102" s="111">
        <v>-759503.09702170175</v>
      </c>
      <c r="M102" s="111">
        <v>-759503.09702170175</v>
      </c>
      <c r="N102" s="111">
        <v>-759503.09702170175</v>
      </c>
      <c r="O102" s="111">
        <v>-759503.09702170175</v>
      </c>
      <c r="P102" s="111">
        <v>-759503.09702170175</v>
      </c>
      <c r="Q102" s="111">
        <v>-759503.09702170175</v>
      </c>
      <c r="R102" s="111">
        <v>-759503.09702170175</v>
      </c>
      <c r="S102" s="48"/>
      <c r="T102" s="48"/>
      <c r="U102" s="7">
        <f t="shared" si="35"/>
        <v>-759503.09702170175</v>
      </c>
      <c r="V102" s="7">
        <f t="shared" si="36"/>
        <v>-1519006.1940434035</v>
      </c>
      <c r="W102" s="7">
        <f t="shared" si="37"/>
        <v>-1519006.1940434035</v>
      </c>
      <c r="X102" s="7">
        <f t="shared" si="38"/>
        <v>-1519006.1940434035</v>
      </c>
      <c r="Y102" s="7">
        <f t="shared" si="39"/>
        <v>-1519006.1940434035</v>
      </c>
      <c r="Z102" s="7">
        <f t="shared" si="40"/>
        <v>-1519006.1940434035</v>
      </c>
      <c r="AA102" s="48"/>
      <c r="AB102" s="7">
        <f t="shared" si="41"/>
        <v>-1519006.1940434035</v>
      </c>
      <c r="AC102" s="7">
        <f t="shared" si="42"/>
        <v>-1519006.1940434035</v>
      </c>
      <c r="AD102" s="7">
        <f t="shared" si="43"/>
        <v>-1519006.1940434035</v>
      </c>
      <c r="AE102" s="7">
        <f t="shared" si="44"/>
        <v>-1519006.1940434035</v>
      </c>
      <c r="AF102" s="7">
        <f t="shared" si="45"/>
        <v>-1519006.1940434035</v>
      </c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21"/>
    </row>
    <row r="103" spans="2:45">
      <c r="B103" t="s">
        <v>40</v>
      </c>
      <c r="H103" s="53">
        <f>-1066465/2</f>
        <v>-533232.5</v>
      </c>
      <c r="I103" s="53">
        <f>-1066465/2</f>
        <v>-533232.5</v>
      </c>
      <c r="J103" s="53">
        <f t="shared" ref="J103:O103" si="46">H103</f>
        <v>-533232.5</v>
      </c>
      <c r="K103" s="53">
        <f t="shared" si="46"/>
        <v>-533232.5</v>
      </c>
      <c r="L103" s="53">
        <f t="shared" si="46"/>
        <v>-533232.5</v>
      </c>
      <c r="M103" s="53">
        <f t="shared" si="46"/>
        <v>-533232.5</v>
      </c>
      <c r="N103" s="53">
        <f t="shared" si="46"/>
        <v>-533232.5</v>
      </c>
      <c r="O103" s="53">
        <f t="shared" si="46"/>
        <v>-533232.5</v>
      </c>
      <c r="P103" s="53">
        <f t="shared" ref="P103" si="47">N103</f>
        <v>-533232.5</v>
      </c>
      <c r="Q103" s="53">
        <f>O103</f>
        <v>-533232.5</v>
      </c>
      <c r="R103" s="53">
        <f>P103</f>
        <v>-533232.5</v>
      </c>
      <c r="U103" s="7">
        <f t="shared" si="35"/>
        <v>-533232.5</v>
      </c>
      <c r="V103" s="7">
        <f t="shared" si="36"/>
        <v>-1066465</v>
      </c>
      <c r="W103" s="7">
        <f t="shared" si="37"/>
        <v>-1066465</v>
      </c>
      <c r="X103" s="7">
        <f t="shared" si="38"/>
        <v>-1066465</v>
      </c>
      <c r="Y103" s="7">
        <f t="shared" si="39"/>
        <v>-1066465</v>
      </c>
      <c r="Z103" s="7">
        <f t="shared" si="40"/>
        <v>-1066465</v>
      </c>
      <c r="AB103" s="7">
        <f t="shared" si="41"/>
        <v>-1066465</v>
      </c>
      <c r="AC103" s="7">
        <f t="shared" si="42"/>
        <v>-1066465</v>
      </c>
      <c r="AD103" s="7">
        <f t="shared" si="43"/>
        <v>-1066465</v>
      </c>
      <c r="AE103" s="7">
        <f t="shared" si="44"/>
        <v>-1066465</v>
      </c>
      <c r="AF103" s="7">
        <f t="shared" si="45"/>
        <v>-1066465</v>
      </c>
      <c r="AS103" s="21"/>
    </row>
    <row r="105" spans="2:45">
      <c r="B105" s="3" t="s">
        <v>9</v>
      </c>
      <c r="C105" s="3"/>
      <c r="D105" s="3"/>
    </row>
    <row r="107" spans="2:45">
      <c r="B107" t="s">
        <v>17</v>
      </c>
      <c r="H107" s="110">
        <f>Escalators!E41</f>
        <v>3.3706867212270231E-2</v>
      </c>
      <c r="I107" s="110">
        <f>Escalators!F41</f>
        <v>3.8880679302032206E-2</v>
      </c>
      <c r="J107" s="110">
        <f>Escalators!G41</f>
        <v>4.408038686795801E-2</v>
      </c>
      <c r="K107" s="110">
        <f>Escalators!H41</f>
        <v>4.7534162957588055E-2</v>
      </c>
      <c r="L107" s="110">
        <f>Escalators!I41</f>
        <v>5.099936400015026E-2</v>
      </c>
      <c r="M107" s="110">
        <f>Escalators!J41</f>
        <v>5.4195464598456811E-2</v>
      </c>
      <c r="N107" s="110">
        <f>Escalators!K41</f>
        <v>5.740128457375282E-2</v>
      </c>
      <c r="O107" s="110">
        <f>Escalators!L41</f>
        <v>6.1268387693294901E-2</v>
      </c>
      <c r="P107" s="110">
        <f>Escalators!M41</f>
        <v>6.5149633491454306E-2</v>
      </c>
      <c r="Q107" s="110">
        <f>Escalators!N41</f>
        <v>7.0202153521685684E-2</v>
      </c>
      <c r="R107" s="110">
        <f>Escalators!O41</f>
        <v>7.52786400988259E-2</v>
      </c>
    </row>
    <row r="110" spans="2:4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2:45">
      <c r="B111" s="11" t="s">
        <v>15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</row>
    <row r="112" spans="2:4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4" spans="2:45">
      <c r="H114" t="s">
        <v>41</v>
      </c>
      <c r="I114" t="s">
        <v>42</v>
      </c>
      <c r="J114" s="3" t="s">
        <v>41</v>
      </c>
      <c r="K114" s="3" t="s">
        <v>42</v>
      </c>
      <c r="L114" s="3" t="s">
        <v>41</v>
      </c>
      <c r="M114" s="3" t="s">
        <v>42</v>
      </c>
      <c r="N114" s="3" t="s">
        <v>41</v>
      </c>
      <c r="O114" s="3" t="s">
        <v>42</v>
      </c>
      <c r="P114" s="3" t="s">
        <v>41</v>
      </c>
      <c r="Q114" s="3" t="s">
        <v>42</v>
      </c>
      <c r="R114" s="3" t="s">
        <v>41</v>
      </c>
    </row>
    <row r="115" spans="2:45">
      <c r="B115" s="47" t="s">
        <v>36</v>
      </c>
      <c r="C115" s="47"/>
      <c r="D115" s="47"/>
      <c r="E115" s="3">
        <v>2018</v>
      </c>
      <c r="F115" s="3">
        <v>2019</v>
      </c>
      <c r="G115" s="3">
        <v>2020</v>
      </c>
      <c r="H115" s="3">
        <v>2021</v>
      </c>
      <c r="I115" s="3">
        <v>2021</v>
      </c>
      <c r="J115" s="3">
        <v>2022</v>
      </c>
      <c r="K115" s="3">
        <v>2022</v>
      </c>
      <c r="L115" s="3">
        <v>2023</v>
      </c>
      <c r="M115" s="3">
        <v>2023</v>
      </c>
      <c r="N115" s="3">
        <v>2024</v>
      </c>
      <c r="O115" s="3">
        <v>2024</v>
      </c>
      <c r="P115" s="3">
        <v>2025</v>
      </c>
      <c r="Q115" s="3">
        <v>2025</v>
      </c>
      <c r="R115" s="3">
        <v>2026</v>
      </c>
      <c r="U115" s="55">
        <v>44348</v>
      </c>
      <c r="V115" s="6" t="s">
        <v>43</v>
      </c>
      <c r="W115" s="6" t="s">
        <v>44</v>
      </c>
      <c r="X115" s="6" t="s">
        <v>45</v>
      </c>
      <c r="Y115" s="6" t="s">
        <v>46</v>
      </c>
      <c r="Z115" s="6" t="s">
        <v>47</v>
      </c>
      <c r="AB115" s="6" t="s">
        <v>48</v>
      </c>
      <c r="AC115" s="6" t="s">
        <v>49</v>
      </c>
      <c r="AD115" s="6" t="s">
        <v>50</v>
      </c>
      <c r="AE115" s="6" t="s">
        <v>51</v>
      </c>
      <c r="AF115" s="6" t="s">
        <v>52</v>
      </c>
    </row>
    <row r="118" spans="2:45">
      <c r="B118" s="15" t="s">
        <v>16</v>
      </c>
      <c r="C118" s="15"/>
      <c r="D118" s="15"/>
      <c r="E118" s="15"/>
      <c r="F118" s="13"/>
      <c r="G118" s="13"/>
      <c r="H118" s="8">
        <f t="shared" ref="H118:R118" si="48">H101*H107*H66</f>
        <v>0</v>
      </c>
      <c r="I118" s="8">
        <f t="shared" si="48"/>
        <v>0</v>
      </c>
      <c r="J118" s="8">
        <f t="shared" si="48"/>
        <v>1046.6391003496212</v>
      </c>
      <c r="K118" s="8">
        <f t="shared" si="48"/>
        <v>1128.6451206254337</v>
      </c>
      <c r="L118" s="8">
        <f t="shared" si="48"/>
        <v>4197.8643669068542</v>
      </c>
      <c r="M118" s="8">
        <f t="shared" si="48"/>
        <v>4460.9420949867808</v>
      </c>
      <c r="N118" s="8">
        <f t="shared" si="48"/>
        <v>4997.4056056316667</v>
      </c>
      <c r="O118" s="8">
        <f t="shared" si="48"/>
        <v>5334.0789562484924</v>
      </c>
      <c r="P118" s="8">
        <f t="shared" si="48"/>
        <v>7012.6342452641593</v>
      </c>
      <c r="Q118" s="8">
        <f t="shared" si="48"/>
        <v>7556.4818939778124</v>
      </c>
      <c r="R118" s="8">
        <f t="shared" si="48"/>
        <v>8102.9092752024035</v>
      </c>
      <c r="U118" s="7">
        <f t="shared" ref="U118" si="49">H118</f>
        <v>0</v>
      </c>
      <c r="V118" s="7">
        <f t="shared" ref="V118" si="50">I118+J118</f>
        <v>1046.6391003496212</v>
      </c>
      <c r="W118" s="7">
        <f t="shared" ref="W118" si="51">K118+L118</f>
        <v>5326.5094875322884</v>
      </c>
      <c r="X118" s="7">
        <f t="shared" ref="X118" si="52">M118+N118</f>
        <v>9458.3477006184476</v>
      </c>
      <c r="Y118" s="7">
        <f t="shared" ref="Y118" si="53">O118+P118</f>
        <v>12346.713201512652</v>
      </c>
      <c r="Z118" s="7">
        <f t="shared" ref="Z118" si="54">Q118+R118</f>
        <v>15659.391169180217</v>
      </c>
      <c r="AB118" s="7">
        <f>H118+I118</f>
        <v>0</v>
      </c>
      <c r="AC118" s="7">
        <f>J118+K118</f>
        <v>2175.2842209750552</v>
      </c>
      <c r="AD118" s="7">
        <f>L118+M118</f>
        <v>8658.8064618936351</v>
      </c>
      <c r="AE118" s="7">
        <f>N118+O118</f>
        <v>10331.484561880159</v>
      </c>
      <c r="AF118" s="7">
        <f>P118+Q118</f>
        <v>14569.116139241971</v>
      </c>
    </row>
    <row r="119" spans="2:45"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2:45">
      <c r="H120" s="12">
        <f>SUM(H118:H119)</f>
        <v>0</v>
      </c>
      <c r="I120" s="12">
        <f t="shared" ref="I120:R120" si="55">SUM(I118:I119)</f>
        <v>0</v>
      </c>
      <c r="J120" s="12">
        <f t="shared" si="55"/>
        <v>1046.6391003496212</v>
      </c>
      <c r="K120" s="12">
        <f t="shared" si="55"/>
        <v>1128.6451206254337</v>
      </c>
      <c r="L120" s="12">
        <f t="shared" si="55"/>
        <v>4197.8643669068542</v>
      </c>
      <c r="M120" s="12">
        <f t="shared" si="55"/>
        <v>4460.9420949867808</v>
      </c>
      <c r="N120" s="12">
        <f t="shared" si="55"/>
        <v>4997.4056056316667</v>
      </c>
      <c r="O120" s="12">
        <f t="shared" si="55"/>
        <v>5334.0789562484924</v>
      </c>
      <c r="P120" s="12">
        <f t="shared" si="55"/>
        <v>7012.6342452641593</v>
      </c>
      <c r="Q120" s="12">
        <f t="shared" si="55"/>
        <v>7556.4818939778124</v>
      </c>
      <c r="R120" s="12">
        <f t="shared" si="55"/>
        <v>8102.9092752024035</v>
      </c>
      <c r="U120" s="12">
        <f t="shared" ref="U120:AF120" si="56">SUM(U118:U119)</f>
        <v>0</v>
      </c>
      <c r="V120" s="12">
        <f t="shared" si="56"/>
        <v>1046.6391003496212</v>
      </c>
      <c r="W120" s="12">
        <f t="shared" si="56"/>
        <v>5326.5094875322884</v>
      </c>
      <c r="X120" s="12">
        <f t="shared" si="56"/>
        <v>9458.3477006184476</v>
      </c>
      <c r="Y120" s="12">
        <f t="shared" si="56"/>
        <v>12346.713201512652</v>
      </c>
      <c r="Z120" s="12">
        <f t="shared" si="56"/>
        <v>15659.391169180217</v>
      </c>
      <c r="AB120" s="12">
        <f t="shared" si="56"/>
        <v>0</v>
      </c>
      <c r="AC120" s="12">
        <f t="shared" si="56"/>
        <v>2175.2842209750552</v>
      </c>
      <c r="AD120" s="12">
        <f t="shared" si="56"/>
        <v>8658.8064618936351</v>
      </c>
      <c r="AE120" s="12">
        <f t="shared" si="56"/>
        <v>10331.484561880159</v>
      </c>
      <c r="AF120" s="12">
        <f t="shared" si="56"/>
        <v>14569.116139241971</v>
      </c>
    </row>
    <row r="123" spans="2:4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spans="2:45">
      <c r="B124" s="2" t="s">
        <v>13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2:4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7" spans="2:45">
      <c r="H127" t="s">
        <v>41</v>
      </c>
      <c r="I127" t="s">
        <v>42</v>
      </c>
      <c r="J127" s="3" t="s">
        <v>41</v>
      </c>
      <c r="K127" s="3" t="s">
        <v>42</v>
      </c>
      <c r="L127" s="3" t="s">
        <v>41</v>
      </c>
      <c r="M127" s="3" t="s">
        <v>42</v>
      </c>
      <c r="N127" s="3" t="s">
        <v>41</v>
      </c>
      <c r="O127" s="3" t="s">
        <v>42</v>
      </c>
      <c r="P127" s="3" t="s">
        <v>41</v>
      </c>
      <c r="Q127" s="3" t="s">
        <v>42</v>
      </c>
      <c r="R127" s="3" t="s">
        <v>41</v>
      </c>
    </row>
    <row r="128" spans="2:45">
      <c r="B128" s="49" t="s">
        <v>36</v>
      </c>
      <c r="C128" s="49"/>
      <c r="D128" s="49"/>
      <c r="E128" s="3">
        <v>2018</v>
      </c>
      <c r="F128" s="3">
        <v>2019</v>
      </c>
      <c r="G128" s="3">
        <v>2020</v>
      </c>
      <c r="H128" s="3">
        <v>2021</v>
      </c>
      <c r="I128" s="3">
        <v>2021</v>
      </c>
      <c r="J128" s="3">
        <v>2022</v>
      </c>
      <c r="K128" s="3">
        <v>2022</v>
      </c>
      <c r="L128" s="3">
        <v>2023</v>
      </c>
      <c r="M128" s="3">
        <v>2023</v>
      </c>
      <c r="N128" s="3">
        <v>2024</v>
      </c>
      <c r="O128" s="3">
        <v>2024</v>
      </c>
      <c r="P128" s="3">
        <v>2025</v>
      </c>
      <c r="Q128" s="3">
        <v>2025</v>
      </c>
      <c r="R128" s="3">
        <v>2026</v>
      </c>
      <c r="U128" s="55">
        <v>44348</v>
      </c>
      <c r="V128" s="6" t="s">
        <v>43</v>
      </c>
      <c r="W128" s="6" t="s">
        <v>44</v>
      </c>
      <c r="X128" s="6" t="s">
        <v>45</v>
      </c>
      <c r="Y128" s="6" t="s">
        <v>46</v>
      </c>
      <c r="Z128" s="6" t="s">
        <v>47</v>
      </c>
      <c r="AB128" s="6" t="s">
        <v>48</v>
      </c>
      <c r="AC128" s="6" t="s">
        <v>49</v>
      </c>
      <c r="AD128" s="6" t="s">
        <v>50</v>
      </c>
      <c r="AE128" s="6" t="s">
        <v>51</v>
      </c>
      <c r="AF128" s="6" t="s">
        <v>52</v>
      </c>
    </row>
    <row r="130" spans="2:32">
      <c r="B130" s="15" t="s">
        <v>37</v>
      </c>
      <c r="C130" s="15"/>
      <c r="D130" s="15"/>
      <c r="E130" s="15"/>
      <c r="F130" s="13"/>
      <c r="G130" s="13"/>
      <c r="H130" s="8">
        <f t="shared" ref="H130:H132" si="57">H26+H81</f>
        <v>1594976.3819949357</v>
      </c>
      <c r="I130" s="8">
        <f>I26+I81</f>
        <v>1597561.2915990958</v>
      </c>
      <c r="J130" s="8">
        <f t="shared" ref="J130:J132" si="58">J26+J81</f>
        <v>1600159.1389489414</v>
      </c>
      <c r="K130" s="8">
        <f t="shared" ref="K130:R130" si="59">K26+K81</f>
        <v>1601884.6942705908</v>
      </c>
      <c r="L130" s="8">
        <f t="shared" si="59"/>
        <v>1603615.9576601116</v>
      </c>
      <c r="M130" s="8">
        <f t="shared" si="59"/>
        <v>1605212.7746664295</v>
      </c>
      <c r="N130" s="8">
        <f t="shared" si="59"/>
        <v>1606814.447610785</v>
      </c>
      <c r="O130" s="8">
        <f t="shared" si="59"/>
        <v>1608746.5069551442</v>
      </c>
      <c r="P130" s="8">
        <f t="shared" si="59"/>
        <v>1610685.6321815166</v>
      </c>
      <c r="Q130" s="8">
        <f t="shared" si="59"/>
        <v>1613209.9425593908</v>
      </c>
      <c r="R130" s="8">
        <f t="shared" si="59"/>
        <v>1615746.2269626469</v>
      </c>
      <c r="U130" s="7">
        <f t="shared" ref="U130:U135" si="60">H130</f>
        <v>1594976.3819949357</v>
      </c>
      <c r="V130" s="7">
        <f t="shared" ref="V130:V135" si="61">I130+J130</f>
        <v>3197720.4305480374</v>
      </c>
      <c r="W130" s="7">
        <f t="shared" ref="W130:W135" si="62">K130+L130</f>
        <v>3205500.6519307024</v>
      </c>
      <c r="X130" s="7">
        <f t="shared" ref="X130:X135" si="63">M130+N130</f>
        <v>3212027.2222772148</v>
      </c>
      <c r="Y130" s="7">
        <f t="shared" ref="Y130:Y135" si="64">O130+P130</f>
        <v>3219432.1391366608</v>
      </c>
      <c r="Z130" s="7">
        <f t="shared" ref="Z130:Z135" si="65">Q130+R130</f>
        <v>3228956.1695220377</v>
      </c>
      <c r="AB130" s="7">
        <f t="shared" ref="AB130:AB135" si="66">H130+I130</f>
        <v>3192537.6735940315</v>
      </c>
      <c r="AC130" s="7">
        <f t="shared" ref="AC130:AC135" si="67">J130+K130</f>
        <v>3202043.8332195319</v>
      </c>
      <c r="AD130" s="7">
        <f t="shared" ref="AD130:AD135" si="68">L130+M130</f>
        <v>3208828.7323265411</v>
      </c>
      <c r="AE130" s="7">
        <f t="shared" ref="AE130:AE135" si="69">N130+O130</f>
        <v>3215560.9545659292</v>
      </c>
      <c r="AF130" s="7">
        <f t="shared" ref="AF130:AF135" si="70">P130+Q130</f>
        <v>3223895.5747409072</v>
      </c>
    </row>
    <row r="131" spans="2:32">
      <c r="B131" s="15" t="s">
        <v>38</v>
      </c>
      <c r="C131" s="15"/>
      <c r="D131" s="15"/>
      <c r="E131" s="15"/>
      <c r="F131" s="13"/>
      <c r="G131" s="13"/>
      <c r="H131" s="8">
        <f t="shared" si="57"/>
        <v>565421.19823425624</v>
      </c>
      <c r="I131" s="8">
        <f>I27+I82</f>
        <v>566337.55204501515</v>
      </c>
      <c r="J131" s="8">
        <f t="shared" si="58"/>
        <v>567258.49230341695</v>
      </c>
      <c r="K131" s="8">
        <f t="shared" ref="K131:R131" si="71">K27+K82</f>
        <v>567870.2039052943</v>
      </c>
      <c r="L131" s="8">
        <f t="shared" si="71"/>
        <v>568483.93902464292</v>
      </c>
      <c r="M131" s="8">
        <f t="shared" si="71"/>
        <v>569050.01272658946</v>
      </c>
      <c r="N131" s="8">
        <f t="shared" si="71"/>
        <v>569617.80786487495</v>
      </c>
      <c r="O131" s="8">
        <f t="shared" si="71"/>
        <v>570302.72541091463</v>
      </c>
      <c r="P131" s="8">
        <f t="shared" si="71"/>
        <v>570990.14782130194</v>
      </c>
      <c r="Q131" s="8">
        <f t="shared" si="71"/>
        <v>571885.01912766427</v>
      </c>
      <c r="R131" s="8">
        <f t="shared" si="71"/>
        <v>572784.13524157065</v>
      </c>
      <c r="U131" s="7">
        <f t="shared" si="60"/>
        <v>565421.19823425624</v>
      </c>
      <c r="V131" s="7">
        <f t="shared" si="61"/>
        <v>1133596.0443484322</v>
      </c>
      <c r="W131" s="7">
        <f t="shared" si="62"/>
        <v>1136354.1429299372</v>
      </c>
      <c r="X131" s="7">
        <f t="shared" si="63"/>
        <v>1138667.8205914644</v>
      </c>
      <c r="Y131" s="7">
        <f t="shared" si="64"/>
        <v>1141292.8732322166</v>
      </c>
      <c r="Z131" s="7">
        <f t="shared" si="65"/>
        <v>1144669.154369235</v>
      </c>
      <c r="AB131" s="7">
        <f t="shared" si="66"/>
        <v>1131758.7502792715</v>
      </c>
      <c r="AC131" s="7">
        <f t="shared" si="67"/>
        <v>1135128.6962087112</v>
      </c>
      <c r="AD131" s="7">
        <f t="shared" si="68"/>
        <v>1137533.9517512324</v>
      </c>
      <c r="AE131" s="7">
        <f t="shared" si="69"/>
        <v>1139920.5332757896</v>
      </c>
      <c r="AF131" s="7">
        <f t="shared" si="70"/>
        <v>1142875.1669489662</v>
      </c>
    </row>
    <row r="132" spans="2:32">
      <c r="B132" s="15" t="s">
        <v>14</v>
      </c>
      <c r="C132" s="15"/>
      <c r="D132" s="15"/>
      <c r="E132" s="15"/>
      <c r="F132" s="13"/>
      <c r="G132" s="13"/>
      <c r="H132" s="8">
        <f t="shared" si="57"/>
        <v>6252503.4553738469</v>
      </c>
      <c r="I132" s="8">
        <f>I28+I83</f>
        <v>6260523.1947930995</v>
      </c>
      <c r="J132" s="8">
        <f t="shared" si="58"/>
        <v>6268583.0738554951</v>
      </c>
      <c r="K132" s="8">
        <f t="shared" ref="K132:R132" si="72">K28+K83</f>
        <v>6273936.6475397972</v>
      </c>
      <c r="L132" s="8">
        <f t="shared" si="72"/>
        <v>6279307.9306313619</v>
      </c>
      <c r="M132" s="8">
        <f t="shared" si="72"/>
        <v>6284262.0908349873</v>
      </c>
      <c r="N132" s="8">
        <f t="shared" si="72"/>
        <v>6289231.3166941535</v>
      </c>
      <c r="O132" s="8">
        <f t="shared" si="72"/>
        <v>6295225.573692291</v>
      </c>
      <c r="P132" s="8">
        <f t="shared" si="72"/>
        <v>6301241.7527462039</v>
      </c>
      <c r="Q132" s="8">
        <f t="shared" si="72"/>
        <v>6309073.4817208974</v>
      </c>
      <c r="R132" s="8">
        <f t="shared" si="72"/>
        <v>6316942.3603751026</v>
      </c>
      <c r="U132" s="7">
        <f t="shared" si="60"/>
        <v>6252503.4553738469</v>
      </c>
      <c r="V132" s="7">
        <f t="shared" si="61"/>
        <v>12529106.268648595</v>
      </c>
      <c r="W132" s="7">
        <f t="shared" si="62"/>
        <v>12553244.57817116</v>
      </c>
      <c r="X132" s="7">
        <f t="shared" si="63"/>
        <v>12573493.407529142</v>
      </c>
      <c r="Y132" s="7">
        <f t="shared" si="64"/>
        <v>12596467.326438494</v>
      </c>
      <c r="Z132" s="7">
        <f t="shared" si="65"/>
        <v>12626015.842096001</v>
      </c>
      <c r="AB132" s="7">
        <f t="shared" si="66"/>
        <v>12513026.650166947</v>
      </c>
      <c r="AC132" s="7">
        <f t="shared" si="67"/>
        <v>12542519.721395291</v>
      </c>
      <c r="AD132" s="7">
        <f t="shared" si="68"/>
        <v>12563570.021466348</v>
      </c>
      <c r="AE132" s="7">
        <f t="shared" si="69"/>
        <v>12584456.890386444</v>
      </c>
      <c r="AF132" s="7">
        <f t="shared" si="70"/>
        <v>12610315.2344671</v>
      </c>
    </row>
    <row r="133" spans="2:32">
      <c r="B133" s="15" t="s">
        <v>16</v>
      </c>
      <c r="C133" s="15"/>
      <c r="D133" s="15"/>
      <c r="E133" s="15"/>
      <c r="F133" s="13"/>
      <c r="G133" s="13"/>
      <c r="H133" s="8">
        <f t="shared" ref="H133:J133" si="73">H101+H118</f>
        <v>0</v>
      </c>
      <c r="I133" s="8">
        <f>I101+I118</f>
        <v>0</v>
      </c>
      <c r="J133" s="8">
        <f t="shared" si="73"/>
        <v>76046.639100349625</v>
      </c>
      <c r="K133" s="8">
        <f t="shared" ref="K133:R133" si="74">K101+K118</f>
        <v>76128.645120625428</v>
      </c>
      <c r="L133" s="8">
        <f t="shared" si="74"/>
        <v>264197.86436690687</v>
      </c>
      <c r="M133" s="8">
        <f t="shared" si="74"/>
        <v>264460.94209498679</v>
      </c>
      <c r="N133" s="8">
        <f t="shared" si="74"/>
        <v>279997.40560563165</v>
      </c>
      <c r="O133" s="8">
        <f t="shared" si="74"/>
        <v>280334.07895624847</v>
      </c>
      <c r="P133" s="8">
        <f t="shared" si="74"/>
        <v>347012.63424526417</v>
      </c>
      <c r="Q133" s="8">
        <f t="shared" si="74"/>
        <v>347556.48189397779</v>
      </c>
      <c r="R133" s="8">
        <f t="shared" si="74"/>
        <v>348102.90927520243</v>
      </c>
      <c r="U133" s="7">
        <f t="shared" si="60"/>
        <v>0</v>
      </c>
      <c r="V133" s="7">
        <f t="shared" si="61"/>
        <v>76046.639100349625</v>
      </c>
      <c r="W133" s="7">
        <f t="shared" si="62"/>
        <v>340326.50948753231</v>
      </c>
      <c r="X133" s="7">
        <f t="shared" si="63"/>
        <v>544458.34770061844</v>
      </c>
      <c r="Y133" s="7">
        <f t="shared" si="64"/>
        <v>627346.71320151258</v>
      </c>
      <c r="Z133" s="7">
        <f t="shared" si="65"/>
        <v>695659.39116918016</v>
      </c>
      <c r="AB133" s="7">
        <f t="shared" si="66"/>
        <v>0</v>
      </c>
      <c r="AC133" s="7">
        <f t="shared" si="67"/>
        <v>152175.28422097507</v>
      </c>
      <c r="AD133" s="7">
        <f t="shared" si="68"/>
        <v>528658.80646189372</v>
      </c>
      <c r="AE133" s="7">
        <f t="shared" si="69"/>
        <v>560331.48456188012</v>
      </c>
      <c r="AF133" s="7">
        <f t="shared" si="70"/>
        <v>694569.11613924196</v>
      </c>
    </row>
    <row r="134" spans="2:32">
      <c r="B134" t="s">
        <v>39</v>
      </c>
      <c r="E134" s="15"/>
      <c r="F134" s="13"/>
      <c r="G134" s="13"/>
      <c r="H134" s="8">
        <f>H102</f>
        <v>-759503.09702170175</v>
      </c>
      <c r="I134" s="8">
        <f>I102</f>
        <v>-759503.09702170175</v>
      </c>
      <c r="J134" s="8">
        <f t="shared" ref="J134:J135" si="75">J102</f>
        <v>-759503.09702170175</v>
      </c>
      <c r="K134" s="8">
        <f t="shared" ref="K134:R134" si="76">K102</f>
        <v>-759503.09702170175</v>
      </c>
      <c r="L134" s="8">
        <f t="shared" si="76"/>
        <v>-759503.09702170175</v>
      </c>
      <c r="M134" s="8">
        <f t="shared" si="76"/>
        <v>-759503.09702170175</v>
      </c>
      <c r="N134" s="8">
        <f t="shared" si="76"/>
        <v>-759503.09702170175</v>
      </c>
      <c r="O134" s="8">
        <f t="shared" si="76"/>
        <v>-759503.09702170175</v>
      </c>
      <c r="P134" s="8">
        <f t="shared" si="76"/>
        <v>-759503.09702170175</v>
      </c>
      <c r="Q134" s="8">
        <f t="shared" si="76"/>
        <v>-759503.09702170175</v>
      </c>
      <c r="R134" s="8">
        <f t="shared" si="76"/>
        <v>-759503.09702170175</v>
      </c>
      <c r="U134" s="7">
        <f t="shared" si="60"/>
        <v>-759503.09702170175</v>
      </c>
      <c r="V134" s="7">
        <f t="shared" si="61"/>
        <v>-1519006.1940434035</v>
      </c>
      <c r="W134" s="7">
        <f t="shared" si="62"/>
        <v>-1519006.1940434035</v>
      </c>
      <c r="X134" s="7">
        <f t="shared" si="63"/>
        <v>-1519006.1940434035</v>
      </c>
      <c r="Y134" s="7">
        <f t="shared" si="64"/>
        <v>-1519006.1940434035</v>
      </c>
      <c r="Z134" s="7">
        <f t="shared" si="65"/>
        <v>-1519006.1940434035</v>
      </c>
      <c r="AB134" s="7">
        <f t="shared" si="66"/>
        <v>-1519006.1940434035</v>
      </c>
      <c r="AC134" s="7">
        <f t="shared" si="67"/>
        <v>-1519006.1940434035</v>
      </c>
      <c r="AD134" s="7">
        <f t="shared" si="68"/>
        <v>-1519006.1940434035</v>
      </c>
      <c r="AE134" s="7">
        <f t="shared" si="69"/>
        <v>-1519006.1940434035</v>
      </c>
      <c r="AF134" s="7">
        <f t="shared" si="70"/>
        <v>-1519006.1940434035</v>
      </c>
    </row>
    <row r="135" spans="2:32">
      <c r="B135" t="s">
        <v>40</v>
      </c>
      <c r="E135" s="15"/>
      <c r="F135" s="13"/>
      <c r="G135" s="13"/>
      <c r="H135" s="8">
        <f>H103</f>
        <v>-533232.5</v>
      </c>
      <c r="I135" s="8">
        <f>I103</f>
        <v>-533232.5</v>
      </c>
      <c r="J135" s="8">
        <f t="shared" si="75"/>
        <v>-533232.5</v>
      </c>
      <c r="K135" s="8">
        <f t="shared" ref="K135:R135" si="77">K103</f>
        <v>-533232.5</v>
      </c>
      <c r="L135" s="8">
        <f t="shared" si="77"/>
        <v>-533232.5</v>
      </c>
      <c r="M135" s="8">
        <f t="shared" si="77"/>
        <v>-533232.5</v>
      </c>
      <c r="N135" s="8">
        <f t="shared" si="77"/>
        <v>-533232.5</v>
      </c>
      <c r="O135" s="8">
        <f t="shared" si="77"/>
        <v>-533232.5</v>
      </c>
      <c r="P135" s="8">
        <f t="shared" si="77"/>
        <v>-533232.5</v>
      </c>
      <c r="Q135" s="8">
        <f t="shared" si="77"/>
        <v>-533232.5</v>
      </c>
      <c r="R135" s="8">
        <f t="shared" si="77"/>
        <v>-533232.5</v>
      </c>
      <c r="U135" s="7">
        <f t="shared" si="60"/>
        <v>-533232.5</v>
      </c>
      <c r="V135" s="7">
        <f t="shared" si="61"/>
        <v>-1066465</v>
      </c>
      <c r="W135" s="7">
        <f t="shared" si="62"/>
        <v>-1066465</v>
      </c>
      <c r="X135" s="7">
        <f t="shared" si="63"/>
        <v>-1066465</v>
      </c>
      <c r="Y135" s="7">
        <f t="shared" si="64"/>
        <v>-1066465</v>
      </c>
      <c r="Z135" s="7">
        <f t="shared" si="65"/>
        <v>-1066465</v>
      </c>
      <c r="AB135" s="7">
        <f t="shared" si="66"/>
        <v>-1066465</v>
      </c>
      <c r="AC135" s="7">
        <f t="shared" si="67"/>
        <v>-1066465</v>
      </c>
      <c r="AD135" s="7">
        <f t="shared" si="68"/>
        <v>-1066465</v>
      </c>
      <c r="AE135" s="7">
        <f t="shared" si="69"/>
        <v>-1066465</v>
      </c>
      <c r="AF135" s="7">
        <f t="shared" si="70"/>
        <v>-1066465</v>
      </c>
    </row>
    <row r="136" spans="2:32">
      <c r="B136" t="s">
        <v>1</v>
      </c>
      <c r="F136" s="14"/>
      <c r="G136" s="14"/>
      <c r="H136" s="12">
        <f>SUM(H130:H135)</f>
        <v>7120165.4385813372</v>
      </c>
      <c r="I136" s="12">
        <f>SUM(I130:I135)</f>
        <v>7131686.4414155083</v>
      </c>
      <c r="J136" s="12">
        <f>SUM(J130:J135)</f>
        <v>7219311.7471865015</v>
      </c>
      <c r="K136" s="12">
        <f t="shared" ref="K136:R136" si="78">SUM(K130:K135)</f>
        <v>7227084.5938146068</v>
      </c>
      <c r="L136" s="12">
        <f t="shared" si="78"/>
        <v>7422870.0946613224</v>
      </c>
      <c r="M136" s="12">
        <f t="shared" si="78"/>
        <v>7430250.2233012924</v>
      </c>
      <c r="N136" s="12">
        <f t="shared" si="78"/>
        <v>7452925.3807537435</v>
      </c>
      <c r="O136" s="12">
        <f t="shared" si="78"/>
        <v>7461873.2879928974</v>
      </c>
      <c r="P136" s="12">
        <f t="shared" si="78"/>
        <v>7537194.569972585</v>
      </c>
      <c r="Q136" s="12">
        <f t="shared" si="78"/>
        <v>7548989.3282802282</v>
      </c>
      <c r="R136" s="12">
        <f t="shared" si="78"/>
        <v>7560840.0348328194</v>
      </c>
      <c r="U136" s="12">
        <f t="shared" ref="U136:AF136" si="79">SUM(U130:U135)</f>
        <v>7120165.4385813372</v>
      </c>
      <c r="V136" s="12">
        <f t="shared" si="79"/>
        <v>14350998.18860201</v>
      </c>
      <c r="W136" s="12">
        <f t="shared" si="79"/>
        <v>14649954.688475927</v>
      </c>
      <c r="X136" s="12">
        <f t="shared" si="79"/>
        <v>14883175.604055034</v>
      </c>
      <c r="Y136" s="12">
        <f t="shared" si="79"/>
        <v>14999067.857965479</v>
      </c>
      <c r="Z136" s="12">
        <f t="shared" si="79"/>
        <v>15109829.363113051</v>
      </c>
      <c r="AB136" s="12">
        <f t="shared" si="79"/>
        <v>14251851.879996845</v>
      </c>
      <c r="AC136" s="12">
        <f t="shared" si="79"/>
        <v>14446396.341001106</v>
      </c>
      <c r="AD136" s="12">
        <f t="shared" si="79"/>
        <v>14853120.317962611</v>
      </c>
      <c r="AE136" s="12">
        <f t="shared" si="79"/>
        <v>14914798.668746637</v>
      </c>
      <c r="AF136" s="12">
        <f t="shared" si="79"/>
        <v>15086183.898252809</v>
      </c>
    </row>
    <row r="138" spans="2:32">
      <c r="B138" s="49"/>
      <c r="C138" s="49"/>
      <c r="D138" s="49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</row>
    <row r="139" spans="2:32"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2:32">
      <c r="F140" s="3" t="s">
        <v>60</v>
      </c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</row>
    <row r="141" spans="2:32"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</row>
    <row r="142" spans="2:32">
      <c r="B142" s="15"/>
      <c r="C142" s="15"/>
      <c r="D142" s="15"/>
      <c r="V142" s="61"/>
      <c r="W142" s="61"/>
      <c r="X142" s="61"/>
      <c r="Y142" s="61"/>
      <c r="Z142" s="61"/>
    </row>
    <row r="143" spans="2:32">
      <c r="B143" s="15"/>
      <c r="C143" s="15"/>
      <c r="D143" s="15"/>
      <c r="V143" s="61"/>
      <c r="W143" s="61"/>
      <c r="X143" s="61"/>
      <c r="Y143" s="61"/>
      <c r="Z143" s="61"/>
    </row>
    <row r="144" spans="2:32">
      <c r="B144" s="15"/>
      <c r="C144" s="15"/>
      <c r="D144" s="15"/>
      <c r="G144" s="72"/>
    </row>
    <row r="145" spans="2:27">
      <c r="B145" s="15"/>
      <c r="C145" s="15"/>
      <c r="D145" s="15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9"/>
    </row>
    <row r="146" spans="2:27"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9"/>
    </row>
    <row r="147" spans="2:27"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9"/>
    </row>
    <row r="151" spans="2:27">
      <c r="V151" s="70"/>
      <c r="W151" s="70"/>
      <c r="X151" s="70"/>
      <c r="Y151" s="70"/>
      <c r="Z151" s="70"/>
      <c r="AA151" s="71"/>
    </row>
    <row r="158" spans="2:27">
      <c r="J158" s="3"/>
      <c r="K158" s="3"/>
      <c r="L158" s="3"/>
      <c r="M158" s="3"/>
      <c r="N158" s="3"/>
      <c r="O158" s="3"/>
      <c r="P158" s="3"/>
      <c r="Q158" s="3"/>
      <c r="R158" s="3"/>
    </row>
    <row r="159" spans="2:27">
      <c r="G159" s="7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2:27">
      <c r="B160" s="15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69"/>
    </row>
    <row r="161" spans="2:19"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69"/>
    </row>
    <row r="162" spans="2:19"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69"/>
    </row>
    <row r="166" spans="2:19">
      <c r="G166" s="73"/>
    </row>
    <row r="167" spans="2:19">
      <c r="B167" s="15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9"/>
    </row>
    <row r="168" spans="2:19"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9"/>
    </row>
    <row r="169" spans="2:19"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9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43"/>
  <sheetViews>
    <sheetView topLeftCell="C1" zoomScaleNormal="100" zoomScalePageLayoutView="125" workbookViewId="0">
      <selection activeCell="N24" sqref="N24"/>
    </sheetView>
  </sheetViews>
  <sheetFormatPr defaultColWidth="8.88671875" defaultRowHeight="14.4" outlineLevelCol="1"/>
  <cols>
    <col min="1" max="1" width="4.6640625" style="24" customWidth="1"/>
    <col min="2" max="2" width="5.33203125" style="24" customWidth="1"/>
    <col min="3" max="3" width="46.6640625" style="24" customWidth="1"/>
    <col min="4" max="6" width="10.6640625" style="24" customWidth="1" outlineLevel="1"/>
    <col min="7" max="7" width="27.88671875" style="24" bestFit="1" customWidth="1" outlineLevel="1"/>
    <col min="8" max="8" width="10.6640625" style="24" customWidth="1" outlineLevel="1"/>
    <col min="9" max="9" width="10.6640625" style="24" customWidth="1"/>
    <col min="10" max="10" width="11.5546875" style="24" bestFit="1" customWidth="1"/>
    <col min="11" max="11" width="10.6640625" style="24" customWidth="1"/>
    <col min="12" max="12" width="17.6640625" style="24" bestFit="1" customWidth="1"/>
    <col min="13" max="15" width="10.6640625" style="24" customWidth="1"/>
    <col min="16" max="16" width="17.6640625" style="24" bestFit="1" customWidth="1"/>
    <col min="17" max="21" width="8.44140625" style="24" bestFit="1" customWidth="1"/>
    <col min="22" max="22" width="8.5546875" style="24" customWidth="1"/>
    <col min="23" max="16384" width="8.88671875" style="24"/>
  </cols>
  <sheetData>
    <row r="1" spans="2:21" ht="21">
      <c r="B1" s="23" t="s">
        <v>20</v>
      </c>
    </row>
    <row r="2" spans="2:21">
      <c r="B2" s="25" t="s">
        <v>21</v>
      </c>
    </row>
    <row r="4" spans="2:21">
      <c r="B4" s="26" t="s">
        <v>22</v>
      </c>
    </row>
    <row r="5" spans="2:21">
      <c r="B5" s="26"/>
      <c r="L5" s="27"/>
    </row>
    <row r="6" spans="2:21">
      <c r="B6" s="26"/>
      <c r="C6" s="28" t="s">
        <v>23</v>
      </c>
      <c r="D6" s="29">
        <v>39721</v>
      </c>
      <c r="E6" s="29">
        <f>EDATE(D6,12)</f>
        <v>40086</v>
      </c>
      <c r="F6" s="29">
        <f t="shared" ref="F6:I6" si="0">EDATE(E6,12)</f>
        <v>40451</v>
      </c>
      <c r="G6" s="29">
        <f t="shared" si="0"/>
        <v>40816</v>
      </c>
      <c r="H6" s="29">
        <f t="shared" si="0"/>
        <v>41182</v>
      </c>
      <c r="I6" s="29">
        <f t="shared" si="0"/>
        <v>41547</v>
      </c>
      <c r="J6" s="29">
        <f>EDATE(I6,12)</f>
        <v>41912</v>
      </c>
      <c r="K6" s="29">
        <v>42156</v>
      </c>
      <c r="L6" s="29">
        <f>EDATE(K6,12)</f>
        <v>42522</v>
      </c>
      <c r="M6" s="29">
        <f t="shared" ref="M6:O6" si="1">EDATE(L6,12)</f>
        <v>42887</v>
      </c>
      <c r="N6" s="29">
        <f t="shared" si="1"/>
        <v>43252</v>
      </c>
      <c r="O6" s="29">
        <f t="shared" si="1"/>
        <v>43617</v>
      </c>
      <c r="P6" s="74">
        <v>43800</v>
      </c>
      <c r="Q6" s="74">
        <v>44166</v>
      </c>
      <c r="R6" s="74">
        <f t="shared" ref="R6:U6" si="2">EDATE(Q6,12)</f>
        <v>44531</v>
      </c>
      <c r="S6" s="74">
        <f t="shared" si="2"/>
        <v>44896</v>
      </c>
      <c r="T6" s="74">
        <f t="shared" si="2"/>
        <v>45261</v>
      </c>
      <c r="U6" s="74">
        <f t="shared" si="2"/>
        <v>45627</v>
      </c>
    </row>
    <row r="7" spans="2:21">
      <c r="B7" s="26"/>
      <c r="C7" s="28"/>
      <c r="D7" s="29" t="s">
        <v>24</v>
      </c>
      <c r="E7" s="29" t="s">
        <v>24</v>
      </c>
      <c r="F7" s="29" t="s">
        <v>24</v>
      </c>
      <c r="G7" s="29" t="s">
        <v>24</v>
      </c>
      <c r="H7" s="29" t="s">
        <v>24</v>
      </c>
      <c r="I7" s="29" t="s">
        <v>24</v>
      </c>
      <c r="J7" s="29" t="s">
        <v>24</v>
      </c>
      <c r="K7" s="29" t="s">
        <v>24</v>
      </c>
      <c r="L7" s="29" t="s">
        <v>24</v>
      </c>
      <c r="M7" s="29" t="s">
        <v>24</v>
      </c>
      <c r="N7" s="29" t="s">
        <v>24</v>
      </c>
      <c r="O7" s="29" t="s">
        <v>24</v>
      </c>
      <c r="P7" s="74" t="s">
        <v>24</v>
      </c>
      <c r="Q7" s="74" t="s">
        <v>24</v>
      </c>
      <c r="R7" s="29" t="s">
        <v>25</v>
      </c>
      <c r="S7" s="29" t="s">
        <v>25</v>
      </c>
      <c r="T7" s="29" t="s">
        <v>25</v>
      </c>
      <c r="U7" s="29" t="s">
        <v>25</v>
      </c>
    </row>
    <row r="8" spans="2:21">
      <c r="B8" s="26"/>
      <c r="C8" s="28" t="s">
        <v>26</v>
      </c>
      <c r="D8" s="30">
        <v>2009</v>
      </c>
      <c r="E8" s="30">
        <v>2010</v>
      </c>
      <c r="F8" s="30">
        <v>2011</v>
      </c>
      <c r="G8" s="30">
        <v>2012</v>
      </c>
      <c r="H8" s="30">
        <v>2013</v>
      </c>
      <c r="I8" s="30">
        <v>2014</v>
      </c>
      <c r="J8" s="30">
        <v>2015</v>
      </c>
      <c r="K8" s="30">
        <v>2016</v>
      </c>
      <c r="L8" s="30">
        <v>2017</v>
      </c>
      <c r="M8" s="30">
        <v>2018</v>
      </c>
      <c r="N8" s="30">
        <v>2019</v>
      </c>
      <c r="O8" s="30">
        <v>2020</v>
      </c>
      <c r="P8" s="75" t="s">
        <v>61</v>
      </c>
      <c r="Q8" s="79" t="s">
        <v>62</v>
      </c>
      <c r="R8" s="79" t="s">
        <v>63</v>
      </c>
      <c r="S8" s="79" t="s">
        <v>64</v>
      </c>
      <c r="T8" s="79" t="s">
        <v>65</v>
      </c>
      <c r="U8" s="80" t="s">
        <v>66</v>
      </c>
    </row>
    <row r="9" spans="2:21">
      <c r="B9" s="26"/>
      <c r="C9" s="28" t="s">
        <v>27</v>
      </c>
      <c r="D9" s="31">
        <v>166.5</v>
      </c>
      <c r="E9" s="31">
        <v>168.6</v>
      </c>
      <c r="F9" s="31">
        <v>173.3</v>
      </c>
      <c r="G9" s="31">
        <v>179.4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2:21">
      <c r="B10" s="26"/>
      <c r="C10" s="28" t="s">
        <v>28</v>
      </c>
      <c r="D10" s="33"/>
      <c r="E10" s="33"/>
      <c r="F10" s="33"/>
      <c r="G10" s="34">
        <v>99.8</v>
      </c>
      <c r="H10" s="34">
        <v>101.8</v>
      </c>
      <c r="I10" s="34">
        <v>104</v>
      </c>
      <c r="J10" s="34">
        <v>106.4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2:21">
      <c r="B11" s="26"/>
      <c r="C11" s="28" t="s">
        <v>29</v>
      </c>
      <c r="D11" s="33"/>
      <c r="E11" s="33"/>
      <c r="F11" s="33"/>
      <c r="G11" s="36"/>
      <c r="H11" s="36"/>
      <c r="I11" s="36"/>
      <c r="J11" s="36"/>
      <c r="K11" s="37">
        <v>107.5</v>
      </c>
      <c r="L11" s="34">
        <v>108.6</v>
      </c>
      <c r="M11" s="34">
        <v>110.7</v>
      </c>
      <c r="N11" s="34">
        <v>113</v>
      </c>
      <c r="O11" s="51">
        <v>114.8</v>
      </c>
      <c r="P11" s="28"/>
      <c r="Q11" s="28"/>
      <c r="R11" s="28"/>
      <c r="S11" s="28"/>
      <c r="T11" s="28"/>
      <c r="U11" s="28"/>
    </row>
    <row r="12" spans="2:21">
      <c r="B12" s="26"/>
      <c r="C12" s="28" t="s">
        <v>89</v>
      </c>
      <c r="D12" s="33"/>
      <c r="E12" s="33"/>
      <c r="F12" s="33"/>
      <c r="G12" s="36"/>
      <c r="H12" s="36"/>
      <c r="I12" s="36"/>
      <c r="J12" s="36"/>
      <c r="K12" s="36"/>
      <c r="L12" s="36"/>
      <c r="M12" s="36"/>
      <c r="N12" s="36"/>
      <c r="O12" s="36"/>
      <c r="P12" s="115">
        <v>116.2</v>
      </c>
      <c r="Q12" s="78">
        <v>117.2</v>
      </c>
      <c r="R12" s="34">
        <f>Q12*(1+R13)</f>
        <v>119.54328185756815</v>
      </c>
      <c r="S12" s="34">
        <f>R12*(1+S13)</f>
        <v>121.93341499383943</v>
      </c>
      <c r="T12" s="34">
        <f>S12*(1+T13)</f>
        <v>124.37133614730693</v>
      </c>
      <c r="U12" s="34">
        <f>T12*(1+U13)</f>
        <v>126.85800078549374</v>
      </c>
    </row>
    <row r="13" spans="2:21">
      <c r="B13" s="26"/>
      <c r="C13" s="28" t="s">
        <v>30</v>
      </c>
      <c r="D13" s="38">
        <f>D9/158.6-1</f>
        <v>4.9810844892812067E-2</v>
      </c>
      <c r="E13" s="38">
        <f>E9/D9-1</f>
        <v>1.2612612612612484E-2</v>
      </c>
      <c r="F13" s="38">
        <f>F9/E9-1</f>
        <v>2.7876631079478242E-2</v>
      </c>
      <c r="G13" s="38">
        <f>G9/F9-1</f>
        <v>3.5199076745527913E-2</v>
      </c>
      <c r="H13" s="38">
        <f>H10/G10-1</f>
        <v>2.0040080160320661E-2</v>
      </c>
      <c r="I13" s="38">
        <f>I10/H10-1</f>
        <v>2.16110019646365E-2</v>
      </c>
      <c r="J13" s="38">
        <f>J10/I10-1</f>
        <v>2.3076923076923217E-2</v>
      </c>
      <c r="K13" s="39">
        <f>K11/105.9-1</f>
        <v>1.5108593012275628E-2</v>
      </c>
      <c r="L13" s="39">
        <f>L11/K11-1</f>
        <v>1.0232558139534831E-2</v>
      </c>
      <c r="M13" s="39">
        <f>M11/L11-1</f>
        <v>1.9337016574585641E-2</v>
      </c>
      <c r="N13" s="39">
        <f>N11/M11-1</f>
        <v>2.0776874435411097E-2</v>
      </c>
      <c r="O13" s="39">
        <f>O11/N11-1</f>
        <v>1.5929203539823078E-2</v>
      </c>
      <c r="P13" s="114">
        <f>P12/O11-1</f>
        <v>1.2195121951219523E-2</v>
      </c>
      <c r="Q13" s="81">
        <f>Q12/P12-1</f>
        <v>8.6058519793459354E-3</v>
      </c>
      <c r="R13" s="114">
        <v>1.9993872504847601E-2</v>
      </c>
      <c r="S13" s="114">
        <v>1.9993872504847601E-2</v>
      </c>
      <c r="T13" s="114">
        <v>1.9993872504847601E-2</v>
      </c>
      <c r="U13" s="114">
        <v>1.9993872504847601E-2</v>
      </c>
    </row>
    <row r="14" spans="2:21">
      <c r="B14" s="26"/>
      <c r="C14" s="28" t="s">
        <v>31</v>
      </c>
      <c r="D14" s="38"/>
      <c r="E14" s="38"/>
      <c r="F14" s="38"/>
      <c r="G14" s="38"/>
      <c r="H14" s="38"/>
      <c r="I14" s="40"/>
      <c r="J14" s="41">
        <v>1</v>
      </c>
      <c r="K14" s="42">
        <f>J14*(1+K13)</f>
        <v>1.0151085930122756</v>
      </c>
      <c r="L14" s="42">
        <f t="shared" ref="L14:U14" si="3">K14*(1+L13)</f>
        <v>1.0254957507082152</v>
      </c>
      <c r="M14" s="42">
        <f t="shared" si="3"/>
        <v>1.0453257790368271</v>
      </c>
      <c r="N14" s="42">
        <f t="shared" si="3"/>
        <v>1.0670443814919734</v>
      </c>
      <c r="O14" s="42">
        <f t="shared" si="3"/>
        <v>1.0840415486307837</v>
      </c>
      <c r="P14" s="42">
        <f t="shared" si="3"/>
        <v>1.0972615675165249</v>
      </c>
      <c r="Q14" s="42">
        <f t="shared" si="3"/>
        <v>1.1067044381491973</v>
      </c>
      <c r="R14" s="42">
        <f t="shared" si="3"/>
        <v>1.1288317455861014</v>
      </c>
      <c r="S14" s="42">
        <f t="shared" si="3"/>
        <v>1.1514014635867746</v>
      </c>
      <c r="T14" s="42">
        <f t="shared" si="3"/>
        <v>1.1744224376516237</v>
      </c>
      <c r="U14" s="42">
        <f t="shared" si="3"/>
        <v>1.1979036901368627</v>
      </c>
    </row>
    <row r="15" spans="2:21">
      <c r="B15" s="26"/>
      <c r="C15" s="28" t="s">
        <v>67</v>
      </c>
      <c r="D15" s="38"/>
      <c r="E15" s="38"/>
      <c r="F15" s="38"/>
      <c r="G15" s="38"/>
      <c r="H15" s="38"/>
      <c r="I15" s="40"/>
      <c r="J15" s="41"/>
      <c r="K15" s="42"/>
      <c r="L15" s="42">
        <f>M15/(1+M13)</f>
        <v>0.98102981029810299</v>
      </c>
      <c r="M15" s="42">
        <v>1</v>
      </c>
      <c r="N15" s="76">
        <f>M15*(1+N13)^0.5*(1+M13)^0.5</f>
        <v>1.0200566914516673</v>
      </c>
      <c r="O15" s="76">
        <f>N15*(1+O13)^0.5*(1+N13)^0.5</f>
        <v>1.0387748892718842</v>
      </c>
      <c r="P15" s="76">
        <f>O15*(1+P13)*(1+O13)^0.5</f>
        <v>1.0597841134352426</v>
      </c>
      <c r="Q15" s="42">
        <f t="shared" ref="Q15:U15" si="4">P15*(1+Q13)</f>
        <v>1.0689044586455287</v>
      </c>
      <c r="R15" s="42">
        <f t="shared" si="4"/>
        <v>1.0902759981115506</v>
      </c>
      <c r="S15" s="42">
        <f t="shared" si="4"/>
        <v>1.1120748374128884</v>
      </c>
      <c r="T15" s="42">
        <f t="shared" si="4"/>
        <v>1.1343095199279709</v>
      </c>
      <c r="U15" s="113">
        <f t="shared" si="4"/>
        <v>1.1569887598504456</v>
      </c>
    </row>
    <row r="16" spans="2:21" ht="15" thickBot="1">
      <c r="B16" s="26"/>
      <c r="C16" s="28" t="s">
        <v>32</v>
      </c>
      <c r="D16" s="77"/>
      <c r="E16" s="77"/>
      <c r="F16" s="77"/>
      <c r="G16" s="77"/>
      <c r="H16" s="77"/>
      <c r="I16" s="77"/>
      <c r="J16" s="77"/>
      <c r="K16" s="77"/>
      <c r="L16" s="77"/>
      <c r="M16" s="82"/>
      <c r="N16" s="77"/>
      <c r="O16" s="77">
        <v>1</v>
      </c>
      <c r="P16" s="40">
        <f t="shared" ref="P16:U16" si="5">P12/$O$11</f>
        <v>1.0121951219512195</v>
      </c>
      <c r="Q16" s="40">
        <f t="shared" si="5"/>
        <v>1.0209059233449478</v>
      </c>
      <c r="R16" s="40">
        <f t="shared" si="5"/>
        <v>1.0413177862157503</v>
      </c>
      <c r="S16" s="40">
        <f t="shared" si="5"/>
        <v>1.0621377612703784</v>
      </c>
      <c r="T16" s="40">
        <f t="shared" si="5"/>
        <v>1.0833740082518026</v>
      </c>
      <c r="U16" s="40">
        <f t="shared" si="5"/>
        <v>1.1050348500478548</v>
      </c>
    </row>
    <row r="17" spans="2:21" ht="15" thickBot="1">
      <c r="B17" s="26"/>
      <c r="C17" s="28" t="s">
        <v>33</v>
      </c>
      <c r="D17" s="77"/>
      <c r="E17" s="77"/>
      <c r="F17" s="77"/>
      <c r="G17" s="77"/>
      <c r="H17" s="77"/>
      <c r="I17" s="77"/>
      <c r="J17" s="77"/>
      <c r="K17" s="76">
        <f>L17*(1+L13)^0.5*(1+K13)^0.5</f>
        <v>1.0824847727631823</v>
      </c>
      <c r="L17" s="83">
        <f>M17*(1+M13)^0.5*(1+L13)^0.5</f>
        <v>1.0689437769691759</v>
      </c>
      <c r="M17" s="84">
        <f>N17*(1+N13)^0.5*(1+M13)^0.5</f>
        <v>1.0533805254235786</v>
      </c>
      <c r="N17" s="85">
        <f>O17*(1+O13)^0.5*(1+N13)^0.5</f>
        <v>1.0326686097460791</v>
      </c>
      <c r="O17" s="76">
        <f>P17*(1+P13)^0.5*(1+O13)^0.5</f>
        <v>1.0140604439927614</v>
      </c>
      <c r="P17" s="40">
        <v>1</v>
      </c>
      <c r="Q17" s="40">
        <f>$P$12/Q12</f>
        <v>0.99146757679180886</v>
      </c>
      <c r="R17" s="40">
        <f>$P$12/R12</f>
        <v>0.97203287541033423</v>
      </c>
      <c r="S17" s="40">
        <f t="shared" ref="S17:U17" si="6">$P$12/S12</f>
        <v>0.95297913214249674</v>
      </c>
      <c r="T17" s="40">
        <f t="shared" si="6"/>
        <v>0.93429887946505052</v>
      </c>
      <c r="U17" s="40">
        <f t="shared" si="6"/>
        <v>0.91598479623279316</v>
      </c>
    </row>
    <row r="18" spans="2:21">
      <c r="B18" s="26"/>
      <c r="C18" s="43" t="s">
        <v>34</v>
      </c>
      <c r="D18" s="40">
        <f t="shared" ref="D18:F18" si="7">(1+E$13)*E18</f>
        <v>1.1228222210186136</v>
      </c>
      <c r="E18" s="40">
        <f t="shared" si="7"/>
        <v>1.1088368908635777</v>
      </c>
      <c r="F18" s="40">
        <f t="shared" si="7"/>
        <v>1.0787645689532555</v>
      </c>
      <c r="G18" s="40">
        <f>(1+H$13)*H18</f>
        <v>1.0420841683366733</v>
      </c>
      <c r="H18" s="40">
        <f>1*(1+I$13)</f>
        <v>1.0216110019646365</v>
      </c>
      <c r="I18" s="40">
        <v>1</v>
      </c>
      <c r="J18" s="52">
        <f t="shared" ref="J18:O18" si="8">I18/(1+J13)</f>
        <v>0.97744360902255623</v>
      </c>
      <c r="K18" s="52">
        <f t="shared" si="8"/>
        <v>0.96289561112082522</v>
      </c>
      <c r="L18" s="52">
        <f t="shared" si="8"/>
        <v>0.95314252482033812</v>
      </c>
      <c r="M18" s="52">
        <f t="shared" si="8"/>
        <v>0.93506123031155119</v>
      </c>
      <c r="N18" s="52">
        <f t="shared" si="8"/>
        <v>0.91602901057954611</v>
      </c>
      <c r="O18" s="52">
        <f t="shared" si="8"/>
        <v>0.90166618637185281</v>
      </c>
      <c r="P18" s="40"/>
      <c r="Q18" s="40"/>
      <c r="R18" s="40"/>
      <c r="S18" s="40"/>
      <c r="T18" s="40"/>
      <c r="U18" s="40"/>
    </row>
    <row r="19" spans="2:21" ht="11.25" customHeight="1">
      <c r="B19" s="26"/>
      <c r="C19" s="44"/>
      <c r="D19" s="45"/>
      <c r="E19" s="45"/>
      <c r="F19" s="45"/>
      <c r="G19" s="45"/>
      <c r="H19" s="45"/>
      <c r="I19" s="45"/>
      <c r="J19" s="45"/>
      <c r="K19" s="45"/>
      <c r="L19" s="24" t="s">
        <v>35</v>
      </c>
      <c r="M19" s="24">
        <f>M11/((1+K13)^0.5*J10)</f>
        <v>1.0326418953560863</v>
      </c>
    </row>
    <row r="20" spans="2:21">
      <c r="B20" s="26"/>
    </row>
    <row r="21" spans="2:21">
      <c r="B21" s="26"/>
      <c r="C21" s="92" t="s">
        <v>76</v>
      </c>
      <c r="D21" s="92"/>
      <c r="E21"/>
      <c r="F21"/>
      <c r="G21"/>
      <c r="H21"/>
      <c r="I21"/>
      <c r="J21"/>
      <c r="K21"/>
      <c r="L21"/>
      <c r="M21"/>
      <c r="N21"/>
      <c r="O21"/>
      <c r="P21"/>
    </row>
    <row r="22" spans="2:21">
      <c r="B22" s="26"/>
      <c r="C22" s="93" t="s">
        <v>77</v>
      </c>
      <c r="D22" s="93" t="s">
        <v>78</v>
      </c>
      <c r="E22" s="93" t="s">
        <v>78</v>
      </c>
      <c r="F22" s="93" t="s">
        <v>79</v>
      </c>
      <c r="G22" s="28" t="s">
        <v>78</v>
      </c>
      <c r="H22" s="28" t="s">
        <v>78</v>
      </c>
      <c r="I22" s="28" t="s">
        <v>78</v>
      </c>
      <c r="J22" s="28" t="s">
        <v>78</v>
      </c>
      <c r="K22" s="28" t="s">
        <v>78</v>
      </c>
      <c r="L22"/>
      <c r="M22"/>
      <c r="N22"/>
      <c r="O22"/>
      <c r="P22"/>
    </row>
    <row r="23" spans="2:21">
      <c r="C23" s="93" t="s">
        <v>80</v>
      </c>
      <c r="D23" s="94">
        <v>43800</v>
      </c>
      <c r="E23" s="94">
        <v>44166</v>
      </c>
      <c r="F23" s="94">
        <v>44348</v>
      </c>
      <c r="G23" s="95">
        <v>44713</v>
      </c>
      <c r="H23" s="95">
        <v>45078</v>
      </c>
      <c r="I23" s="95">
        <v>45444</v>
      </c>
      <c r="J23" s="95">
        <v>45809</v>
      </c>
      <c r="K23" s="95">
        <v>46174</v>
      </c>
      <c r="L23"/>
      <c r="M23"/>
      <c r="N23"/>
      <c r="O23"/>
      <c r="P23"/>
    </row>
    <row r="24" spans="2:21">
      <c r="B24" s="26"/>
      <c r="C24" s="93" t="s">
        <v>81</v>
      </c>
      <c r="D24" s="96">
        <v>1.3390814877839108E-2</v>
      </c>
      <c r="E24" s="96">
        <v>1.3668257980977039E-2</v>
      </c>
      <c r="F24" s="96">
        <f>1.21921993708802%/2</f>
        <v>6.0960996854400994E-3</v>
      </c>
      <c r="G24" s="97">
        <v>6.9330263234795809E-3</v>
      </c>
      <c r="H24" s="97">
        <v>8.3420163328395535E-4</v>
      </c>
      <c r="I24" s="97">
        <v>-1.568922575407865E-3</v>
      </c>
      <c r="J24" s="97">
        <v>-1.5410768712433897E-3</v>
      </c>
      <c r="K24" s="97">
        <v>2.8340225190333036E-3</v>
      </c>
      <c r="L24"/>
      <c r="M24"/>
      <c r="N24"/>
      <c r="O24"/>
      <c r="P24"/>
    </row>
    <row r="25" spans="2:21" ht="11.25" customHeight="1">
      <c r="B25" s="26"/>
      <c r="C25" s="93" t="s">
        <v>82</v>
      </c>
      <c r="D25" s="38">
        <v>1.6422852024014278E-2</v>
      </c>
      <c r="E25" s="38">
        <v>1.3397651928156229E-2</v>
      </c>
      <c r="F25" s="38">
        <f>0.750502339632608%/2</f>
        <v>3.75251169816304E-3</v>
      </c>
      <c r="G25" s="97">
        <v>1.3137498473678212E-2</v>
      </c>
      <c r="H25" s="97">
        <v>1.2419523308236181E-2</v>
      </c>
      <c r="I25" s="97">
        <v>1.3751461961990695E-2</v>
      </c>
      <c r="J25" s="97">
        <v>1.6196532715190247E-2</v>
      </c>
      <c r="K25" s="97">
        <v>1.6184913955027823E-2</v>
      </c>
      <c r="L25"/>
      <c r="M25"/>
      <c r="N25"/>
      <c r="O25"/>
      <c r="P25"/>
    </row>
    <row r="26" spans="2:21">
      <c r="C26" s="93" t="s">
        <v>83</v>
      </c>
      <c r="D26" s="97">
        <f t="shared" ref="D26:K26" si="9">AVERAGE(D24:D25)</f>
        <v>1.4906833450926693E-2</v>
      </c>
      <c r="E26" s="97">
        <f t="shared" si="9"/>
        <v>1.3532954954566634E-2</v>
      </c>
      <c r="F26" s="97">
        <f t="shared" si="9"/>
        <v>4.9243056918015695E-3</v>
      </c>
      <c r="G26" s="96">
        <f t="shared" si="9"/>
        <v>1.0035262398578897E-2</v>
      </c>
      <c r="H26" s="96">
        <f t="shared" si="9"/>
        <v>6.6268624707600688E-3</v>
      </c>
      <c r="I26" s="96">
        <f t="shared" si="9"/>
        <v>6.0912696932914154E-3</v>
      </c>
      <c r="J26" s="96">
        <f t="shared" si="9"/>
        <v>7.3277279219734291E-3</v>
      </c>
      <c r="K26" s="96">
        <f t="shared" si="9"/>
        <v>9.5094682370305637E-3</v>
      </c>
      <c r="L26"/>
      <c r="M26"/>
      <c r="N26"/>
      <c r="O26"/>
      <c r="P26"/>
    </row>
    <row r="27" spans="2:21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2:21">
      <c r="C28" s="98" t="s">
        <v>74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2:21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T29" s="65"/>
    </row>
    <row r="30" spans="2:21">
      <c r="C30" s="99" t="s">
        <v>75</v>
      </c>
      <c r="D30" s="100">
        <f>D26</f>
        <v>1.4906833450926693E-2</v>
      </c>
      <c r="E30" s="100">
        <f t="shared" ref="E30:K30" si="10">E26</f>
        <v>1.3532954954566634E-2</v>
      </c>
      <c r="F30" s="100">
        <f t="shared" si="10"/>
        <v>4.9243056918015695E-3</v>
      </c>
      <c r="G30" s="100">
        <f t="shared" si="10"/>
        <v>1.0035262398578897E-2</v>
      </c>
      <c r="H30" s="100">
        <f t="shared" si="10"/>
        <v>6.6268624707600688E-3</v>
      </c>
      <c r="I30" s="100">
        <f t="shared" si="10"/>
        <v>6.0912696932914154E-3</v>
      </c>
      <c r="J30" s="100">
        <f t="shared" si="10"/>
        <v>7.3277279219734291E-3</v>
      </c>
      <c r="K30" s="100">
        <f t="shared" si="10"/>
        <v>9.5094682370305637E-3</v>
      </c>
      <c r="L30"/>
      <c r="M30"/>
      <c r="N30"/>
      <c r="O30"/>
      <c r="P30"/>
    </row>
    <row r="31" spans="2:21"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2:21"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5">
      <c r="B33" s="86"/>
      <c r="C33" s="101">
        <v>2019</v>
      </c>
      <c r="D33" s="101">
        <v>2020</v>
      </c>
      <c r="E33" s="102" t="s">
        <v>68</v>
      </c>
      <c r="F33" s="102" t="s">
        <v>69</v>
      </c>
      <c r="G33" s="102" t="s">
        <v>70</v>
      </c>
      <c r="H33" s="102" t="s">
        <v>71</v>
      </c>
      <c r="I33" s="102" t="s">
        <v>72</v>
      </c>
      <c r="J33" s="102" t="s">
        <v>73</v>
      </c>
    </row>
    <row r="34" spans="2:15">
      <c r="B34" s="87" t="s">
        <v>74</v>
      </c>
      <c r="C34" s="86"/>
      <c r="D34" s="86"/>
      <c r="E34" s="86"/>
      <c r="F34" s="86"/>
      <c r="G34" s="86"/>
      <c r="H34" s="86"/>
      <c r="I34" s="86"/>
      <c r="J34" s="86"/>
    </row>
    <row r="35" spans="2:15">
      <c r="B35" s="86"/>
      <c r="C35" s="86"/>
      <c r="D35" s="86"/>
      <c r="E35" s="86"/>
      <c r="F35" s="86"/>
      <c r="G35" s="86"/>
      <c r="H35" s="86"/>
      <c r="I35" s="86"/>
      <c r="J35" s="86"/>
    </row>
    <row r="36" spans="2:15">
      <c r="B36" s="88" t="s">
        <v>75</v>
      </c>
      <c r="C36" s="89">
        <f t="shared" ref="C36:J36" si="11">D30</f>
        <v>1.4906833450926693E-2</v>
      </c>
      <c r="D36" s="89">
        <f t="shared" si="11"/>
        <v>1.3532954954566634E-2</v>
      </c>
      <c r="E36" s="89">
        <f t="shared" si="11"/>
        <v>4.9243056918015695E-3</v>
      </c>
      <c r="F36" s="89">
        <f t="shared" si="11"/>
        <v>1.0035262398578897E-2</v>
      </c>
      <c r="G36" s="89">
        <f t="shared" si="11"/>
        <v>6.6268624707600688E-3</v>
      </c>
      <c r="H36" s="89">
        <f t="shared" si="11"/>
        <v>6.0912696932914154E-3</v>
      </c>
      <c r="I36" s="89">
        <f t="shared" si="11"/>
        <v>7.3277279219734291E-3</v>
      </c>
      <c r="J36" s="89">
        <f t="shared" si="11"/>
        <v>9.5094682370305637E-3</v>
      </c>
    </row>
    <row r="38" spans="2:15">
      <c r="C38" s="24">
        <f>C33</f>
        <v>2019</v>
      </c>
      <c r="D38" s="24">
        <v>2020</v>
      </c>
      <c r="E38" s="24" t="str">
        <f>E33</f>
        <v>Jan21-Jun21</v>
      </c>
      <c r="F38" s="104" t="str">
        <f>F33</f>
        <v>2021–22</v>
      </c>
      <c r="G38" s="105"/>
      <c r="H38" s="104" t="str">
        <f>G33</f>
        <v>2022–23</v>
      </c>
      <c r="I38" s="105"/>
      <c r="J38" s="104" t="str">
        <f>H33</f>
        <v>2023–24</v>
      </c>
      <c r="K38" s="105"/>
      <c r="L38" s="104" t="str">
        <f>I33</f>
        <v>2024–25</v>
      </c>
      <c r="M38" s="105"/>
      <c r="N38" s="104" t="str">
        <f>J33</f>
        <v>2025–26</v>
      </c>
      <c r="O38" s="105"/>
    </row>
    <row r="39" spans="2:15">
      <c r="D39" s="24" t="s">
        <v>54</v>
      </c>
      <c r="E39" s="24" t="s">
        <v>55</v>
      </c>
      <c r="F39" s="106" t="s">
        <v>54</v>
      </c>
      <c r="G39" s="107" t="s">
        <v>55</v>
      </c>
      <c r="H39" s="106" t="s">
        <v>54</v>
      </c>
      <c r="I39" s="107" t="s">
        <v>55</v>
      </c>
      <c r="J39" s="106" t="s">
        <v>54</v>
      </c>
      <c r="K39" s="107" t="s">
        <v>55</v>
      </c>
      <c r="L39" s="106" t="s">
        <v>54</v>
      </c>
      <c r="M39" s="107" t="s">
        <v>55</v>
      </c>
      <c r="N39" s="106" t="s">
        <v>54</v>
      </c>
      <c r="O39" s="107" t="s">
        <v>55</v>
      </c>
    </row>
    <row r="40" spans="2:15">
      <c r="C40" s="103">
        <f>C36</f>
        <v>1.4906833450926693E-2</v>
      </c>
      <c r="D40" s="103">
        <f>D36</f>
        <v>1.3532954954566634E-2</v>
      </c>
      <c r="E40" s="64">
        <f>E36</f>
        <v>4.9243056918015695E-3</v>
      </c>
      <c r="F40" s="90">
        <f>(1+F36)^0.5-1</f>
        <v>5.0051056579656361E-3</v>
      </c>
      <c r="G40" s="91">
        <f>F40</f>
        <v>5.0051056579656361E-3</v>
      </c>
      <c r="H40" s="90">
        <f>(1+G36)^0.5-1</f>
        <v>3.3079599359113754E-3</v>
      </c>
      <c r="I40" s="91">
        <f>H40</f>
        <v>3.3079599359113754E-3</v>
      </c>
      <c r="J40" s="90">
        <f>(1+H36)^0.5-1</f>
        <v>3.0410109727774248E-3</v>
      </c>
      <c r="K40" s="91">
        <f>J40</f>
        <v>3.0410109727774248E-3</v>
      </c>
      <c r="L40" s="90">
        <f>(1+I36)^0.5-1</f>
        <v>3.6571764910433568E-3</v>
      </c>
      <c r="M40" s="91">
        <f>L40</f>
        <v>3.6571764910433568E-3</v>
      </c>
      <c r="N40" s="90">
        <f>(1+J36)^0.5-1</f>
        <v>4.7434837992383905E-3</v>
      </c>
      <c r="O40" s="91">
        <f>N40</f>
        <v>4.7434837992383905E-3</v>
      </c>
    </row>
    <row r="41" spans="2:15">
      <c r="B41" s="57"/>
      <c r="C41" s="57">
        <f>C40</f>
        <v>1.4906833450926693E-2</v>
      </c>
      <c r="D41" s="57">
        <f t="shared" ref="D41:O41" si="12">(1+C41)*(1+D40)-1</f>
        <v>2.8641521911100032E-2</v>
      </c>
      <c r="E41" s="57">
        <f t="shared" si="12"/>
        <v>3.3706867212270231E-2</v>
      </c>
      <c r="F41" s="108">
        <f t="shared" si="12"/>
        <v>3.8880679302032206E-2</v>
      </c>
      <c r="G41" s="109">
        <f t="shared" si="12"/>
        <v>4.408038686795801E-2</v>
      </c>
      <c r="H41" s="108">
        <f t="shared" si="12"/>
        <v>4.7534162957588055E-2</v>
      </c>
      <c r="I41" s="109">
        <f t="shared" si="12"/>
        <v>5.099936400015026E-2</v>
      </c>
      <c r="J41" s="108">
        <f t="shared" si="12"/>
        <v>5.4195464598456811E-2</v>
      </c>
      <c r="K41" s="109">
        <f t="shared" si="12"/>
        <v>5.740128457375282E-2</v>
      </c>
      <c r="L41" s="108">
        <f t="shared" si="12"/>
        <v>6.1268387693294901E-2</v>
      </c>
      <c r="M41" s="109">
        <f t="shared" si="12"/>
        <v>6.5149633491454306E-2</v>
      </c>
      <c r="N41" s="108">
        <f t="shared" si="12"/>
        <v>7.0202153521685684E-2</v>
      </c>
      <c r="O41" s="109">
        <f t="shared" si="12"/>
        <v>7.52786400988259E-2</v>
      </c>
    </row>
    <row r="42" spans="2:15">
      <c r="E42" s="46"/>
      <c r="F42" s="46"/>
    </row>
    <row r="43" spans="2:15">
      <c r="E43" s="46"/>
      <c r="F43" s="46"/>
    </row>
  </sheetData>
  <hyperlinks>
    <hyperlink ref="B2" location="Contents!A1" display="Table of Contents"/>
  </hyperlinks>
  <pageMargins left="0.7" right="0.7" top="0.75" bottom="0.75" header="0.3" footer="0.3"/>
  <pageSetup paperSize="9" scale="80" orientation="landscape" r:id="rId1"/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AER changes</vt:lpstr>
      <vt:lpstr>Metering opex - 6 mths</vt:lpstr>
      <vt:lpstr>Escalators</vt:lpstr>
      <vt:lpstr>'Metering opex - 6 mths'!_ftn1</vt:lpstr>
      <vt:lpstr>'Metering opex - 6 mths'!_ftnref1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2020-09-25T04:43:36Z</dcterms:created>
  <dcterms:modified xsi:type="dcterms:W3CDTF">2021-04-21T01:04:24Z</dcterms:modified>
</cp:coreProperties>
</file>