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AER\NSWACT2019-24\Ausgrid\Alternative Control Services\Fee based and quoted\Final decision\"/>
    </mc:Choice>
  </mc:AlternateContent>
  <bookViews>
    <workbookView xWindow="-120" yWindow="-135" windowWidth="23250" windowHeight="6300"/>
  </bookViews>
  <sheets>
    <sheet name="AER FD method and comparison" sheetId="12" r:id="rId1"/>
    <sheet name="AER FD AER Summary" sheetId="13" r:id="rId2"/>
    <sheet name="AER FD Input Data" sheetId="14" r:id="rId3"/>
    <sheet name="Cover" sheetId="11" r:id="rId4"/>
    <sheet name="AER Summary" sheetId="1" r:id="rId5"/>
    <sheet name="Service Description" sheetId="2" r:id="rId6"/>
    <sheet name="Fee Breakdown" sheetId="4" r:id="rId7"/>
    <sheet name="Input Data" sheetId="7" r:id="rId8"/>
    <sheet name="15-19 prices" sheetId="10" r:id="rId9"/>
  </sheets>
  <externalReferences>
    <externalReference r:id="rId10"/>
    <externalReference r:id="rId11"/>
  </externalReferences>
  <definedNames>
    <definedName name="_xlnm._FilterDatabase" localSheetId="8" hidden="1">'15-19 prices'!$A$2:$B$153</definedName>
    <definedName name="ApprovedLabourRates">'[1]AER Table 16.22'!$C$3:$C$7</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Rates" localSheetId="8">'[2]Input Data'!$B$37:$B$41</definedName>
    <definedName name="Rates">'Input Data'!$B$37:$B$41</definedName>
  </definedNames>
  <calcPr calcId="162913"/>
</workbook>
</file>

<file path=xl/calcChain.xml><?xml version="1.0" encoding="utf-8"?>
<calcChain xmlns="http://schemas.openxmlformats.org/spreadsheetml/2006/main">
  <c r="L10" i="13" l="1"/>
  <c r="L11" i="13"/>
  <c r="L12" i="13"/>
  <c r="L13" i="13"/>
  <c r="L14" i="13"/>
  <c r="L15" i="13"/>
  <c r="L16" i="13"/>
  <c r="L17" i="13"/>
  <c r="L18" i="13"/>
  <c r="L19" i="13"/>
  <c r="L9" i="13"/>
  <c r="K9" i="13"/>
  <c r="K10" i="13"/>
  <c r="K11" i="13"/>
  <c r="K12" i="13"/>
  <c r="K13" i="13"/>
  <c r="K14" i="13"/>
  <c r="K15" i="13"/>
  <c r="K16" i="13"/>
  <c r="K17" i="13"/>
  <c r="K18" i="13"/>
  <c r="K19" i="13"/>
  <c r="H15" i="14"/>
  <c r="I15" i="14" s="1"/>
  <c r="H14" i="14"/>
  <c r="I14" i="14" s="1"/>
  <c r="D10" i="14"/>
  <c r="E10" i="14" s="1"/>
  <c r="F10" i="14" s="1"/>
  <c r="G10" i="14" s="1"/>
  <c r="D9" i="14"/>
  <c r="D8" i="14" s="1"/>
  <c r="H222" i="13"/>
  <c r="G221" i="13"/>
  <c r="F141" i="13" s="1"/>
  <c r="G141" i="13" s="1"/>
  <c r="F221" i="13"/>
  <c r="F151" i="13" s="1"/>
  <c r="G151" i="13" s="1"/>
  <c r="E221" i="13"/>
  <c r="E219" i="13" s="1"/>
  <c r="D221" i="13"/>
  <c r="H220" i="13"/>
  <c r="G220" i="13"/>
  <c r="F220" i="13"/>
  <c r="E220" i="13"/>
  <c r="D214" i="13"/>
  <c r="C214" i="13"/>
  <c r="D213" i="13"/>
  <c r="C213" i="13"/>
  <c r="C212" i="13"/>
  <c r="F202" i="13"/>
  <c r="E202" i="13"/>
  <c r="G200" i="13"/>
  <c r="F200" i="13"/>
  <c r="E200" i="13"/>
  <c r="D200" i="13"/>
  <c r="C200" i="13"/>
  <c r="H200" i="13" s="1"/>
  <c r="H199" i="13"/>
  <c r="B198" i="13"/>
  <c r="G195" i="13"/>
  <c r="F195" i="13"/>
  <c r="E195" i="13"/>
  <c r="D195" i="13"/>
  <c r="C195" i="13"/>
  <c r="H195" i="13" s="1"/>
  <c r="H194" i="13"/>
  <c r="B193" i="13"/>
  <c r="G190" i="13"/>
  <c r="F190" i="13"/>
  <c r="E190" i="13"/>
  <c r="D190" i="13"/>
  <c r="C190" i="13"/>
  <c r="H190" i="13" s="1"/>
  <c r="H189" i="13"/>
  <c r="B188" i="13"/>
  <c r="G185" i="13"/>
  <c r="F185" i="13"/>
  <c r="E185" i="13"/>
  <c r="D185" i="13"/>
  <c r="C185" i="13"/>
  <c r="H185" i="13" s="1"/>
  <c r="H184" i="13"/>
  <c r="B183" i="13"/>
  <c r="G180" i="13"/>
  <c r="F180" i="13"/>
  <c r="E180" i="13"/>
  <c r="D180" i="13"/>
  <c r="C180" i="13"/>
  <c r="H180" i="13" s="1"/>
  <c r="H179" i="13"/>
  <c r="B178" i="13"/>
  <c r="G175" i="13"/>
  <c r="F175" i="13"/>
  <c r="E175" i="13"/>
  <c r="D175" i="13"/>
  <c r="C175" i="13"/>
  <c r="H175" i="13" s="1"/>
  <c r="H174" i="13"/>
  <c r="B173" i="13"/>
  <c r="G170" i="13"/>
  <c r="F170" i="13"/>
  <c r="E170" i="13"/>
  <c r="D170" i="13"/>
  <c r="D202" i="13" s="1"/>
  <c r="C170" i="13"/>
  <c r="H170" i="13" s="1"/>
  <c r="H169" i="13"/>
  <c r="G165" i="13"/>
  <c r="G202" i="13" s="1"/>
  <c r="F165" i="13"/>
  <c r="E165" i="13"/>
  <c r="D165" i="13"/>
  <c r="C165" i="13"/>
  <c r="C202" i="13" s="1"/>
  <c r="H164" i="13"/>
  <c r="B163" i="13"/>
  <c r="F149" i="13"/>
  <c r="G149" i="13" s="1"/>
  <c r="F143" i="13"/>
  <c r="G143" i="13" s="1"/>
  <c r="F139" i="13"/>
  <c r="G139" i="13" s="1"/>
  <c r="F134" i="13"/>
  <c r="G134" i="13" s="1"/>
  <c r="F130" i="13"/>
  <c r="G130" i="13" s="1"/>
  <c r="F123" i="13"/>
  <c r="G123" i="13" s="1"/>
  <c r="F119" i="13"/>
  <c r="G119" i="13" s="1"/>
  <c r="F112" i="13"/>
  <c r="G112" i="13" s="1"/>
  <c r="F108" i="13"/>
  <c r="G108" i="13" s="1"/>
  <c r="F103" i="13"/>
  <c r="G103" i="13" s="1"/>
  <c r="D83" i="13"/>
  <c r="D82" i="13"/>
  <c r="D81" i="13"/>
  <c r="D80" i="13"/>
  <c r="D79" i="13"/>
  <c r="D78" i="13"/>
  <c r="D77" i="13"/>
  <c r="D74" i="13"/>
  <c r="D73" i="13"/>
  <c r="D72" i="13"/>
  <c r="D71" i="13"/>
  <c r="D70" i="13"/>
  <c r="D69" i="13"/>
  <c r="D68" i="13"/>
  <c r="D67" i="13"/>
  <c r="D65" i="13"/>
  <c r="D64" i="13"/>
  <c r="D63" i="13"/>
  <c r="D61" i="13"/>
  <c r="D60" i="13"/>
  <c r="D59" i="13"/>
  <c r="D58" i="13"/>
  <c r="D54" i="13"/>
  <c r="D53" i="13"/>
  <c r="D52" i="13"/>
  <c r="D51" i="13"/>
  <c r="D50" i="13"/>
  <c r="D49" i="13"/>
  <c r="D48" i="13"/>
  <c r="D47" i="13"/>
  <c r="D46" i="13"/>
  <c r="D45" i="13"/>
  <c r="D44" i="13"/>
  <c r="D43" i="13"/>
  <c r="D39" i="13"/>
  <c r="D38" i="13"/>
  <c r="D37" i="13"/>
  <c r="D36" i="13"/>
  <c r="D35" i="13"/>
  <c r="D34" i="13"/>
  <c r="D33" i="13"/>
  <c r="D32" i="13"/>
  <c r="D30" i="13"/>
  <c r="D29" i="13"/>
  <c r="D28" i="13"/>
  <c r="D27" i="13"/>
  <c r="D19" i="13"/>
  <c r="D18" i="13"/>
  <c r="D17" i="13"/>
  <c r="D16" i="13"/>
  <c r="D15" i="13"/>
  <c r="D14" i="13"/>
  <c r="D13" i="13"/>
  <c r="D12" i="13"/>
  <c r="D11" i="13"/>
  <c r="D10" i="13"/>
  <c r="D9" i="13"/>
  <c r="F39" i="13" l="1"/>
  <c r="E81" i="13"/>
  <c r="E71" i="13"/>
  <c r="E61" i="13"/>
  <c r="E50" i="13"/>
  <c r="E39" i="13"/>
  <c r="E30" i="13"/>
  <c r="E46" i="13"/>
  <c r="E35" i="13"/>
  <c r="E79" i="13"/>
  <c r="E69" i="13"/>
  <c r="E59" i="13"/>
  <c r="E48" i="13"/>
  <c r="E37" i="13"/>
  <c r="E28" i="13"/>
  <c r="E54" i="13"/>
  <c r="E52" i="13"/>
  <c r="E44" i="13"/>
  <c r="E33" i="13"/>
  <c r="F219" i="13"/>
  <c r="E83" i="13"/>
  <c r="E73" i="13"/>
  <c r="E64" i="13"/>
  <c r="E77" i="13"/>
  <c r="E67" i="13"/>
  <c r="F30" i="13"/>
  <c r="E27" i="13"/>
  <c r="E36" i="13"/>
  <c r="E47" i="13"/>
  <c r="E58" i="13"/>
  <c r="E68" i="13"/>
  <c r="E78" i="13"/>
  <c r="F79" i="13"/>
  <c r="J14" i="14"/>
  <c r="E213" i="13"/>
  <c r="I13" i="14"/>
  <c r="E212" i="13" s="1"/>
  <c r="J15" i="14"/>
  <c r="E214" i="13"/>
  <c r="F102" i="13"/>
  <c r="G102" i="13" s="1"/>
  <c r="F107" i="13"/>
  <c r="G107" i="13" s="1"/>
  <c r="F111" i="13"/>
  <c r="G111" i="13" s="1"/>
  <c r="F118" i="13"/>
  <c r="G118" i="13" s="1"/>
  <c r="F122" i="13"/>
  <c r="G122" i="13" s="1"/>
  <c r="F129" i="13"/>
  <c r="G129" i="13" s="1"/>
  <c r="F133" i="13"/>
  <c r="G133" i="13" s="1"/>
  <c r="F138" i="13"/>
  <c r="G138" i="13" s="1"/>
  <c r="F142" i="13"/>
  <c r="G142" i="13" s="1"/>
  <c r="F148" i="13"/>
  <c r="G148" i="13" s="1"/>
  <c r="H13" i="14"/>
  <c r="D212" i="13" s="1"/>
  <c r="E12" i="13" s="1"/>
  <c r="E29" i="13"/>
  <c r="E38" i="13"/>
  <c r="E49" i="13"/>
  <c r="E60" i="13"/>
  <c r="E70" i="13"/>
  <c r="E80" i="13"/>
  <c r="E9" i="14"/>
  <c r="E32" i="13"/>
  <c r="F35" i="13"/>
  <c r="E43" i="13"/>
  <c r="E51" i="13"/>
  <c r="F54" i="13"/>
  <c r="E63" i="13"/>
  <c r="F67" i="13"/>
  <c r="E72" i="13"/>
  <c r="F77" i="13"/>
  <c r="E82" i="13"/>
  <c r="F10" i="13"/>
  <c r="F18" i="13"/>
  <c r="F32" i="13"/>
  <c r="F43" i="13"/>
  <c r="F51" i="13"/>
  <c r="F63" i="13"/>
  <c r="F72" i="13"/>
  <c r="F82" i="13"/>
  <c r="F100" i="13"/>
  <c r="G100" i="13" s="1"/>
  <c r="F105" i="13"/>
  <c r="G105" i="13" s="1"/>
  <c r="F109" i="13"/>
  <c r="G109" i="13" s="1"/>
  <c r="F116" i="13"/>
  <c r="G116" i="13" s="1"/>
  <c r="F120" i="13"/>
  <c r="G120" i="13" s="1"/>
  <c r="F124" i="13"/>
  <c r="G124" i="13" s="1"/>
  <c r="F131" i="13"/>
  <c r="G131" i="13" s="1"/>
  <c r="F135" i="13"/>
  <c r="G135" i="13" s="1"/>
  <c r="F140" i="13"/>
  <c r="G140" i="13" s="1"/>
  <c r="F144" i="13"/>
  <c r="G144" i="13" s="1"/>
  <c r="F150" i="13"/>
  <c r="G150" i="13" s="1"/>
  <c r="F14" i="13"/>
  <c r="E34" i="13"/>
  <c r="E45" i="13"/>
  <c r="E53" i="13"/>
  <c r="F59" i="13"/>
  <c r="E65" i="13"/>
  <c r="E74" i="13"/>
  <c r="F9" i="13"/>
  <c r="F17" i="13"/>
  <c r="F34" i="13"/>
  <c r="F45" i="13"/>
  <c r="F53" i="13"/>
  <c r="F65" i="13"/>
  <c r="F74" i="13"/>
  <c r="F101" i="13"/>
  <c r="G101" i="13" s="1"/>
  <c r="F106" i="13"/>
  <c r="G106" i="13" s="1"/>
  <c r="F110" i="13"/>
  <c r="G110" i="13" s="1"/>
  <c r="F117" i="13"/>
  <c r="G117" i="13" s="1"/>
  <c r="F121" i="13"/>
  <c r="G121" i="13" s="1"/>
  <c r="F125" i="13"/>
  <c r="G125" i="13" s="1"/>
  <c r="F132" i="13"/>
  <c r="G132" i="13" s="1"/>
  <c r="F136" i="13"/>
  <c r="G136" i="13" s="1"/>
  <c r="F147" i="13"/>
  <c r="G147" i="13" s="1"/>
  <c r="F13" i="13"/>
  <c r="H165" i="13"/>
  <c r="H202" i="13" s="1"/>
  <c r="H14" i="7"/>
  <c r="I14" i="7" s="1"/>
  <c r="H15" i="7"/>
  <c r="I15" i="7"/>
  <c r="J15" i="7"/>
  <c r="K15" i="7" s="1"/>
  <c r="D32" i="1"/>
  <c r="D33" i="1"/>
  <c r="D34" i="1"/>
  <c r="D37" i="1"/>
  <c r="D38" i="1"/>
  <c r="D39" i="1"/>
  <c r="D35" i="1"/>
  <c r="D36" i="1"/>
  <c r="D78" i="1"/>
  <c r="E78" i="1" s="1"/>
  <c r="D79" i="1"/>
  <c r="D80" i="1"/>
  <c r="D81" i="1"/>
  <c r="D82" i="1"/>
  <c r="D83" i="1"/>
  <c r="D77" i="1"/>
  <c r="D74" i="1"/>
  <c r="D68" i="1"/>
  <c r="D69" i="1"/>
  <c r="D70" i="1"/>
  <c r="D71" i="1"/>
  <c r="E71" i="1" s="1"/>
  <c r="D72" i="1"/>
  <c r="D73" i="1"/>
  <c r="D67" i="1"/>
  <c r="D64" i="1"/>
  <c r="D65" i="1"/>
  <c r="D63" i="1"/>
  <c r="D59" i="1"/>
  <c r="D60" i="1"/>
  <c r="D61" i="1"/>
  <c r="D58" i="1"/>
  <c r="D44" i="1"/>
  <c r="D45" i="1"/>
  <c r="D46" i="1"/>
  <c r="D47" i="1"/>
  <c r="D48" i="1"/>
  <c r="D49" i="1"/>
  <c r="D50" i="1"/>
  <c r="D51" i="1"/>
  <c r="D52" i="1"/>
  <c r="D53" i="1"/>
  <c r="D54" i="1"/>
  <c r="D43" i="1"/>
  <c r="D28" i="1"/>
  <c r="D29" i="1"/>
  <c r="D30" i="1"/>
  <c r="D27" i="1"/>
  <c r="H222" i="1"/>
  <c r="E221" i="1"/>
  <c r="F221" i="1"/>
  <c r="G221" i="1"/>
  <c r="D221" i="1"/>
  <c r="F220" i="1"/>
  <c r="F148" i="1" s="1"/>
  <c r="G148" i="1" s="1"/>
  <c r="G220" i="1"/>
  <c r="H220" i="1"/>
  <c r="E220" i="1"/>
  <c r="E219" i="1"/>
  <c r="E44" i="1" s="1"/>
  <c r="D10" i="7"/>
  <c r="E10" i="7"/>
  <c r="F10" i="7"/>
  <c r="G10" i="7" s="1"/>
  <c r="D9" i="7"/>
  <c r="C5" i="4"/>
  <c r="B198" i="1"/>
  <c r="H199" i="1"/>
  <c r="B193" i="1"/>
  <c r="H194" i="1"/>
  <c r="B188" i="1"/>
  <c r="H189" i="1"/>
  <c r="B183" i="1"/>
  <c r="H184" i="1"/>
  <c r="B178" i="1"/>
  <c r="H179" i="1"/>
  <c r="B173" i="1"/>
  <c r="H174" i="1"/>
  <c r="H169" i="1"/>
  <c r="B163" i="1"/>
  <c r="H164" i="1"/>
  <c r="D51" i="4"/>
  <c r="D25" i="4"/>
  <c r="B9" i="2"/>
  <c r="C3" i="4"/>
  <c r="D3" i="2"/>
  <c r="C65" i="4"/>
  <c r="C57" i="4"/>
  <c r="C48" i="4"/>
  <c r="C39" i="4"/>
  <c r="D67" i="4"/>
  <c r="D59" i="4"/>
  <c r="D50" i="4"/>
  <c r="D41" i="4"/>
  <c r="C31" i="4"/>
  <c r="C22" i="4"/>
  <c r="C14" i="4"/>
  <c r="D33" i="4"/>
  <c r="D24" i="4"/>
  <c r="D16" i="4"/>
  <c r="C213" i="1"/>
  <c r="D213" i="1"/>
  <c r="C214" i="1"/>
  <c r="D214" i="1"/>
  <c r="E214" i="1"/>
  <c r="C212" i="1"/>
  <c r="D7" i="4"/>
  <c r="E65" i="1"/>
  <c r="E46" i="1"/>
  <c r="F117" i="1"/>
  <c r="G117" i="1" s="1"/>
  <c r="F141" i="1"/>
  <c r="F135" i="1"/>
  <c r="G135" i="1" s="1"/>
  <c r="F147" i="1"/>
  <c r="G147" i="1" s="1"/>
  <c r="E35" i="1"/>
  <c r="E60" i="1"/>
  <c r="E32" i="1"/>
  <c r="G141" i="1"/>
  <c r="F139" i="1"/>
  <c r="G139" i="1" s="1"/>
  <c r="F116" i="1"/>
  <c r="G116" i="1" s="1"/>
  <c r="F129" i="1"/>
  <c r="G129" i="1" s="1"/>
  <c r="F101" i="1"/>
  <c r="G101" i="1" s="1"/>
  <c r="F138" i="1"/>
  <c r="G138" i="1" s="1"/>
  <c r="D8" i="7"/>
  <c r="E9" i="7"/>
  <c r="F9" i="7" s="1"/>
  <c r="F111" i="1"/>
  <c r="G111" i="1" s="1"/>
  <c r="F102" i="1"/>
  <c r="G102" i="1" s="1"/>
  <c r="E8" i="7"/>
  <c r="D19" i="1"/>
  <c r="D14" i="1"/>
  <c r="D15" i="1"/>
  <c r="E24" i="4"/>
  <c r="H24" i="4" s="1"/>
  <c r="H26" i="4" s="1"/>
  <c r="E16" i="4"/>
  <c r="H16" i="4"/>
  <c r="H17" i="4"/>
  <c r="E170" i="1" s="1"/>
  <c r="E51" i="4"/>
  <c r="H51" i="4"/>
  <c r="D16" i="1"/>
  <c r="D10" i="1"/>
  <c r="E7" i="4"/>
  <c r="H7" i="4"/>
  <c r="H8" i="4"/>
  <c r="G165" i="1" s="1"/>
  <c r="E50" i="4"/>
  <c r="H50" i="4" s="1"/>
  <c r="H52" i="4" s="1"/>
  <c r="E41" i="4"/>
  <c r="H41" i="4"/>
  <c r="H42" i="4" s="1"/>
  <c r="D18" i="1"/>
  <c r="D13" i="1"/>
  <c r="E59" i="4"/>
  <c r="H59" i="4"/>
  <c r="H60" i="4"/>
  <c r="D195" i="1" s="1"/>
  <c r="E25" i="4"/>
  <c r="H25" i="4"/>
  <c r="E33" i="4"/>
  <c r="H33" i="4" s="1"/>
  <c r="H34" i="4" s="1"/>
  <c r="E67" i="4"/>
  <c r="H67" i="4"/>
  <c r="H68" i="4"/>
  <c r="G200" i="1" s="1"/>
  <c r="E195" i="1"/>
  <c r="D200" i="1"/>
  <c r="E200" i="1"/>
  <c r="D9" i="1"/>
  <c r="E165" i="1"/>
  <c r="F165" i="1"/>
  <c r="D170" i="1"/>
  <c r="G170" i="1"/>
  <c r="E18" i="13" l="1"/>
  <c r="E13" i="13"/>
  <c r="E14" i="13"/>
  <c r="E10" i="13"/>
  <c r="E19" i="13"/>
  <c r="E17" i="13"/>
  <c r="E11" i="13"/>
  <c r="E16" i="13"/>
  <c r="K15" i="14"/>
  <c r="F214" i="13"/>
  <c r="F11" i="13"/>
  <c r="F15" i="13"/>
  <c r="F12" i="13"/>
  <c r="F16" i="13"/>
  <c r="F19" i="13"/>
  <c r="F213" i="13"/>
  <c r="J13" i="14"/>
  <c r="F212" i="13" s="1"/>
  <c r="K14" i="14"/>
  <c r="F81" i="13"/>
  <c r="F71" i="13"/>
  <c r="F61" i="13"/>
  <c r="F50" i="13"/>
  <c r="F70" i="13"/>
  <c r="F60" i="13"/>
  <c r="F69" i="13"/>
  <c r="F48" i="13"/>
  <c r="F37" i="13"/>
  <c r="F28" i="13"/>
  <c r="F80" i="13"/>
  <c r="F38" i="13"/>
  <c r="F29" i="13"/>
  <c r="G219" i="13"/>
  <c r="F83" i="13"/>
  <c r="F73" i="13"/>
  <c r="F64" i="13"/>
  <c r="F52" i="13"/>
  <c r="F44" i="13"/>
  <c r="F33" i="13"/>
  <c r="F68" i="13"/>
  <c r="F78" i="13"/>
  <c r="F58" i="13"/>
  <c r="F47" i="13"/>
  <c r="F36" i="13"/>
  <c r="F27" i="13"/>
  <c r="F49" i="13"/>
  <c r="E8" i="14"/>
  <c r="F9" i="14"/>
  <c r="E9" i="13"/>
  <c r="F46" i="13"/>
  <c r="E15" i="13"/>
  <c r="D12" i="1"/>
  <c r="G180" i="1"/>
  <c r="F180" i="1"/>
  <c r="E180" i="1"/>
  <c r="D180" i="1"/>
  <c r="C180" i="1"/>
  <c r="G185" i="1"/>
  <c r="C185" i="1"/>
  <c r="E185" i="1"/>
  <c r="F185" i="1"/>
  <c r="D185" i="1"/>
  <c r="G190" i="1"/>
  <c r="E190" i="1"/>
  <c r="C190" i="1"/>
  <c r="F190" i="1"/>
  <c r="D190" i="1"/>
  <c r="L15" i="7"/>
  <c r="H214" i="1" s="1"/>
  <c r="G214" i="1"/>
  <c r="F68" i="1"/>
  <c r="G9" i="7"/>
  <c r="G8" i="7" s="1"/>
  <c r="F8" i="7"/>
  <c r="C175" i="1"/>
  <c r="D175" i="1"/>
  <c r="G175" i="1"/>
  <c r="G202" i="1" s="1"/>
  <c r="E175" i="1"/>
  <c r="E202" i="1" s="1"/>
  <c r="D11" i="1"/>
  <c r="F175" i="1"/>
  <c r="E15" i="1"/>
  <c r="J14" i="7"/>
  <c r="I13" i="7"/>
  <c r="E212" i="1" s="1"/>
  <c r="E213" i="1"/>
  <c r="E81" i="1"/>
  <c r="F16" i="1"/>
  <c r="F200" i="1"/>
  <c r="E49" i="1"/>
  <c r="E51" i="1"/>
  <c r="F214" i="1"/>
  <c r="E28" i="1"/>
  <c r="F59" i="1"/>
  <c r="F170" i="1"/>
  <c r="F202" i="1" s="1"/>
  <c r="C195" i="1"/>
  <c r="C170" i="1"/>
  <c r="H170" i="1" s="1"/>
  <c r="C200" i="1"/>
  <c r="E14" i="1"/>
  <c r="F100" i="1"/>
  <c r="G100" i="1" s="1"/>
  <c r="F105" i="1"/>
  <c r="G105" i="1" s="1"/>
  <c r="F144" i="1"/>
  <c r="G144" i="1" s="1"/>
  <c r="F151" i="1"/>
  <c r="G151" i="1" s="1"/>
  <c r="F121" i="1"/>
  <c r="G121" i="1" s="1"/>
  <c r="F122" i="1"/>
  <c r="G122" i="1" s="1"/>
  <c r="F134" i="1"/>
  <c r="G134" i="1" s="1"/>
  <c r="F119" i="1"/>
  <c r="G119" i="1" s="1"/>
  <c r="F136" i="1"/>
  <c r="G136" i="1" s="1"/>
  <c r="E61" i="1"/>
  <c r="E79" i="1"/>
  <c r="F33" i="1"/>
  <c r="E54" i="1"/>
  <c r="D17" i="1"/>
  <c r="F110" i="1"/>
  <c r="G110" i="1" s="1"/>
  <c r="F107" i="1"/>
  <c r="G107" i="1" s="1"/>
  <c r="F108" i="1"/>
  <c r="G108" i="1" s="1"/>
  <c r="F150" i="1"/>
  <c r="G150" i="1" s="1"/>
  <c r="F120" i="1"/>
  <c r="G120" i="1" s="1"/>
  <c r="F133" i="1"/>
  <c r="G133" i="1" s="1"/>
  <c r="F103" i="1"/>
  <c r="G103" i="1" s="1"/>
  <c r="F118" i="1"/>
  <c r="G118" i="1" s="1"/>
  <c r="F130" i="1"/>
  <c r="G130" i="1" s="1"/>
  <c r="E64" i="1"/>
  <c r="E43" i="1"/>
  <c r="F123" i="1"/>
  <c r="G123" i="1" s="1"/>
  <c r="E72" i="1"/>
  <c r="F219" i="1"/>
  <c r="E53" i="1"/>
  <c r="E74" i="1"/>
  <c r="F46" i="1"/>
  <c r="E68" i="1"/>
  <c r="D165" i="1"/>
  <c r="F195" i="1"/>
  <c r="E73" i="1"/>
  <c r="E63" i="1"/>
  <c r="F131" i="1"/>
  <c r="G131" i="1" s="1"/>
  <c r="E52" i="1"/>
  <c r="F67" i="1"/>
  <c r="H13" i="7"/>
  <c r="D212" i="1" s="1"/>
  <c r="F15" i="1"/>
  <c r="C165" i="1"/>
  <c r="G195" i="1"/>
  <c r="F112" i="1"/>
  <c r="G112" i="1" s="1"/>
  <c r="F109" i="1"/>
  <c r="G109" i="1" s="1"/>
  <c r="F132" i="1"/>
  <c r="G132" i="1" s="1"/>
  <c r="F125" i="1"/>
  <c r="G125" i="1" s="1"/>
  <c r="F140" i="1"/>
  <c r="G140" i="1" s="1"/>
  <c r="F106" i="1"/>
  <c r="G106" i="1" s="1"/>
  <c r="F143" i="1"/>
  <c r="G143" i="1" s="1"/>
  <c r="F149" i="1"/>
  <c r="G149" i="1" s="1"/>
  <c r="E67" i="1"/>
  <c r="E45" i="1"/>
  <c r="F124" i="1"/>
  <c r="G124" i="1" s="1"/>
  <c r="F142" i="1"/>
  <c r="G142" i="1" s="1"/>
  <c r="F32" i="1"/>
  <c r="E27" i="1"/>
  <c r="E83" i="1"/>
  <c r="E39" i="1"/>
  <c r="F78" i="1"/>
  <c r="E77" i="1"/>
  <c r="E29" i="1"/>
  <c r="F30" i="1"/>
  <c r="E82" i="1"/>
  <c r="F44" i="1"/>
  <c r="E58" i="1"/>
  <c r="F83" i="1"/>
  <c r="F52" i="1"/>
  <c r="F82" i="1"/>
  <c r="E50" i="1"/>
  <c r="E38" i="1"/>
  <c r="F72" i="1"/>
  <c r="F61" i="1"/>
  <c r="F38" i="1"/>
  <c r="E30" i="1"/>
  <c r="F43" i="1"/>
  <c r="F63" i="1"/>
  <c r="F34" i="1"/>
  <c r="E48" i="1"/>
  <c r="E37" i="1"/>
  <c r="F48" i="1"/>
  <c r="F79" i="1"/>
  <c r="F81" i="1"/>
  <c r="E59" i="1"/>
  <c r="F54" i="1"/>
  <c r="E34" i="1"/>
  <c r="E47" i="1"/>
  <c r="F47" i="1"/>
  <c r="F37" i="1"/>
  <c r="E80" i="1"/>
  <c r="E36" i="1"/>
  <c r="F53" i="1"/>
  <c r="F69" i="1"/>
  <c r="F70" i="1"/>
  <c r="E69" i="1"/>
  <c r="E70" i="1"/>
  <c r="E33" i="1"/>
  <c r="F8" i="14" l="1"/>
  <c r="G9" i="14"/>
  <c r="G8" i="14" s="1"/>
  <c r="G79" i="13"/>
  <c r="G69" i="13"/>
  <c r="G59" i="13"/>
  <c r="G48" i="13"/>
  <c r="G37" i="13"/>
  <c r="G28" i="13"/>
  <c r="G33" i="13"/>
  <c r="G83" i="13"/>
  <c r="G73" i="13"/>
  <c r="G52" i="13"/>
  <c r="H219" i="13"/>
  <c r="G44" i="13"/>
  <c r="G78" i="13"/>
  <c r="G68" i="13"/>
  <c r="G58" i="13"/>
  <c r="G47" i="13"/>
  <c r="G36" i="13"/>
  <c r="G27" i="13"/>
  <c r="G64" i="13"/>
  <c r="G81" i="13"/>
  <c r="G71" i="13"/>
  <c r="G61" i="13"/>
  <c r="G50" i="13"/>
  <c r="G39" i="13"/>
  <c r="G30" i="13"/>
  <c r="G65" i="13"/>
  <c r="G35" i="13"/>
  <c r="G77" i="13"/>
  <c r="G43" i="13"/>
  <c r="G74" i="13"/>
  <c r="G49" i="13"/>
  <c r="G82" i="13"/>
  <c r="G29" i="13"/>
  <c r="G53" i="13"/>
  <c r="G46" i="13"/>
  <c r="G51" i="13"/>
  <c r="G60" i="13"/>
  <c r="G54" i="13"/>
  <c r="G34" i="13"/>
  <c r="G63" i="13"/>
  <c r="G45" i="13"/>
  <c r="G38" i="13"/>
  <c r="G67" i="13"/>
  <c r="G32" i="13"/>
  <c r="G70" i="13"/>
  <c r="G72" i="13"/>
  <c r="G80" i="13"/>
  <c r="G213" i="13"/>
  <c r="K13" i="14"/>
  <c r="G212" i="13" s="1"/>
  <c r="L14" i="14"/>
  <c r="G16" i="13"/>
  <c r="G10" i="13"/>
  <c r="G14" i="13"/>
  <c r="G15" i="13"/>
  <c r="G9" i="13"/>
  <c r="G11" i="13"/>
  <c r="G13" i="13"/>
  <c r="G17" i="13"/>
  <c r="G18" i="13"/>
  <c r="G19" i="13"/>
  <c r="G12" i="13"/>
  <c r="L15" i="14"/>
  <c r="H214" i="13" s="1"/>
  <c r="G214" i="13"/>
  <c r="D202" i="1"/>
  <c r="F64" i="1"/>
  <c r="G219" i="1"/>
  <c r="F35" i="1"/>
  <c r="F58" i="1"/>
  <c r="F51" i="1"/>
  <c r="F27" i="1"/>
  <c r="F71" i="1"/>
  <c r="F60" i="1"/>
  <c r="F73" i="1"/>
  <c r="F74" i="1"/>
  <c r="F36" i="1"/>
  <c r="F39" i="1"/>
  <c r="H200" i="1"/>
  <c r="F80" i="1"/>
  <c r="D39" i="7"/>
  <c r="D37" i="7"/>
  <c r="D41" i="7"/>
  <c r="G41" i="7" s="1"/>
  <c r="H41" i="7" s="1"/>
  <c r="I41" i="7" s="1"/>
  <c r="J41" i="7" s="1"/>
  <c r="D40" i="7"/>
  <c r="G40" i="7" s="1"/>
  <c r="H40" i="7" s="1"/>
  <c r="I40" i="7" s="1"/>
  <c r="J40" i="7" s="1"/>
  <c r="D38" i="7"/>
  <c r="G38" i="7" s="1"/>
  <c r="H38" i="7" s="1"/>
  <c r="I38" i="7" s="1"/>
  <c r="J38" i="7" s="1"/>
  <c r="E12" i="1"/>
  <c r="F12" i="1"/>
  <c r="H190" i="1"/>
  <c r="H185" i="1"/>
  <c r="F65" i="1"/>
  <c r="H195" i="1"/>
  <c r="F29" i="1"/>
  <c r="F11" i="1"/>
  <c r="E11" i="1"/>
  <c r="F10" i="1"/>
  <c r="F18" i="1"/>
  <c r="F9" i="1"/>
  <c r="F13" i="1"/>
  <c r="F19" i="1"/>
  <c r="F14" i="1"/>
  <c r="H175" i="1"/>
  <c r="H180" i="1"/>
  <c r="C202" i="1"/>
  <c r="H165" i="1"/>
  <c r="H202" i="1" s="1"/>
  <c r="F17" i="1"/>
  <c r="E17" i="1"/>
  <c r="E13" i="1"/>
  <c r="E18" i="1"/>
  <c r="E10" i="1"/>
  <c r="E19" i="1"/>
  <c r="F28" i="1"/>
  <c r="F50" i="1"/>
  <c r="F77" i="1"/>
  <c r="F45" i="1"/>
  <c r="F213" i="1"/>
  <c r="K14" i="7"/>
  <c r="J13" i="7"/>
  <c r="F212" i="1" s="1"/>
  <c r="G12" i="1" s="1"/>
  <c r="E9" i="1"/>
  <c r="F49" i="1"/>
  <c r="E16" i="1"/>
  <c r="H79" i="13" l="1"/>
  <c r="H69" i="13"/>
  <c r="H48" i="13"/>
  <c r="H78" i="13"/>
  <c r="H47" i="13"/>
  <c r="H68" i="13"/>
  <c r="H27" i="13"/>
  <c r="H81" i="13"/>
  <c r="H71" i="13"/>
  <c r="H61" i="13"/>
  <c r="H50" i="13"/>
  <c r="H39" i="13"/>
  <c r="H30" i="13"/>
  <c r="H74" i="13"/>
  <c r="H65" i="13"/>
  <c r="H53" i="13"/>
  <c r="H45" i="13"/>
  <c r="H34" i="13"/>
  <c r="H58" i="13"/>
  <c r="H36" i="13"/>
  <c r="H64" i="13"/>
  <c r="H43" i="13"/>
  <c r="H28" i="13"/>
  <c r="H29" i="13"/>
  <c r="H73" i="13"/>
  <c r="H72" i="13"/>
  <c r="H37" i="13"/>
  <c r="H38" i="13"/>
  <c r="H51" i="13"/>
  <c r="H63" i="13"/>
  <c r="H82" i="13"/>
  <c r="H60" i="13"/>
  <c r="H32" i="13"/>
  <c r="H49" i="13"/>
  <c r="H35" i="13"/>
  <c r="H70" i="13"/>
  <c r="H33" i="13"/>
  <c r="H77" i="13"/>
  <c r="H46" i="13"/>
  <c r="H80" i="13"/>
  <c r="H83" i="13"/>
  <c r="H44" i="13"/>
  <c r="H54" i="13"/>
  <c r="H52" i="13"/>
  <c r="H67" i="13"/>
  <c r="H59" i="13"/>
  <c r="L13" i="14"/>
  <c r="H212" i="13" s="1"/>
  <c r="H213" i="13"/>
  <c r="D37" i="14"/>
  <c r="G37" i="14" s="1"/>
  <c r="H37" i="14" s="1"/>
  <c r="I37" i="14" s="1"/>
  <c r="J37" i="14" s="1"/>
  <c r="D40" i="14"/>
  <c r="G40" i="14" s="1"/>
  <c r="H40" i="14" s="1"/>
  <c r="I40" i="14" s="1"/>
  <c r="J40" i="14" s="1"/>
  <c r="D38" i="14"/>
  <c r="G38" i="14" s="1"/>
  <c r="H38" i="14" s="1"/>
  <c r="I38" i="14" s="1"/>
  <c r="J38" i="14" s="1"/>
  <c r="D41" i="14"/>
  <c r="G41" i="14" s="1"/>
  <c r="H41" i="14" s="1"/>
  <c r="I41" i="14" s="1"/>
  <c r="J41" i="14" s="1"/>
  <c r="D39" i="14"/>
  <c r="G39" i="14" s="1"/>
  <c r="H39" i="14" s="1"/>
  <c r="I39" i="14" s="1"/>
  <c r="J39" i="14" s="1"/>
  <c r="H16" i="13"/>
  <c r="H12" i="13"/>
  <c r="H13" i="13"/>
  <c r="H9" i="13"/>
  <c r="H17" i="13"/>
  <c r="H10" i="13"/>
  <c r="H18" i="13"/>
  <c r="H14" i="13"/>
  <c r="H11" i="13"/>
  <c r="H19" i="13"/>
  <c r="H15" i="13"/>
  <c r="J25" i="4"/>
  <c r="G39" i="7"/>
  <c r="J41" i="4"/>
  <c r="J42" i="4" s="1"/>
  <c r="J33" i="4"/>
  <c r="J34" i="4" s="1"/>
  <c r="J67" i="4"/>
  <c r="J68" i="4" s="1"/>
  <c r="J59" i="4"/>
  <c r="J60" i="4" s="1"/>
  <c r="K13" i="7"/>
  <c r="G212" i="1" s="1"/>
  <c r="G213" i="1"/>
  <c r="L14" i="7"/>
  <c r="G36" i="1"/>
  <c r="G51" i="1"/>
  <c r="G64" i="1"/>
  <c r="G27" i="1"/>
  <c r="G74" i="1"/>
  <c r="G35" i="1"/>
  <c r="G45" i="1"/>
  <c r="G71" i="1"/>
  <c r="G39" i="1"/>
  <c r="G79" i="1"/>
  <c r="G47" i="1"/>
  <c r="G78" i="1"/>
  <c r="G72" i="1"/>
  <c r="G53" i="1"/>
  <c r="G30" i="1"/>
  <c r="H219" i="1"/>
  <c r="G49" i="1"/>
  <c r="G50" i="1"/>
  <c r="G63" i="1"/>
  <c r="G54" i="1"/>
  <c r="G65" i="1"/>
  <c r="G73" i="1"/>
  <c r="G68" i="1"/>
  <c r="G29" i="1"/>
  <c r="G61" i="1"/>
  <c r="G77" i="1"/>
  <c r="G43" i="1"/>
  <c r="G60" i="1"/>
  <c r="G83" i="1"/>
  <c r="G70" i="1"/>
  <c r="G28" i="1"/>
  <c r="G38" i="1"/>
  <c r="G46" i="1"/>
  <c r="G81" i="1"/>
  <c r="G32" i="1"/>
  <c r="G58" i="1"/>
  <c r="G44" i="1"/>
  <c r="G80" i="1"/>
  <c r="G52" i="1"/>
  <c r="G48" i="1"/>
  <c r="G34" i="1"/>
  <c r="G69" i="1"/>
  <c r="G37" i="1"/>
  <c r="G67" i="1"/>
  <c r="G59" i="1"/>
  <c r="G82" i="1"/>
  <c r="G33" i="1"/>
  <c r="G18" i="1"/>
  <c r="G14" i="1"/>
  <c r="G19" i="1"/>
  <c r="G13" i="1"/>
  <c r="G10" i="1"/>
  <c r="G15" i="1"/>
  <c r="G16" i="1"/>
  <c r="G9" i="1"/>
  <c r="G11" i="1"/>
  <c r="G17" i="1"/>
  <c r="J50" i="4"/>
  <c r="J16" i="4"/>
  <c r="J17" i="4" s="1"/>
  <c r="J7" i="4"/>
  <c r="J8" i="4" s="1"/>
  <c r="J24" i="4"/>
  <c r="J26" i="4" s="1"/>
  <c r="G37" i="7"/>
  <c r="J51" i="4"/>
  <c r="I15" i="13" l="1"/>
  <c r="I16" i="13"/>
  <c r="I10" i="13"/>
  <c r="I11" i="13"/>
  <c r="I14" i="13"/>
  <c r="I13" i="13"/>
  <c r="I18" i="13"/>
  <c r="I19" i="13"/>
  <c r="I9" i="13"/>
  <c r="I12" i="13"/>
  <c r="I17" i="13"/>
  <c r="H37" i="7"/>
  <c r="I37" i="7" s="1"/>
  <c r="K24" i="4"/>
  <c r="K26" i="4" s="1"/>
  <c r="K50" i="4"/>
  <c r="K16" i="4"/>
  <c r="K17" i="4" s="1"/>
  <c r="K51" i="4"/>
  <c r="K7" i="4"/>
  <c r="K8" i="4" s="1"/>
  <c r="H18" i="1"/>
  <c r="H19" i="1"/>
  <c r="H10" i="1"/>
  <c r="H13" i="1"/>
  <c r="H14" i="1"/>
  <c r="H15" i="1"/>
  <c r="H16" i="1"/>
  <c r="H9" i="1"/>
  <c r="H12" i="1"/>
  <c r="H11" i="1"/>
  <c r="H17" i="1"/>
  <c r="J52" i="4"/>
  <c r="K33" i="4"/>
  <c r="K34" i="4" s="1"/>
  <c r="H39" i="7"/>
  <c r="I39" i="7" s="1"/>
  <c r="K59" i="4"/>
  <c r="K60" i="4" s="1"/>
  <c r="K67" i="4"/>
  <c r="K68" i="4" s="1"/>
  <c r="K41" i="4"/>
  <c r="K42" i="4" s="1"/>
  <c r="K25" i="4"/>
  <c r="H53" i="1"/>
  <c r="H44" i="1"/>
  <c r="H51" i="1"/>
  <c r="H38" i="1"/>
  <c r="H52" i="1"/>
  <c r="H61" i="1"/>
  <c r="H35" i="1"/>
  <c r="H74" i="1"/>
  <c r="H43" i="1"/>
  <c r="H30" i="1"/>
  <c r="H64" i="1"/>
  <c r="H39" i="1"/>
  <c r="H45" i="1"/>
  <c r="H27" i="1"/>
  <c r="H32" i="1"/>
  <c r="H37" i="1"/>
  <c r="H71" i="1"/>
  <c r="H77" i="1"/>
  <c r="H80" i="1"/>
  <c r="H28" i="1"/>
  <c r="H29" i="1"/>
  <c r="H46" i="1"/>
  <c r="H47" i="1"/>
  <c r="H50" i="1"/>
  <c r="H36" i="1"/>
  <c r="H72" i="1"/>
  <c r="H59" i="1"/>
  <c r="H70" i="1"/>
  <c r="H54" i="1"/>
  <c r="H48" i="1"/>
  <c r="H34" i="1"/>
  <c r="H69" i="1"/>
  <c r="H67" i="1"/>
  <c r="H68" i="1"/>
  <c r="H78" i="1"/>
  <c r="H63" i="1"/>
  <c r="H49" i="1"/>
  <c r="H58" i="1"/>
  <c r="H79" i="1"/>
  <c r="H60" i="1"/>
  <c r="H73" i="1"/>
  <c r="H83" i="1"/>
  <c r="H33" i="1"/>
  <c r="H82" i="1"/>
  <c r="H65" i="1"/>
  <c r="H81" i="1"/>
  <c r="L13" i="7"/>
  <c r="H212" i="1" s="1"/>
  <c r="H213" i="1"/>
  <c r="I18" i="1" l="1"/>
  <c r="I10" i="1"/>
  <c r="I13" i="1"/>
  <c r="I14" i="1"/>
  <c r="I15" i="1"/>
  <c r="I16" i="1"/>
  <c r="I9" i="1"/>
  <c r="I19" i="1"/>
  <c r="I12" i="1"/>
  <c r="I11" i="1"/>
  <c r="I17" i="1"/>
  <c r="L24" i="4"/>
  <c r="L51" i="4"/>
  <c r="J37" i="7"/>
  <c r="L50" i="4"/>
  <c r="L7" i="4"/>
  <c r="L8" i="4" s="1"/>
  <c r="L16" i="4"/>
  <c r="L17" i="4" s="1"/>
  <c r="L67" i="4"/>
  <c r="L68" i="4" s="1"/>
  <c r="J39" i="7"/>
  <c r="L33" i="4"/>
  <c r="L34" i="4" s="1"/>
  <c r="L59" i="4"/>
  <c r="L60" i="4" s="1"/>
  <c r="L25" i="4"/>
  <c r="L41" i="4"/>
  <c r="L42" i="4" s="1"/>
  <c r="K52" i="4"/>
  <c r="L52" i="4" l="1"/>
  <c r="L26" i="4"/>
</calcChain>
</file>

<file path=xl/comments1.xml><?xml version="1.0" encoding="utf-8"?>
<comments xmlns="http://schemas.openxmlformats.org/spreadsheetml/2006/main">
  <authors>
    <author>Linda Li</author>
    <author>Bohan, Dane</author>
  </authors>
  <commentList>
    <comment ref="G18" authorId="0" shapeId="0">
      <text>
        <r>
          <rPr>
            <b/>
            <sz val="9"/>
            <color indexed="81"/>
            <rFont val="Tahoma"/>
            <family val="2"/>
          </rPr>
          <t>Linda Li:</t>
        </r>
        <r>
          <rPr>
            <sz val="9"/>
            <color indexed="81"/>
            <rFont val="Tahoma"/>
            <family val="2"/>
          </rPr>
          <t xml:space="preserve">
BIS Oxford forecast</t>
        </r>
      </text>
    </comment>
    <comment ref="H19" authorId="1" shapeId="0">
      <text>
        <r>
          <rPr>
            <b/>
            <sz val="9"/>
            <color indexed="81"/>
            <rFont val="Tahoma"/>
            <family val="2"/>
          </rPr>
          <t>AER:</t>
        </r>
        <r>
          <rPr>
            <sz val="9"/>
            <color indexed="81"/>
            <rFont val="Tahoma"/>
            <family val="2"/>
          </rPr>
          <t xml:space="preserve">
FD change</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Linda Li</author>
  </authors>
  <commentList>
    <comment ref="G18" authorId="0" shapeId="0">
      <text>
        <r>
          <rPr>
            <b/>
            <sz val="9"/>
            <color indexed="81"/>
            <rFont val="Tahoma"/>
            <family val="2"/>
          </rPr>
          <t>Linda Li:</t>
        </r>
        <r>
          <rPr>
            <sz val="9"/>
            <color indexed="81"/>
            <rFont val="Tahoma"/>
            <family val="2"/>
          </rPr>
          <t xml:space="preserve">
BIS Oxford forecast</t>
        </r>
      </text>
    </comment>
    <comment ref="L37" authorId="0" shape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3.xml><?xml version="1.0" encoding="utf-8"?>
<comments xmlns="http://schemas.openxmlformats.org/spreadsheetml/2006/main">
  <authors>
    <author>Matthew McQuarrie</author>
  </authors>
  <commentList>
    <comment ref="H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shape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shape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<sst xmlns="http://schemas.openxmlformats.org/spreadsheetml/2006/main" count="1857" uniqueCount="326">
  <si>
    <t>Service:</t>
  </si>
  <si>
    <t>Pricing Mechanism</t>
  </si>
  <si>
    <t xml:space="preserve">Fee Based &amp; Quoted Services </t>
  </si>
  <si>
    <t>Exclusive of GST</t>
  </si>
  <si>
    <t>Pricing Methodology &amp; Structure</t>
  </si>
  <si>
    <t>Escalation Factor</t>
  </si>
  <si>
    <t>FY2015</t>
  </si>
  <si>
    <t>FY2016</t>
  </si>
  <si>
    <t>FY2017</t>
  </si>
  <si>
    <t>FY2018</t>
  </si>
  <si>
    <t>FY2019</t>
  </si>
  <si>
    <t>% YOY (Compound) Total Escalation</t>
  </si>
  <si>
    <t>% YOY (Compound) CPI</t>
  </si>
  <si>
    <t>% YOY (Compound) REAL - Labour</t>
  </si>
  <si>
    <t>Notes:</t>
  </si>
  <si>
    <t>Ancillary Network Service - Summary</t>
  </si>
  <si>
    <t>Current Fee (ex GST)</t>
  </si>
  <si>
    <t>Proposed Fees (ex GST)</t>
  </si>
  <si>
    <t>Item</t>
  </si>
  <si>
    <t>FY2020</t>
  </si>
  <si>
    <t>FY2021</t>
  </si>
  <si>
    <t>FY2022</t>
  </si>
  <si>
    <t>FY2023</t>
  </si>
  <si>
    <t>FY2024</t>
  </si>
  <si>
    <t>Projected Volumes</t>
  </si>
  <si>
    <t>Ancillary Network Services - Service Description</t>
  </si>
  <si>
    <t>Proposed Rate</t>
  </si>
  <si>
    <t>Proposed Category</t>
  </si>
  <si>
    <t>Average Base Labour Rate</t>
  </si>
  <si>
    <t>Average On-Cost</t>
  </si>
  <si>
    <t xml:space="preserve">Overhead </t>
  </si>
  <si>
    <t>On-cost</t>
  </si>
  <si>
    <t>Labour Rate + On-Cost</t>
  </si>
  <si>
    <t>Overhead Cost</t>
  </si>
  <si>
    <t>Labour Rate</t>
  </si>
  <si>
    <t>Indirect %</t>
  </si>
  <si>
    <t>Total Labour Rate</t>
  </si>
  <si>
    <t>Rate %</t>
  </si>
  <si>
    <t>$ per Hr</t>
  </si>
  <si>
    <t>Labour Rate + On-Cost + Overhead</t>
  </si>
  <si>
    <t>Labour Rate + On-Cost + Overhead + Indirect</t>
  </si>
  <si>
    <t>R1</t>
  </si>
  <si>
    <t>Admin Support</t>
  </si>
  <si>
    <t>R2</t>
  </si>
  <si>
    <t>Technical Specialist R2</t>
  </si>
  <si>
    <t>R3</t>
  </si>
  <si>
    <t>EO 7/Engineer</t>
  </si>
  <si>
    <t>R4</t>
  </si>
  <si>
    <t>Field Worker R4</t>
  </si>
  <si>
    <t>R5</t>
  </si>
  <si>
    <t>Senior Engineer</t>
  </si>
  <si>
    <t>Fee:</t>
  </si>
  <si>
    <t>Overheads</t>
  </si>
  <si>
    <t>Totals</t>
  </si>
  <si>
    <t>Base Cost</t>
  </si>
  <si>
    <t>Employee Type Delivering Service
Labour Category (R1-5)</t>
  </si>
  <si>
    <t>Projected Costs / Unit Prices for FY2019-24 Regulatory Period</t>
  </si>
  <si>
    <t>Time on task
(hrs)</t>
  </si>
  <si>
    <t>Labour Rate
(per hr)</t>
  </si>
  <si>
    <t>Ancillary Network Services - Escalators, Rate, Oncosts and Overheads</t>
  </si>
  <si>
    <t>Design Related Services</t>
  </si>
  <si>
    <t>Administration of Contestable Works - Additional</t>
  </si>
  <si>
    <t>Administration of Pioneer Schemes</t>
  </si>
  <si>
    <t xml:space="preserve">Design Information - Simple </t>
  </si>
  <si>
    <t>Design Information - Standard / Complex</t>
  </si>
  <si>
    <t xml:space="preserve">Design Information - Asset Creation </t>
  </si>
  <si>
    <t>Design Certification - Other</t>
  </si>
  <si>
    <t>Fixed</t>
  </si>
  <si>
    <t>Quoted</t>
  </si>
  <si>
    <t>Detailed Service Description (FY2020-24)</t>
  </si>
  <si>
    <t>Existing Service Description (2015-19)</t>
  </si>
  <si>
    <t>Provision of design information, design certification and design rechecking services in relation to connection and relocation works provided contestably.</t>
  </si>
  <si>
    <t>Quoted service (hourly rate), the above is an estimate only for a typical application of the service</t>
  </si>
  <si>
    <t>Cost
$ FY2019</t>
  </si>
  <si>
    <r>
      <t>Service description - AER Framework and Approach paper July</t>
    </r>
    <r>
      <rPr>
        <b/>
        <sz val="11"/>
        <color rgb="FFFFFFFF"/>
        <rFont val="Calibri"/>
        <family val="2"/>
      </rPr>
      <t xml:space="preserve"> 2017</t>
    </r>
  </si>
  <si>
    <t>Administration of contestable works</t>
  </si>
  <si>
    <t>Design Information</t>
  </si>
  <si>
    <t>Design Certification</t>
  </si>
  <si>
    <t>Hourly Rate (R1)</t>
  </si>
  <si>
    <t>Hourly Rate (R3)</t>
  </si>
  <si>
    <t>or (R5)</t>
  </si>
  <si>
    <t>Base Charge +</t>
  </si>
  <si>
    <t>per asset</t>
  </si>
  <si>
    <t>Estimated on 5 asset numbers created per project (ave). Base of R1x0.27 + R1*0.1 per asset created.  Minimum charge 0.37*R1</t>
  </si>
  <si>
    <t>Administration services relating to work performed by ASPs including processing work</t>
  </si>
  <si>
    <t>Underground urban residential subdivision (vacant lots)</t>
  </si>
  <si>
    <t xml:space="preserve">Up to 5 lots </t>
  </si>
  <si>
    <t>6 - 10 lots</t>
  </si>
  <si>
    <t>11 - 40 lots</t>
  </si>
  <si>
    <t>Over 40 lots</t>
  </si>
  <si>
    <t>Up to 5 poles:</t>
  </si>
  <si>
    <t>6-10 poles:</t>
  </si>
  <si>
    <t>11 or more poles</t>
  </si>
  <si>
    <t>Rural overhead subdivisions and rural extensions</t>
  </si>
  <si>
    <t>Underground commercial and industrial or rural subdivisions (vacant lots - no development)</t>
  </si>
  <si>
    <t>Commercial and industrial developments</t>
  </si>
  <si>
    <t>Asset relocation or street lighting</t>
  </si>
  <si>
    <t>Subdivision involving substation/s</t>
  </si>
  <si>
    <t>per sub</t>
  </si>
  <si>
    <t xml:space="preserve">Design information </t>
  </si>
  <si>
    <t>URD including Kiosk/HVC/PT</t>
  </si>
  <si>
    <t>Chambers, Multi Kiosk, CBD Chambers</t>
  </si>
  <si>
    <t>or (R3)</t>
  </si>
  <si>
    <t>Hourly Rate (R2)</t>
  </si>
  <si>
    <t>Design certification</t>
  </si>
  <si>
    <t xml:space="preserve">6 to 10 lots </t>
  </si>
  <si>
    <t>1 - 5 poles</t>
  </si>
  <si>
    <t>6 -10 poles</t>
  </si>
  <si>
    <t xml:space="preserve">11 or more poles </t>
  </si>
  <si>
    <t>Up to 10 lots</t>
  </si>
  <si>
    <t>11- 40 lots</t>
  </si>
  <si>
    <t>Kiosk/HVC/PT</t>
  </si>
  <si>
    <t>Design re-checking</t>
  </si>
  <si>
    <t>Approved fee</t>
  </si>
  <si>
    <t>Proposed fee</t>
  </si>
  <si>
    <t>Historical Revenue (current FY2015 / FY2019 approved services)</t>
  </si>
  <si>
    <t xml:space="preserve">Activities includes:
• provision of design information, design rechecking services in relation to connection and relocation works provided contestably
• work of an administrative nature relating to work performed by Level 1 and Level 3 ASPs, including processing work
• the provision of engineering consulting (related to the shared distribution network). 
</t>
  </si>
  <si>
    <t>Administration of Contestable Works - General</t>
  </si>
  <si>
    <t>Design Certification - General</t>
  </si>
  <si>
    <t xml:space="preserve">Where a Pioneer Scheme is established in relation to contestable connection works, Ausgrid will charge to establish the scheme and administer payments or contributions. This includes the assessment to determine if a scheme is applicable and advising the applicant accordingly. Information on Pioneers Schemes can be found in Ausgrid’s Connection Policy.
</t>
  </si>
  <si>
    <t>Where the service is quoted, the projected costs are for a typical application of the service</t>
  </si>
  <si>
    <t>$real 2018-19</t>
  </si>
  <si>
    <t>$ nominal</t>
  </si>
  <si>
    <t>$real 2014-15</t>
  </si>
  <si>
    <t>No. of workers</t>
  </si>
  <si>
    <t>2014-19 escalators</t>
  </si>
  <si>
    <t>FY14</t>
  </si>
  <si>
    <t>FY15</t>
  </si>
  <si>
    <t>FY16</t>
  </si>
  <si>
    <t>FY17</t>
  </si>
  <si>
    <t>FY18</t>
  </si>
  <si>
    <t>FY19</t>
  </si>
  <si>
    <t>Escalator</t>
  </si>
  <si>
    <t>X factor (table 16.23 in AER 2014-19 decision)</t>
  </si>
  <si>
    <t xml:space="preserve">Actual CPI </t>
  </si>
  <si>
    <t>Forecast CPI</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</si>
  <si>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</si>
  <si>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</si>
  <si>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</si>
  <si>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</si>
  <si>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</si>
  <si>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</si>
  <si>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</si>
  <si>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</si>
  <si>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</si>
  <si>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</si>
  <si>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</si>
  <si>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</si>
  <si>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</si>
  <si>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</si>
  <si>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</si>
  <si>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</si>
  <si>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</si>
  <si>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CA</t>
  </si>
  <si>
    <t xml:space="preserve">Fee-Based </t>
  </si>
  <si>
    <t>per service</t>
  </si>
  <si>
    <t xml:space="preserve">Quoted/ Hourly Rate </t>
  </si>
  <si>
    <t>per hour</t>
  </si>
  <si>
    <t>New</t>
  </si>
  <si>
    <t>URD including Kiosk/HVC/PT (NEW)</t>
  </si>
  <si>
    <t>in addition to the charge per lot</t>
  </si>
  <si>
    <t>Chambers, Multi Kiosk, CBD Chambers (NEW)</t>
  </si>
  <si>
    <t>Certification</t>
  </si>
  <si>
    <t>6 to 10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</si>
  <si>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</si>
  <si>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</si>
  <si>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</si>
  <si>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</si>
  <si>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</si>
  <si>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</si>
  <si>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</si>
  <si>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</si>
  <si>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</si>
  <si>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</si>
  <si>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</si>
  <si>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</si>
  <si>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</si>
  <si>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</si>
  <si>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</si>
  <si>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</si>
  <si>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</si>
  <si>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</si>
  <si>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</si>
  <si>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</si>
  <si>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</si>
  <si>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</si>
  <si>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</si>
  <si>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</si>
  <si>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</si>
  <si>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</si>
  <si>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</si>
  <si>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</si>
  <si>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</si>
  <si>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</si>
  <si>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</si>
  <si>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</si>
  <si>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</si>
  <si>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</si>
  <si>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</si>
  <si>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</si>
  <si>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</si>
  <si>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</si>
  <si>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</si>
  <si>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</si>
  <si>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</si>
  <si>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</si>
  <si>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</si>
  <si>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</si>
  <si>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</si>
  <si>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</si>
  <si>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</si>
  <si>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</si>
  <si>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</si>
  <si>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</si>
  <si>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</si>
  <si>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</si>
  <si>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</si>
  <si>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</si>
  <si>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</si>
  <si>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</si>
  <si>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</si>
  <si>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</si>
  <si>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</si>
  <si>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</si>
  <si>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</si>
  <si>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</si>
  <si>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</si>
  <si>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</si>
  <si>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</si>
  <si>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</si>
  <si>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</si>
  <si>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</si>
  <si>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</si>
  <si>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</si>
  <si>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</si>
  <si>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</si>
  <si>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</si>
  <si>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</si>
  <si>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</si>
  <si>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</si>
  <si>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</si>
  <si>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</si>
  <si>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</si>
  <si>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</si>
  <si>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</si>
  <si>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</si>
  <si>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Rectification works</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</si>
  <si>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</si>
  <si>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</si>
  <si>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</si>
  <si>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</si>
  <si>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</si>
  <si>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</si>
  <si>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</si>
  <si>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</si>
  <si>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</si>
  <si>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</si>
  <si>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</si>
  <si>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</si>
  <si>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</si>
  <si>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</si>
  <si>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</si>
  <si>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</si>
  <si>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</si>
  <si>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</si>
  <si>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</si>
  <si>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</si>
  <si>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</si>
  <si>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</si>
  <si>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Forecast revenue ($real 2018-19)</t>
  </si>
  <si>
    <t>Total</t>
  </si>
  <si>
    <t>Escalation Inputs</t>
  </si>
  <si>
    <t>% CPI</t>
  </si>
  <si>
    <t>% REAL - Labour</t>
  </si>
  <si>
    <t>Escalation Factor (from FY2015)</t>
  </si>
  <si>
    <t>Proposed labour rates are based on our last approved labour rates escalated for inflation and real price changes in labour</t>
  </si>
  <si>
    <t>Rates, Oncosts &amp; Overheads ($2014-15)</t>
  </si>
  <si>
    <t xml:space="preserve">$ per Hr
</t>
  </si>
  <si>
    <t>Rates, Oncosts &amp; Overheads ($2018-19)</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</si>
  <si>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</si>
  <si>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
We have reduced the number of fees we will charge "design related services" from 41 to 8. To do this, we have rationalised our fee structure and removed complexity. This is by consolidating fees that are currently charged separately but which relate to the delivery of a single service.</t>
    </r>
  </si>
  <si>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</si>
  <si>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</si>
  <si>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</si>
  <si>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</si>
  <si>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</si>
  <si>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Quoted </t>
  </si>
  <si>
    <t xml:space="preserve">No charge </t>
  </si>
  <si>
    <t xml:space="preserve">Metering Site Establishment </t>
  </si>
  <si>
    <t xml:space="preserve">Special Meter Reading </t>
  </si>
  <si>
    <t xml:space="preserve">Type 5-6 Meter Test </t>
  </si>
  <si>
    <t xml:space="preserve">Franchise current transformer (CT) meter install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</si>
  <si>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</si>
  <si>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</si>
  <si>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</si>
  <si>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</si>
  <si>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</si>
  <si>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</si>
  <si>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</si>
  <si>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</si>
  <si>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</si>
  <si>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</si>
  <si>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</si>
  <si>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</si>
  <si>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</si>
  <si>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</si>
  <si>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</si>
  <si>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Revenue taken form category analysis RINs for FY2015 and FY2017.</t>
  </si>
  <si>
    <r>
      <t xml:space="preserve">Administration of contestable works
Work of an administration nature by Ausgrid relating to work performed by Level 1 and Level 3 ASPs, including processing work
General
This is common for all projects </t>
    </r>
    <r>
      <rPr>
        <sz val="11"/>
        <color rgb="FFFF0000"/>
        <rFont val="Calibri"/>
        <family val="2"/>
        <scheme val="minor"/>
      </rPr>
      <t>where connection is covered by a Standard Connection Offer</t>
    </r>
    <r>
      <rPr>
        <sz val="11"/>
        <color theme="1"/>
        <rFont val="Calibri"/>
        <family val="2"/>
        <scheme val="minor"/>
      </rPr>
      <t xml:space="preserve">. This may include without limitation:
• Correspondence not associated with other services;
• Internal communication at various milestones of a project;
• Liaising with internal and external  stakeholders;
• Document management (receiving or issuing and processing project related documentation including design drawings, general correspondence);
• Fee and financial management of project;
• Updating asset management and IT systems;
• Ausgrid Compliance project administration;
• Project close out.
Excludes
• Work of an administrative nature described in other services including design information, design certification, Notice of Arrangement, or Authorisation of ASPs.
• Administration associated with </t>
    </r>
    <r>
      <rPr>
        <sz val="11"/>
        <color rgb="FFFF0000"/>
        <rFont val="Calibri"/>
        <family val="2"/>
        <scheme val="minor"/>
      </rPr>
      <t>asset relocation</t>
    </r>
    <r>
      <rPr>
        <sz val="11"/>
        <color theme="1"/>
        <rFont val="Calibri"/>
        <family val="2"/>
        <scheme val="minor"/>
      </rPr>
      <t xml:space="preserve"> projects </t>
    </r>
    <r>
      <rPr>
        <sz val="11"/>
        <color rgb="FFFF0000"/>
        <rFont val="Calibri"/>
        <family val="2"/>
        <scheme val="minor"/>
      </rPr>
      <t>or connections covered by a Negotiated Connection Offer</t>
    </r>
    <r>
      <rPr>
        <sz val="11"/>
        <color theme="1"/>
        <rFont val="Calibri"/>
        <family val="2"/>
        <scheme val="minor"/>
      </rPr>
      <t xml:space="preserve">.
</t>
    </r>
    <r>
      <rPr>
        <sz val="11"/>
        <color rgb="FFFF0000"/>
        <rFont val="Calibri"/>
        <family val="2"/>
        <scheme val="minor"/>
      </rPr>
      <t>Other</t>
    </r>
    <r>
      <rPr>
        <sz val="11"/>
        <color theme="1"/>
        <rFont val="Calibri"/>
        <family val="2"/>
        <scheme val="minor"/>
      </rPr>
      <t xml:space="preserve"> 
The administration associated with projects that may include without limitation:
• Customer initiated requested, not already conducted in (Administration </t>
    </r>
    <r>
      <rPr>
        <sz val="11"/>
        <color rgb="FFFF0000"/>
        <rFont val="Calibri"/>
        <family val="2"/>
        <scheme val="minor"/>
      </rPr>
      <t>General</t>
    </r>
    <r>
      <rPr>
        <sz val="11"/>
        <color theme="1"/>
        <rFont val="Calibri"/>
        <family val="2"/>
        <scheme val="minor"/>
      </rPr>
      <t xml:space="preserve">);
• </t>
    </r>
    <r>
      <rPr>
        <sz val="11"/>
        <color rgb="FFFF0000"/>
        <rFont val="Calibri"/>
        <family val="2"/>
        <scheme val="minor"/>
      </rPr>
      <t>A</t>
    </r>
    <r>
      <rPr>
        <sz val="11"/>
        <color theme="1"/>
        <rFont val="Calibri"/>
        <family val="2"/>
        <scheme val="minor"/>
      </rPr>
      <t xml:space="preserve">dministration associated with </t>
    </r>
    <r>
      <rPr>
        <sz val="11"/>
        <color rgb="FFFF0000"/>
        <rFont val="Calibri"/>
        <family val="2"/>
        <scheme val="minor"/>
      </rPr>
      <t>asset relocation projects or connections covered by a Negotiated Connection Offer</t>
    </r>
    <r>
      <rPr>
        <sz val="11"/>
        <color theme="1"/>
        <rFont val="Calibri"/>
        <family val="2"/>
        <scheme val="minor"/>
      </rPr>
      <t>.</t>
    </r>
  </si>
  <si>
    <r>
      <t xml:space="preserve">Simple, Standard or Complex 
The project design category is confirmed after technical assessment of the connection application and defined in the Design Information General Terms and Conditions available on the Ausgrid website.  Ausgrid provides necessary technical information to enable an Ausgrid Authorised ASP3 to prepare a </t>
    </r>
    <r>
      <rPr>
        <sz val="11"/>
        <color rgb="FFFF0000"/>
        <rFont val="Calibri"/>
        <family val="2"/>
        <scheme val="minor"/>
      </rPr>
      <t>package</t>
    </r>
    <r>
      <rPr>
        <sz val="11"/>
        <color theme="1"/>
        <rFont val="Calibri"/>
        <family val="2"/>
        <scheme val="minor"/>
      </rPr>
      <t xml:space="preserve"> drawing and submit it for certification.
</t>
    </r>
  </si>
  <si>
    <r>
      <t xml:space="preserve">Ausgrid </t>
    </r>
    <r>
      <rPr>
        <sz val="11"/>
        <color rgb="FFFF0000"/>
        <rFont val="Calibri"/>
        <family val="2"/>
        <scheme val="minor"/>
      </rPr>
      <t>certifies</t>
    </r>
    <r>
      <rPr>
        <sz val="11"/>
        <color theme="1"/>
        <rFont val="Calibri"/>
        <family val="2"/>
        <scheme val="minor"/>
      </rPr>
      <t xml:space="preserve"> the design to ensure it will not compromise the safety or operation of Ausgrid’s distribution network</t>
    </r>
    <r>
      <rPr>
        <sz val="11"/>
        <color rgb="FFFF0000"/>
        <rFont val="Calibri"/>
        <family val="2"/>
        <scheme val="minor"/>
      </rPr>
      <t xml:space="preserve"> and to confirm integration with business systems</t>
    </r>
    <r>
      <rPr>
        <sz val="11"/>
        <color theme="1"/>
        <rFont val="Calibri"/>
        <family val="2"/>
        <scheme val="minor"/>
      </rPr>
      <t xml:space="preserve">.  </t>
    </r>
    <r>
      <rPr>
        <sz val="11"/>
        <color rgb="FFFF0000"/>
        <rFont val="Calibri"/>
        <family val="2"/>
        <scheme val="minor"/>
      </rPr>
      <t>It is the ASP3's responsibility to ensure</t>
    </r>
    <r>
      <rPr>
        <sz val="11"/>
        <color theme="1"/>
        <rFont val="Calibri"/>
        <family val="2"/>
        <scheme val="minor"/>
      </rPr>
      <t xml:space="preserve"> the design is fit for the intended purpose</t>
    </r>
    <r>
      <rPr>
        <sz val="11"/>
        <color rgb="FFFF0000"/>
        <rFont val="Calibri"/>
        <family val="2"/>
        <scheme val="minor"/>
      </rPr>
      <t xml:space="preserve">, suitable for the applicants needs and </t>
    </r>
    <r>
      <rPr>
        <sz val="11"/>
        <color theme="1"/>
        <rFont val="Calibri"/>
        <family val="2"/>
        <scheme val="minor"/>
      </rPr>
      <t>suitable for the site conditions</t>
    </r>
    <r>
      <rPr>
        <sz val="11"/>
        <color theme="1"/>
        <rFont val="Calibri"/>
        <family val="2"/>
        <scheme val="minor"/>
      </rPr>
      <t xml:space="preserve">.
The general category covers changes to the distribution network that are of small and predictable nature.  For example, minor pole relocation, Low Voltage extension, Direct Distributors, Low Voltage augmentation and minor Street Lighting projects.
Other is a category that facilitates all other forms of distribution network changes, additions and </t>
    </r>
    <r>
      <rPr>
        <sz val="11"/>
        <color rgb="FFFF0000"/>
        <rFont val="Calibri"/>
        <family val="2"/>
        <scheme val="minor"/>
      </rPr>
      <t xml:space="preserve">asset </t>
    </r>
    <r>
      <rPr>
        <sz val="11"/>
        <color theme="1"/>
        <rFont val="Calibri"/>
        <family val="2"/>
        <scheme val="minor"/>
      </rPr>
      <t xml:space="preserve">relocations.
All design submissions are required to be of a quality that is certifiable.
NOTE: </t>
    </r>
    <r>
      <rPr>
        <sz val="11"/>
        <color rgb="FFFF0000"/>
        <rFont val="Calibri"/>
        <family val="2"/>
        <scheme val="minor"/>
      </rPr>
      <t>A</t>
    </r>
    <r>
      <rPr>
        <sz val="11"/>
        <color theme="1"/>
        <rFont val="Calibri"/>
        <family val="2"/>
        <scheme val="minor"/>
      </rPr>
      <t xml:space="preserve">dditional design certification fees will apply when Ausgrid is required to recheck a design that is not certifiable within the fixed or quoted hours for certification or to re-certify a design.  This may include without limitation:
• The certification period on an existing design lapses;
• Amendments to a previously certified design are received or are required.
</t>
    </r>
  </si>
  <si>
    <t>Total Forecast Revenue</t>
  </si>
  <si>
    <t>Additional services required by ASP/Applicant e.g. Guarantee of revenue, clarification meetings, variations to contract, reinspections etc. (NEW)</t>
  </si>
  <si>
    <t>Pricing Escalators</t>
  </si>
  <si>
    <t>Additional services required by ASP/Applicant e.g. Guarantee of revenue, clarification meetings, variations to contract, reinspections etc.</t>
  </si>
  <si>
    <t>AER FD 2019-24 Final decision - Ancillary network services</t>
  </si>
  <si>
    <t>copy of Ausgrid - Attachment 8.06.02 - Design related services - January 2019</t>
  </si>
  <si>
    <t>AER methodology</t>
  </si>
  <si>
    <t>1. Copy made of 'AER Summary' and 'Input Data' to ensure formulas interlink. Prefix added 'AER FD' and tabs highlighted orange</t>
  </si>
  <si>
    <t>AER FD</t>
  </si>
  <si>
    <t>2. Labour escalator for 2019-20 in 'AER FD Input data' removed so labour rates match AER's approved 19-20 rate when built up</t>
  </si>
  <si>
    <t>For the purposes of calculating 2019-20 final decision fees only</t>
  </si>
  <si>
    <t>3. AER FD prices highlighted and future years greyed out, comparison to Ausgrid RP added</t>
  </si>
  <si>
    <t>Ausgrid RP</t>
  </si>
  <si>
    <t>Difference</t>
  </si>
  <si>
    <t>AER FD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</si>
</sst>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_-&quot;$&quot;* #,##0_-;\-&quot;$&quot;* #,##0_-;_-&quot;$&quot;* &quot;-&quot;??_-;_-@_-"/>
    <numFmt numFmtId="168" formatCode="0.0%"/>
    <numFmt numFmtId="169" formatCode="_-* #,##0.00_-;[Red]\(#,##0.00\)_-;_-* &quot;-&quot;??_-;_-@_-"/>
    <numFmt numFmtId="170" formatCode="_(&quot;$&quot;* #,##0_);_(&quot;$&quot;* \(#,##0\);_(&quot;$&quot;* &quot;-&quot;_);_(@_)"/>
    <numFmt numFmtId="171" formatCode="_(* #,##0_);_(* \(#,##0\);_(* &quot;-&quot;_);_(@_)"/>
    <numFmt numFmtId="172" formatCode="mm/dd/yy"/>
    <numFmt numFmtId="173" formatCode="_([$€-2]* #,##0.00_);_([$€-2]* \(#,##0.00\);_([$€-2]* &quot;-&quot;??_)"/>
    <numFmt numFmtId="174" formatCode="0_);[Red]\(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 #,##0.000_);_(* \(#,##0.000\);_(* &quot;-&quot;??_);_(@_)"/>
    <numFmt numFmtId="185" formatCode="_-&quot;$&quot;* #,##0.0_-;\-&quot;$&quot;* #,##0.0_-;_-&quot;$&quot;* &quot;-&quot;??_-;_-@_-"/>
    <numFmt numFmtId="186" formatCode="0.000"/>
    <numFmt numFmtId="187" formatCode="&quot;$&quot;#,##0.00"/>
    <numFmt numFmtId="188" formatCode="_(* #,##0_);_(* \(#,##0\);_(* &quot;-&quot;?_);_(@_)"/>
  </numFmts>
  <fonts count="103">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font>
    <font>
      <sz val="9"/>
      <name val="GillSans Light"/>
      <family val="2"/>
    </font>
    <font>
      <sz val="9"/>
      <name val="GillSans Light"/>
    </font>
    <font>
      <sz val="11"/>
      <color indexed="17"/>
      <name val="Calibri"/>
      <family val="2"/>
    </font>
    <font>
      <b/>
      <sz val="10"/>
      <name val="Arial"/>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sz val="10"/>
      <color indexed="8"/>
      <name val="Arial"/>
      <family val="2"/>
    </font>
    <font>
      <b/>
      <i/>
      <sz val="10"/>
      <color indexed="8"/>
      <name val="Arial"/>
      <family val="2"/>
    </font>
    <font>
      <sz val="19"/>
      <name val="Arial"/>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0070C0"/>
      <name val="Calibri"/>
      <family val="2"/>
    </font>
    <font>
      <b/>
      <sz val="11"/>
      <color rgb="FFFFFFFF"/>
      <name val="Calibri"/>
      <family val="2"/>
    </font>
    <font>
      <sz val="11"/>
      <color theme="1"/>
      <name val="Calibri"/>
      <family val="2"/>
    </font>
    <font>
      <u/>
      <sz val="10"/>
      <color indexed="12"/>
      <name val="MS Sans Serif"/>
      <family val="2"/>
    </font>
    <font>
      <sz val="9"/>
      <color indexed="21"/>
      <name val="Helvetica-Black"/>
      <family val="2"/>
    </font>
    <font>
      <sz val="11"/>
      <name val="Helvetica-Black"/>
      <family val="2"/>
    </font>
    <font>
      <sz val="11"/>
      <color rgb="FFFFFFFF"/>
      <name val="Calibri"/>
      <family val="2"/>
    </font>
    <font>
      <b/>
      <sz val="11"/>
      <color rgb="FF000000"/>
      <name val="Calibri"/>
      <family val="2"/>
    </font>
    <font>
      <b/>
      <sz val="11"/>
      <color rgb="FF0070C0"/>
      <name val="Calibri"/>
      <family val="2"/>
    </font>
    <font>
      <sz val="11"/>
      <color rgb="FF000000"/>
      <name val="Calibri"/>
      <family val="2"/>
    </font>
    <font>
      <sz val="11"/>
      <name val="Calibri"/>
      <family val="2"/>
    </font>
    <font>
      <b/>
      <sz val="16"/>
      <color rgb="FFFFFFFF"/>
      <name val="Calibri"/>
      <family val="2"/>
    </font>
    <font>
      <b/>
      <sz val="11"/>
      <name val="Calibri"/>
      <family val="2"/>
    </font>
    <font>
      <sz val="11"/>
      <color rgb="FFFF0000"/>
      <name val="Calibri"/>
      <family val="2"/>
    </font>
    <font>
      <b/>
      <sz val="11"/>
      <color rgb="FFFF0000"/>
      <name val="Calibri"/>
      <family val="2"/>
    </font>
    <font>
      <sz val="10"/>
      <color theme="1"/>
      <name val="Arial"/>
      <family val="2"/>
    </font>
    <font>
      <sz val="10"/>
      <color theme="1"/>
      <name val="Symbol"/>
      <family val="1"/>
      <charset val="2"/>
    </font>
    <font>
      <sz val="16"/>
      <color theme="1"/>
      <name val="Calibri"/>
      <family val="2"/>
      <scheme val="minor"/>
    </font>
    <font>
      <b/>
      <sz val="11"/>
      <color theme="1"/>
      <name val="Calibri"/>
      <family val="2"/>
      <scheme val="minor"/>
    </font>
    <font>
      <sz val="11"/>
      <color rgb="FF000000"/>
      <name val="Calibri"/>
      <family val="2"/>
      <scheme val="minor"/>
    </font>
    <font>
      <strike/>
      <sz val="11"/>
      <color theme="1"/>
      <name val="Calibri"/>
      <family val="2"/>
    </font>
    <font>
      <b/>
      <sz val="11"/>
      <color theme="1"/>
      <name val="Calibri"/>
      <family val="2"/>
    </font>
    <font>
      <b/>
      <u/>
      <sz val="11"/>
      <name val="Calibri"/>
      <family val="2"/>
    </font>
    <font>
      <b/>
      <sz val="11"/>
      <color theme="0"/>
      <name val="Calibri"/>
      <family val="2"/>
    </font>
    <font>
      <sz val="11"/>
      <color theme="4"/>
      <name val="Calibri"/>
      <family val="2"/>
    </font>
    <font>
      <b/>
      <sz val="11"/>
      <color rgb="FFFFFF00"/>
      <name val="Calibri"/>
      <family val="2"/>
    </font>
    <font>
      <b/>
      <sz val="11"/>
      <color rgb="FF00B050"/>
      <name val="Calibri"/>
      <family val="2"/>
    </font>
    <font>
      <sz val="11"/>
      <name val="Calibri"/>
      <family val="2"/>
      <scheme val="minor"/>
    </font>
    <font>
      <b/>
      <sz val="11"/>
      <color theme="9"/>
      <name val="Calibri"/>
      <family val="2"/>
    </font>
    <font>
      <sz val="9"/>
      <color indexed="81"/>
      <name val="Tahoma"/>
      <family val="2"/>
    </font>
    <font>
      <b/>
      <sz val="9"/>
      <color indexed="81"/>
      <name val="Tahoma"/>
      <family val="2"/>
    </font>
    <font>
      <sz val="11"/>
      <color rgb="FF006100"/>
      <name val="Calibri"/>
      <family val="2"/>
      <scheme val="minor"/>
    </font>
    <font>
      <sz val="11"/>
      <color rgb="FF9C6500"/>
      <name val="Calibri"/>
      <family val="2"/>
      <scheme val="minor"/>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9"/>
      <name val="Arial"/>
      <family val="2"/>
    </font>
    <font>
      <sz val="11"/>
      <color rgb="FFFF0000"/>
      <name val="Calibri"/>
      <family val="2"/>
      <scheme val="minor"/>
    </font>
    <font>
      <i/>
      <sz val="11"/>
      <color theme="1"/>
      <name val="Calibri"/>
      <family val="2"/>
      <scheme val="minor"/>
    </font>
    <font>
      <b/>
      <sz val="11"/>
      <color theme="0" tint="-0.34998626667073579"/>
      <name val="Calibri"/>
      <family val="2"/>
      <scheme val="minor"/>
    </font>
    <font>
      <b/>
      <sz val="11"/>
      <color theme="0" tint="-0.34998626667073579"/>
      <name val="Calibri"/>
      <family val="2"/>
    </font>
    <font>
      <sz val="11"/>
      <color theme="0" tint="-0.34998626667073579"/>
      <name val="Calibri"/>
      <family val="2"/>
    </font>
  </fonts>
  <fills count="58">
    <fill>
      <patternFill patternType="none"/>
    </fill>
    <fill>
      <patternFill patternType="gray125"/>
    </fill>
    <fill>
      <patternFill patternType="solid">
        <fgColor rgb="FF0065A6"/>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indexed="8"/>
        <bgColor indexed="64"/>
      </patternFill>
    </fill>
    <fill>
      <patternFill patternType="solid">
        <fgColor theme="0"/>
        <bgColor indexed="64"/>
      </patternFill>
    </fill>
    <fill>
      <patternFill patternType="solid">
        <fgColor rgb="FF13294B"/>
        <bgColor rgb="FF000000"/>
      </patternFill>
    </fill>
    <fill>
      <patternFill patternType="solid">
        <fgColor rgb="FF0065A6"/>
        <bgColor rgb="FF000000"/>
      </patternFill>
    </fill>
    <fill>
      <patternFill patternType="solid">
        <fgColor rgb="FFFFFFFF"/>
        <bgColor rgb="FF000000"/>
      </patternFill>
    </fill>
    <fill>
      <patternFill patternType="solid">
        <fgColor rgb="FFDBEEF3"/>
        <bgColor rgb="FF000000"/>
      </patternFill>
    </fill>
    <fill>
      <patternFill patternType="solid">
        <fgColor indexed="44"/>
        <bgColor indexed="64"/>
      </patternFill>
    </fill>
    <fill>
      <patternFill patternType="solid">
        <fgColor theme="0"/>
        <bgColor rgb="FF000000"/>
      </patternFill>
    </fill>
    <fill>
      <patternFill patternType="solid">
        <fgColor rgb="FFDBE5F1"/>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6EFCE"/>
      </patternFill>
    </fill>
    <fill>
      <patternFill patternType="solid">
        <fgColor rgb="FFFFEB9C"/>
      </patternFill>
    </fill>
    <fill>
      <patternFill patternType="solid">
        <fgColor rgb="FF13294B"/>
        <bgColor indexed="64"/>
      </patternFill>
    </fill>
    <fill>
      <patternFill patternType="solid">
        <fgColor theme="0" tint="-4.9989318521683403E-2"/>
        <bgColor indexed="64"/>
      </patternFill>
    </fill>
    <fill>
      <patternFill patternType="solid">
        <fgColor rgb="FFFF0000"/>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rgb="FF92D050"/>
        <bgColor rgb="FF000000"/>
      </patternFill>
    </fill>
    <fill>
      <patternFill patternType="solid">
        <fgColor theme="9"/>
        <bgColor rgb="FF000000"/>
      </patternFill>
    </fill>
  </fills>
  <borders count="64">
    <border>
      <left/>
      <right/>
      <top/>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style="thin">
        <color rgb="FFFFFFFF"/>
      </right>
      <top style="thin">
        <color rgb="FFFFFFFF"/>
      </top>
      <bottom style="thin">
        <color rgb="FFFFFFFF"/>
      </bottom>
      <diagonal/>
    </border>
    <border>
      <left/>
      <right style="thin">
        <color rgb="FFFFFFFF"/>
      </right>
      <top/>
      <bottom/>
      <diagonal/>
    </border>
    <border>
      <left/>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diagonal/>
    </border>
    <border>
      <left/>
      <right/>
      <top style="thin">
        <color auto="1"/>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bottom/>
      <diagonal/>
    </border>
    <border>
      <left style="thin">
        <color rgb="FF000000"/>
      </left>
      <right style="medium">
        <color rgb="FF000000"/>
      </right>
      <top style="thin">
        <color rgb="FF000000"/>
      </top>
      <bottom style="thin">
        <color rgb="FF000000"/>
      </bottom>
      <diagonal/>
    </border>
    <border>
      <left style="thin">
        <color indexed="64"/>
      </left>
      <right/>
      <top style="thin">
        <color auto="1"/>
      </top>
      <bottom style="thin">
        <color auto="1"/>
      </bottom>
      <diagonal/>
    </border>
    <border>
      <left/>
      <right/>
      <top style="thin">
        <color auto="1"/>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64105">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169" fontId="4" fillId="0" borderId="0"/>
    <xf numFmtId="169" fontId="4"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7" fillId="0" borderId="0"/>
    <xf numFmtId="170" fontId="8" fillId="0" borderId="0" applyFont="0" applyFill="0" applyBorder="0" applyAlignment="0" applyProtection="0"/>
    <xf numFmtId="0" fontId="9" fillId="23" borderId="0" applyNumberFormat="0" applyBorder="0" applyAlignment="0" applyProtection="0"/>
    <xf numFmtId="0" fontId="10" fillId="0" borderId="0" applyNumberFormat="0" applyFill="0" applyBorder="0" applyAlignment="0"/>
    <xf numFmtId="0" fontId="11" fillId="0" borderId="0" applyNumberFormat="0" applyFill="0" applyBorder="0" applyAlignment="0">
      <protection locked="0"/>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171" fontId="3" fillId="0" borderId="0" applyFont="0" applyFill="0" applyBorder="0" applyAlignment="0" applyProtection="0"/>
    <xf numFmtId="0" fontId="14" fillId="0" borderId="0" applyFont="0" applyFill="0" applyBorder="0" applyAlignment="0" applyProtection="0"/>
    <xf numFmtId="0"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 fontId="1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17" fillId="0" borderId="0" applyNumberFormat="0" applyFill="0" applyBorder="0" applyAlignment="0" applyProtection="0"/>
    <xf numFmtId="174" fontId="3" fillId="0" borderId="0" applyFont="0" applyFill="0" applyBorder="0" applyAlignment="0" applyProtection="0"/>
    <xf numFmtId="0" fontId="18" fillId="0" borderId="0"/>
    <xf numFmtId="0" fontId="19" fillId="0" borderId="0"/>
    <xf numFmtId="0" fontId="20" fillId="0" borderId="0"/>
    <xf numFmtId="0" fontId="21" fillId="0" borderId="0"/>
    <xf numFmtId="0" fontId="22" fillId="28" borderId="0" applyNumberFormat="0" applyBorder="0" applyAlignment="0" applyProtection="0"/>
    <xf numFmtId="0" fontId="23" fillId="0" borderId="0" applyFill="0" applyBorder="0">
      <alignment vertical="center"/>
    </xf>
    <xf numFmtId="0" fontId="23" fillId="0" borderId="0" applyFill="0" applyBorder="0">
      <alignment vertical="center"/>
    </xf>
    <xf numFmtId="0" fontId="24" fillId="0" borderId="4" applyNumberFormat="0" applyFill="0" applyAlignment="0" applyProtection="0"/>
    <xf numFmtId="0" fontId="25" fillId="0" borderId="0" applyFill="0" applyBorder="0">
      <alignment vertical="center"/>
    </xf>
    <xf numFmtId="0" fontId="25" fillId="0" borderId="0" applyFill="0" applyBorder="0">
      <alignment vertical="center"/>
    </xf>
    <xf numFmtId="0" fontId="26" fillId="0" borderId="5"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28" fillId="0" borderId="0" applyNumberFormat="0" applyFill="0" applyBorder="0" applyAlignment="0" applyProtection="0"/>
    <xf numFmtId="168"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Fill="0" applyBorder="0">
      <alignment horizontal="center" vertical="center"/>
      <protection locked="0"/>
    </xf>
    <xf numFmtId="0" fontId="33" fillId="0" borderId="0" applyFill="0" applyBorder="0">
      <alignment horizontal="left" vertical="center"/>
      <protection locked="0"/>
    </xf>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29" borderId="0" applyFont="0" applyBorder="0" applyAlignment="0">
      <alignment horizontal="right"/>
      <protection locked="0"/>
    </xf>
    <xf numFmtId="171" fontId="3" fillId="29" borderId="0" applyFont="0" applyBorder="0" applyAlignment="0">
      <alignment horizontal="right"/>
      <protection locked="0"/>
    </xf>
    <xf numFmtId="171" fontId="3" fillId="30" borderId="0" applyFont="0" applyBorder="0">
      <alignment horizontal="right"/>
      <protection locked="0"/>
    </xf>
    <xf numFmtId="0" fontId="4" fillId="31" borderId="0"/>
    <xf numFmtId="0" fontId="35" fillId="0" borderId="7" applyNumberFormat="0" applyFill="0" applyAlignment="0" applyProtection="0"/>
    <xf numFmtId="175" fontId="36" fillId="0" borderId="0"/>
    <xf numFmtId="0" fontId="37" fillId="0" borderId="0" applyFill="0" applyBorder="0">
      <alignment horizontal="left" vertical="center"/>
    </xf>
    <xf numFmtId="0" fontId="38" fillId="8" borderId="0" applyNumberFormat="0" applyBorder="0" applyAlignment="0" applyProtection="0"/>
    <xf numFmtId="176"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8" fillId="0" borderId="0"/>
    <xf numFmtId="0" fontId="3" fillId="0" borderId="0" applyFill="0"/>
    <xf numFmtId="0" fontId="3" fillId="0" borderId="0" applyFill="0"/>
    <xf numFmtId="0" fontId="3" fillId="0" borderId="0" applyFill="0"/>
    <xf numFmtId="0" fontId="3"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177" fontId="3"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1" fillId="0" borderId="0"/>
    <xf numFmtId="0" fontId="27" fillId="0" borderId="0" applyFill="0" applyBorder="0">
      <alignment vertical="center"/>
    </xf>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178" fontId="42" fillId="0" borderId="10"/>
    <xf numFmtId="0" fontId="43" fillId="0" borderId="11">
      <alignment horizontal="center"/>
    </xf>
    <xf numFmtId="3" fontId="14" fillId="0" borderId="0" applyFont="0" applyFill="0" applyBorder="0" applyAlignment="0" applyProtection="0"/>
    <xf numFmtId="0" fontId="14" fillId="32" borderId="0" applyNumberFormat="0" applyFont="0" applyBorder="0" applyAlignment="0" applyProtection="0"/>
    <xf numFmtId="179" fontId="3" fillId="0" borderId="0"/>
    <xf numFmtId="180" fontId="4" fillId="0" borderId="0" applyFill="0" applyBorder="0">
      <alignment horizontal="right" vertical="center"/>
    </xf>
    <xf numFmtId="181" fontId="4" fillId="0" borderId="0" applyFill="0" applyBorder="0">
      <alignment horizontal="right" vertical="center"/>
    </xf>
    <xf numFmtId="182" fontId="4" fillId="0" borderId="0" applyFill="0" applyBorder="0">
      <alignment horizontal="righ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4" fillId="35"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6" fillId="0" borderId="0" applyNumberFormat="0" applyProtection="0">
      <alignment horizontal="left" vertical="center" indent="1"/>
    </xf>
    <xf numFmtId="4" fontId="47" fillId="0" borderId="0" applyNumberFormat="0" applyProtection="0">
      <alignment horizontal="left" vertical="center" indent="1"/>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5" borderId="0" applyNumberFormat="0" applyFont="0" applyBorder="0" applyAlignment="0" applyProtection="0"/>
    <xf numFmtId="0" fontId="3" fillId="3"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49" fillId="0" borderId="0" applyNumberFormat="0" applyFill="0" applyBorder="0" applyAlignment="0" applyProtection="0"/>
    <xf numFmtId="0" fontId="3" fillId="0" borderId="0"/>
    <xf numFmtId="0" fontId="37" fillId="0" borderId="0"/>
    <xf numFmtId="0" fontId="50" fillId="0" borderId="0"/>
    <xf numFmtId="15" fontId="3" fillId="0" borderId="0"/>
    <xf numFmtId="10" fontId="3" fillId="0" borderId="0"/>
    <xf numFmtId="0" fontId="51" fillId="37" borderId="14"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5" applyFill="0" applyBorder="0" applyProtection="0">
      <alignment horizontal="left" vertical="top"/>
    </xf>
    <xf numFmtId="49" fontId="3" fillId="0" borderId="0" applyFont="0" applyFill="0" applyBorder="0" applyAlignment="0" applyProtection="0"/>
    <xf numFmtId="0" fontId="54" fillId="0" borderId="0"/>
    <xf numFmtId="0" fontId="55" fillId="0" borderId="0"/>
    <xf numFmtId="0" fontId="55" fillId="0" borderId="0"/>
    <xf numFmtId="0" fontId="54" fillId="0" borderId="0"/>
    <xf numFmtId="175" fontId="56" fillId="0" borderId="0"/>
    <xf numFmtId="0" fontId="49"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59" fillId="0" borderId="0" applyNumberFormat="0" applyFill="0" applyBorder="0" applyAlignment="0" applyProtection="0"/>
    <xf numFmtId="183" fontId="3" fillId="0" borderId="14" applyBorder="0" applyProtection="0">
      <alignment horizontal="right"/>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21" borderId="0" applyNumberFormat="0" applyBorder="0" applyAlignment="0" applyProtection="0"/>
    <xf numFmtId="171" fontId="3" fillId="31" borderId="0" applyNumberFormat="0" applyFont="0" applyBorder="0" applyAlignment="0">
      <alignment horizontal="right"/>
    </xf>
    <xf numFmtId="171" fontId="3" fillId="31" borderId="0" applyNumberFormat="0" applyFont="0" applyBorder="0" applyAlignment="0">
      <alignment horizontal="right"/>
    </xf>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3" fillId="24" borderId="3" applyNumberFormat="0" applyAlignment="0" applyProtection="0"/>
    <xf numFmtId="0" fontId="13" fillId="24" borderId="3" applyNumberFormat="0" applyAlignment="0" applyProtection="0"/>
    <xf numFmtId="0" fontId="13" fillId="2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173" fontId="5" fillId="0" borderId="0" applyFont="0" applyFill="0" applyBorder="0" applyAlignment="0" applyProtection="0"/>
    <xf numFmtId="0" fontId="24" fillId="0" borderId="4" applyNumberFormat="0" applyFill="0" applyAlignment="0" applyProtection="0"/>
    <xf numFmtId="0" fontId="26"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31" fillId="0" borderId="0" applyNumberFormat="0" applyFill="0" applyBorder="0" applyAlignment="0" applyProtection="0">
      <alignment vertical="top"/>
      <protection locked="0"/>
    </xf>
    <xf numFmtId="0" fontId="63" fillId="0" borderId="0" applyNumberFormat="0" applyFill="0" applyBorder="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0" fontId="34" fillId="4" borderId="2" applyNumberFormat="0" applyAlignment="0" applyProtection="0"/>
    <xf numFmtId="171" fontId="3" fillId="43" borderId="0" applyFont="0" applyBorder="0" applyAlignment="0">
      <alignment horizontal="right"/>
      <protection locked="0"/>
    </xf>
    <xf numFmtId="171" fontId="3" fillId="43" borderId="0" applyFont="0" applyBorder="0" applyAlignment="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171" fontId="3" fillId="30" borderId="0" applyFont="0" applyBorder="0">
      <alignment horizontal="right"/>
      <protection locked="0"/>
    </xf>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Fill="0"/>
    <xf numFmtId="0" fontId="5" fillId="0" borderId="0"/>
    <xf numFmtId="0" fontId="1" fillId="0" borderId="0"/>
    <xf numFmtId="0" fontId="1" fillId="0" borderId="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3" fillId="5" borderId="8" applyNumberFormat="0" applyFon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0" fontId="40" fillId="3"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42" fillId="0" borderId="10"/>
    <xf numFmtId="178" fontId="42" fillId="0" borderId="10"/>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0" fontId="43" fillId="0" borderId="11">
      <alignment horizont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4" fillId="33" borderId="12" applyNumberFormat="0" applyProtection="0">
      <alignment vertical="center"/>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3" borderId="12" applyNumberFormat="0" applyProtection="0">
      <alignment horizontal="left" vertical="center" indent="1"/>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34" borderId="12" applyNumberFormat="0" applyProtection="0">
      <alignment horizontal="lef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5" fillId="0" borderId="12" applyNumberFormat="0" applyProtection="0">
      <alignment horizontal="righ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4" fillId="36" borderId="12" applyNumberFormat="0" applyProtection="0">
      <alignment horizontal="left" vertical="center"/>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4" fontId="48" fillId="22" borderId="13" applyNumberFormat="0" applyProtection="0">
      <alignment horizontal="left" vertical="center" indent="1"/>
    </xf>
    <xf numFmtId="0" fontId="3" fillId="0" borderId="0"/>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64" fillId="37" borderId="14" applyBorder="0" applyProtection="0">
      <alignment horizontal="centerContinuous" vertical="center"/>
    </xf>
    <xf numFmtId="0" fontId="53" fillId="0" borderId="15" applyFill="0" applyBorder="0" applyProtection="0">
      <alignment horizontal="left" vertical="top"/>
    </xf>
    <xf numFmtId="0" fontId="53" fillId="0" borderId="15" applyFill="0" applyBorder="0" applyProtection="0">
      <alignment horizontal="left" vertical="top"/>
    </xf>
    <xf numFmtId="0" fontId="65" fillId="0" borderId="0"/>
    <xf numFmtId="0" fontId="65" fillId="0" borderId="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0" fontId="16" fillId="0" borderId="16" applyNumberFormat="0" applyFill="0" applyAlignment="0" applyProtection="0"/>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83" fontId="3" fillId="0" borderId="14" applyBorder="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91" fillId="48" borderId="0" applyNumberFormat="0" applyBorder="0" applyAlignment="0" applyProtection="0"/>
    <xf numFmtId="0" fontId="92" fillId="49" borderId="0" applyNumberFormat="0" applyBorder="0" applyAlignment="0" applyProtection="0"/>
    <xf numFmtId="0" fontId="3" fillId="0" borderId="0"/>
    <xf numFmtId="0" fontId="3" fillId="0" borderId="0"/>
    <xf numFmtId="171" fontId="97" fillId="31" borderId="0" applyFont="0" applyBorder="0" applyAlignment="0"/>
    <xf numFmtId="168" fontId="97" fillId="31" borderId="0" applyFont="0" applyBorder="0" applyAlignment="0"/>
    <xf numFmtId="10" fontId="3" fillId="53" borderId="0" applyFont="0" applyBorder="0">
      <alignment horizontal="right"/>
      <protection locked="0"/>
    </xf>
    <xf numFmtId="10" fontId="97" fillId="54" borderId="0" applyBorder="0" applyAlignment="0">
      <protection locked="0"/>
    </xf>
    <xf numFmtId="188" fontId="3" fillId="55" borderId="0" applyFont="0" applyBorder="0">
      <alignment horizontal="right"/>
      <protection locked="0"/>
    </xf>
    <xf numFmtId="10" fontId="23" fillId="55" borderId="0" applyFont="0" applyBorder="0" applyAlignment="0">
      <alignment horizontal="left"/>
      <protection locked="0"/>
    </xf>
    <xf numFmtId="9" fontId="23" fillId="30" borderId="0" applyFont="0" applyBorder="0">
      <alignment horizontal="right"/>
      <protection locked="0"/>
    </xf>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290">
    <xf numFmtId="0" fontId="0" fillId="0" borderId="0" xfId="0"/>
    <xf numFmtId="0" fontId="61" fillId="39" borderId="0" xfId="0" applyFont="1" applyFill="1" applyBorder="1"/>
    <xf numFmtId="0" fontId="62" fillId="0" borderId="0" xfId="0" applyFont="1" applyBorder="1"/>
    <xf numFmtId="0" fontId="61" fillId="40" borderId="18" xfId="0" applyFont="1" applyFill="1" applyBorder="1" applyAlignment="1">
      <alignment horizontal="left"/>
    </xf>
    <xf numFmtId="0" fontId="66" fillId="39" borderId="0" xfId="0" applyFont="1" applyFill="1" applyBorder="1"/>
    <xf numFmtId="0" fontId="61" fillId="40" borderId="0" xfId="0" applyFont="1" applyFill="1" applyBorder="1"/>
    <xf numFmtId="0" fontId="61" fillId="40" borderId="20" xfId="0" applyFont="1" applyFill="1" applyBorder="1" applyAlignment="1">
      <alignment horizontal="center"/>
    </xf>
    <xf numFmtId="0" fontId="62" fillId="38" borderId="0" xfId="0" applyFont="1" applyFill="1" applyBorder="1"/>
    <xf numFmtId="0" fontId="62" fillId="41" borderId="0" xfId="0" applyFont="1" applyFill="1" applyBorder="1"/>
    <xf numFmtId="184" fontId="60" fillId="41" borderId="0" xfId="206" applyNumberFormat="1" applyFont="1" applyFill="1" applyBorder="1" applyAlignment="1">
      <alignment horizontal="center" vertical="center"/>
    </xf>
    <xf numFmtId="0" fontId="68" fillId="38" borderId="0" xfId="0" applyFont="1" applyFill="1" applyBorder="1" applyAlignment="1">
      <alignment vertical="center"/>
    </xf>
    <xf numFmtId="0" fontId="62" fillId="42" borderId="19" xfId="0" applyFont="1" applyFill="1" applyBorder="1" applyAlignment="1">
      <alignment horizontal="left"/>
    </xf>
    <xf numFmtId="0" fontId="62" fillId="42" borderId="19" xfId="0" applyFont="1" applyFill="1" applyBorder="1" applyAlignment="1">
      <alignment horizontal="left" wrapText="1"/>
    </xf>
    <xf numFmtId="0" fontId="62" fillId="42" borderId="0" xfId="0" applyFont="1" applyFill="1" applyBorder="1" applyAlignment="1">
      <alignment horizontal="left"/>
    </xf>
    <xf numFmtId="0" fontId="68" fillId="38" borderId="0" xfId="0" applyFont="1" applyFill="1" applyBorder="1" applyAlignment="1">
      <alignment vertical="center" wrapText="1"/>
    </xf>
    <xf numFmtId="0" fontId="62" fillId="44" borderId="0" xfId="0" applyFont="1" applyFill="1" applyBorder="1"/>
    <xf numFmtId="0" fontId="66" fillId="44" borderId="0" xfId="0" applyFont="1" applyFill="1" applyBorder="1"/>
    <xf numFmtId="0" fontId="62" fillId="44" borderId="0" xfId="0" applyFont="1" applyFill="1" applyBorder="1" applyAlignment="1">
      <alignment horizontal="left"/>
    </xf>
    <xf numFmtId="184" fontId="60" fillId="44" borderId="0" xfId="206" applyNumberFormat="1" applyFont="1" applyFill="1" applyBorder="1" applyAlignment="1">
      <alignment horizontal="center" vertical="center"/>
    </xf>
    <xf numFmtId="0" fontId="62" fillId="44" borderId="17" xfId="0" applyFont="1" applyFill="1" applyBorder="1" applyAlignment="1">
      <alignment horizontal="left"/>
    </xf>
    <xf numFmtId="0" fontId="62" fillId="44" borderId="21" xfId="0" applyFont="1" applyFill="1" applyBorder="1"/>
    <xf numFmtId="167" fontId="62" fillId="38" borderId="0" xfId="0" applyNumberFormat="1" applyFont="1" applyFill="1" applyBorder="1"/>
    <xf numFmtId="44" fontId="70" fillId="42" borderId="0" xfId="0" applyNumberFormat="1" applyFont="1" applyFill="1" applyBorder="1" applyAlignment="1">
      <alignment horizontal="left"/>
    </xf>
    <xf numFmtId="0" fontId="69" fillId="42" borderId="0" xfId="0" applyFont="1" applyFill="1" applyBorder="1" applyAlignment="1">
      <alignment horizontal="left"/>
    </xf>
    <xf numFmtId="0" fontId="67" fillId="42" borderId="0" xfId="0" applyFont="1" applyFill="1" applyBorder="1" applyAlignment="1">
      <alignment horizontal="left"/>
    </xf>
    <xf numFmtId="0" fontId="62" fillId="42" borderId="0" xfId="0" applyFont="1" applyFill="1" applyBorder="1" applyAlignment="1">
      <alignment horizontal="left" wrapText="1"/>
    </xf>
    <xf numFmtId="167" fontId="61" fillId="41" borderId="0" xfId="222" applyNumberFormat="1" applyFont="1" applyFill="1" applyBorder="1"/>
    <xf numFmtId="166" fontId="60" fillId="38" borderId="0" xfId="201" applyNumberFormat="1" applyFont="1" applyFill="1" applyBorder="1"/>
    <xf numFmtId="0" fontId="71" fillId="39" borderId="0" xfId="0" applyFont="1" applyFill="1" applyBorder="1"/>
    <xf numFmtId="0" fontId="72" fillId="42" borderId="0" xfId="0" applyNumberFormat="1" applyFont="1" applyFill="1" applyBorder="1" applyAlignment="1">
      <alignment horizontal="center"/>
    </xf>
    <xf numFmtId="0" fontId="73" fillId="42" borderId="0"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xf>
    <xf numFmtId="0" fontId="70" fillId="41" borderId="0" xfId="0" applyFont="1" applyFill="1" applyBorder="1"/>
    <xf numFmtId="1" fontId="60" fillId="38" borderId="0" xfId="222" applyNumberFormat="1" applyFont="1" applyFill="1" applyBorder="1"/>
    <xf numFmtId="167" fontId="70" fillId="38" borderId="0" xfId="222" applyNumberFormat="1" applyFont="1" applyFill="1" applyBorder="1"/>
    <xf numFmtId="0" fontId="68" fillId="42" borderId="0" xfId="0" applyFont="1" applyFill="1" applyBorder="1" applyAlignment="1">
      <alignment horizontal="left"/>
    </xf>
    <xf numFmtId="167" fontId="72" fillId="38" borderId="0" xfId="222" applyNumberFormat="1" applyFont="1" applyFill="1" applyBorder="1"/>
    <xf numFmtId="0" fontId="0" fillId="0" borderId="0" xfId="0" applyAlignment="1">
      <alignment horizontal="left"/>
    </xf>
    <xf numFmtId="0" fontId="77" fillId="0" borderId="0" xfId="0" applyFont="1"/>
    <xf numFmtId="44" fontId="72" fillId="42" borderId="0" xfId="0" applyNumberFormat="1" applyFont="1" applyFill="1" applyBorder="1" applyAlignment="1">
      <alignment horizontal="left"/>
    </xf>
    <xf numFmtId="0" fontId="61" fillId="40" borderId="22" xfId="0" applyFont="1" applyFill="1" applyBorder="1" applyAlignment="1">
      <alignment horizontal="left"/>
    </xf>
    <xf numFmtId="0" fontId="73" fillId="44" borderId="0" xfId="0" applyFont="1" applyFill="1" applyBorder="1"/>
    <xf numFmtId="0" fontId="61" fillId="40" borderId="18" xfId="0" applyFont="1" applyFill="1" applyBorder="1" applyAlignment="1">
      <alignment horizontal="center" vertical="center" wrapText="1"/>
    </xf>
    <xf numFmtId="0" fontId="79" fillId="45" borderId="23" xfId="0" applyFont="1" applyFill="1" applyBorder="1" applyAlignment="1">
      <alignment horizontal="center" vertical="center" wrapText="1"/>
    </xf>
    <xf numFmtId="0" fontId="74" fillId="41" borderId="0" xfId="0" applyFont="1" applyFill="1" applyBorder="1"/>
    <xf numFmtId="0" fontId="61" fillId="40" borderId="18" xfId="0" applyFont="1" applyFill="1" applyBorder="1" applyAlignment="1">
      <alignment horizontal="left" vertical="center" wrapText="1"/>
    </xf>
    <xf numFmtId="44" fontId="0" fillId="42" borderId="0" xfId="0" applyNumberFormat="1" applyFont="1" applyFill="1" applyBorder="1" applyAlignment="1">
      <alignment vertical="top" wrapText="1"/>
    </xf>
    <xf numFmtId="0" fontId="61" fillId="40" borderId="0" xfId="0" applyFont="1" applyFill="1" applyBorder="1" applyAlignment="1"/>
    <xf numFmtId="44" fontId="72" fillId="42" borderId="0" xfId="0" applyNumberFormat="1" applyFont="1" applyFill="1" applyBorder="1" applyAlignment="1">
      <alignment wrapText="1"/>
    </xf>
    <xf numFmtId="44" fontId="0" fillId="42" borderId="23" xfId="0" applyNumberFormat="1" applyFont="1" applyFill="1" applyBorder="1" applyAlignment="1">
      <alignment vertical="top" wrapText="1"/>
    </xf>
    <xf numFmtId="44" fontId="70" fillId="42" borderId="23" xfId="0" applyNumberFormat="1" applyFont="1" applyFill="1" applyBorder="1" applyAlignment="1">
      <alignment horizontal="center" vertical="center" wrapText="1"/>
    </xf>
    <xf numFmtId="44" fontId="70" fillId="42" borderId="0" xfId="0" applyNumberFormat="1" applyFont="1" applyFill="1" applyBorder="1" applyAlignment="1">
      <alignment horizontal="center" vertical="center"/>
    </xf>
    <xf numFmtId="44" fontId="70" fillId="42" borderId="23" xfId="0" applyNumberFormat="1" applyFont="1" applyFill="1" applyBorder="1" applyAlignment="1">
      <alignment horizontal="center" vertical="center"/>
    </xf>
    <xf numFmtId="44" fontId="0" fillId="42" borderId="27" xfId="0" applyNumberFormat="1" applyFont="1" applyFill="1" applyBorder="1" applyAlignment="1">
      <alignment vertical="top" wrapText="1"/>
    </xf>
    <xf numFmtId="2" fontId="0" fillId="42" borderId="23" xfId="0" applyNumberFormat="1" applyFont="1" applyFill="1" applyBorder="1" applyAlignment="1">
      <alignment vertical="top" wrapText="1"/>
    </xf>
    <xf numFmtId="44" fontId="78" fillId="42" borderId="27" xfId="0" applyNumberFormat="1" applyFont="1" applyFill="1" applyBorder="1" applyAlignment="1">
      <alignment horizontal="center" vertical="top" wrapText="1"/>
    </xf>
    <xf numFmtId="44" fontId="78" fillId="42" borderId="0" xfId="0" applyNumberFormat="1" applyFont="1" applyFill="1" applyBorder="1" applyAlignment="1">
      <alignment horizontal="center" vertical="top" wrapText="1"/>
    </xf>
    <xf numFmtId="167" fontId="70" fillId="46" borderId="0" xfId="222" applyNumberFormat="1" applyFont="1" applyFill="1" applyBorder="1" applyAlignment="1">
      <alignment horizontal="center" wrapText="1"/>
    </xf>
    <xf numFmtId="0" fontId="0" fillId="42" borderId="23" xfId="0" applyNumberFormat="1" applyFont="1" applyFill="1" applyBorder="1" applyAlignment="1">
      <alignment vertical="top"/>
    </xf>
    <xf numFmtId="2" fontId="0" fillId="42" borderId="23" xfId="0" applyNumberFormat="1" applyFont="1" applyFill="1" applyBorder="1" applyAlignment="1">
      <alignment vertical="top"/>
    </xf>
    <xf numFmtId="44" fontId="60" fillId="46" borderId="23" xfId="222" applyNumberFormat="1" applyFont="1" applyFill="1" applyBorder="1"/>
    <xf numFmtId="44" fontId="60" fillId="46" borderId="0" xfId="222" applyNumberFormat="1" applyFont="1" applyFill="1" applyBorder="1"/>
    <xf numFmtId="185" fontId="60" fillId="38" borderId="0" xfId="222" applyNumberFormat="1" applyFont="1" applyFill="1" applyBorder="1"/>
    <xf numFmtId="44" fontId="60" fillId="38" borderId="0" xfId="222" applyNumberFormat="1" applyFont="1" applyFill="1" applyBorder="1"/>
    <xf numFmtId="0" fontId="61" fillId="40" borderId="0" xfId="0" applyFont="1" applyFill="1" applyBorder="1" applyAlignment="1">
      <alignment horizontal="right"/>
    </xf>
    <xf numFmtId="167" fontId="61" fillId="47" borderId="0" xfId="222" applyNumberFormat="1" applyFont="1" applyFill="1" applyBorder="1"/>
    <xf numFmtId="0" fontId="73" fillId="0" borderId="0" xfId="0" applyFont="1" applyFill="1" applyBorder="1"/>
    <xf numFmtId="0" fontId="83" fillId="40" borderId="18" xfId="0" applyFont="1" applyFill="1" applyBorder="1" applyAlignment="1">
      <alignment horizontal="left"/>
    </xf>
    <xf numFmtId="184" fontId="84" fillId="47" borderId="0" xfId="206" applyNumberFormat="1" applyFont="1" applyFill="1" applyBorder="1" applyAlignment="1">
      <alignment horizontal="center" vertical="center"/>
    </xf>
    <xf numFmtId="184" fontId="60" fillId="47" borderId="0" xfId="206" applyNumberFormat="1" applyFont="1" applyFill="1" applyBorder="1" applyAlignment="1">
      <alignment horizontal="center" vertical="center"/>
    </xf>
    <xf numFmtId="0" fontId="69" fillId="42" borderId="0" xfId="0" applyFont="1" applyFill="1" applyBorder="1" applyAlignment="1">
      <alignment horizontal="center"/>
    </xf>
    <xf numFmtId="44" fontId="70" fillId="42" borderId="30" xfId="0" applyNumberFormat="1" applyFont="1" applyFill="1" applyBorder="1" applyAlignment="1">
      <alignment horizontal="center"/>
    </xf>
    <xf numFmtId="44" fontId="69" fillId="42" borderId="30" xfId="0" applyNumberFormat="1" applyFont="1" applyFill="1" applyBorder="1" applyAlignment="1">
      <alignment horizontal="left"/>
    </xf>
    <xf numFmtId="0" fontId="61" fillId="40" borderId="0" xfId="0" applyFont="1" applyFill="1" applyBorder="1" applyAlignment="1">
      <alignment horizontal="right" vertical="center"/>
    </xf>
    <xf numFmtId="44" fontId="69" fillId="42" borderId="0" xfId="0" applyNumberFormat="1" applyFont="1" applyFill="1" applyBorder="1" applyAlignment="1">
      <alignment horizontal="left"/>
    </xf>
    <xf numFmtId="0" fontId="61" fillId="40" borderId="0" xfId="0" applyFont="1" applyFill="1" applyBorder="1" applyAlignment="1">
      <alignment horizontal="right" vertical="center" wrapText="1"/>
    </xf>
    <xf numFmtId="0" fontId="61" fillId="40" borderId="0" xfId="0" applyFont="1" applyFill="1" applyBorder="1" applyAlignment="1">
      <alignment horizontal="center" vertical="center" wrapText="1"/>
    </xf>
    <xf numFmtId="44" fontId="70" fillId="42" borderId="31" xfId="0" applyNumberFormat="1" applyFont="1" applyFill="1" applyBorder="1" applyAlignment="1">
      <alignment horizontal="center" vertical="center"/>
    </xf>
    <xf numFmtId="44" fontId="69" fillId="42" borderId="31" xfId="0" applyNumberFormat="1" applyFont="1" applyFill="1" applyBorder="1" applyAlignment="1">
      <alignment horizontal="left"/>
    </xf>
    <xf numFmtId="44" fontId="69" fillId="42" borderId="31" xfId="0" applyNumberFormat="1" applyFont="1" applyFill="1" applyBorder="1" applyAlignment="1">
      <alignment horizontal="left" vertical="center"/>
    </xf>
    <xf numFmtId="0" fontId="69" fillId="42" borderId="0" xfId="0" applyFont="1" applyFill="1" applyBorder="1" applyAlignment="1">
      <alignment horizontal="left" vertical="center"/>
    </xf>
    <xf numFmtId="44" fontId="69" fillId="42" borderId="33" xfId="0" applyNumberFormat="1" applyFont="1" applyFill="1" applyBorder="1" applyAlignment="1">
      <alignment horizontal="left"/>
    </xf>
    <xf numFmtId="0" fontId="69" fillId="42" borderId="35" xfId="0" applyFont="1" applyFill="1" applyBorder="1" applyAlignment="1">
      <alignment horizontal="left"/>
    </xf>
    <xf numFmtId="0" fontId="69" fillId="42" borderId="14" xfId="0" applyFont="1" applyFill="1" applyBorder="1" applyAlignment="1">
      <alignment horizontal="center"/>
    </xf>
    <xf numFmtId="0" fontId="69" fillId="42" borderId="14" xfId="0" applyFont="1" applyFill="1" applyBorder="1" applyAlignment="1">
      <alignment horizontal="left"/>
    </xf>
    <xf numFmtId="0" fontId="69" fillId="42" borderId="34" xfId="0" applyFont="1" applyFill="1" applyBorder="1" applyAlignment="1">
      <alignment horizontal="left"/>
    </xf>
    <xf numFmtId="0" fontId="69" fillId="42" borderId="36" xfId="0" applyFont="1" applyFill="1" applyBorder="1" applyAlignment="1">
      <alignment horizontal="left"/>
    </xf>
    <xf numFmtId="0" fontId="69" fillId="42" borderId="0" xfId="0" applyFont="1" applyFill="1" applyBorder="1" applyAlignment="1">
      <alignment horizontal="left" vertical="top"/>
    </xf>
    <xf numFmtId="44" fontId="70" fillId="42" borderId="0"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0" fontId="61" fillId="40" borderId="0" xfId="0" applyFont="1" applyFill="1" applyBorder="1" applyAlignment="1">
      <alignment horizontal="right" vertical="center"/>
    </xf>
    <xf numFmtId="0" fontId="61" fillId="40" borderId="0" xfId="0" applyFont="1" applyFill="1" applyBorder="1" applyAlignment="1">
      <alignment horizontal="left"/>
    </xf>
    <xf numFmtId="0" fontId="85" fillId="40" borderId="0" xfId="0" applyFont="1" applyFill="1" applyBorder="1"/>
    <xf numFmtId="0" fontId="69" fillId="0" borderId="0" xfId="0" applyFont="1" applyFill="1" applyBorder="1" applyAlignment="1">
      <alignment horizontal="center"/>
    </xf>
    <xf numFmtId="0" fontId="86" fillId="47" borderId="0" xfId="0" applyFont="1" applyFill="1" applyBorder="1" applyAlignment="1">
      <alignment horizontal="left" vertical="center"/>
    </xf>
    <xf numFmtId="0" fontId="66" fillId="40" borderId="0" xfId="0" applyFont="1" applyFill="1" applyBorder="1" applyAlignment="1">
      <alignment horizontal="right" vertical="center"/>
    </xf>
    <xf numFmtId="44" fontId="70" fillId="42" borderId="35" xfId="0" applyNumberFormat="1" applyFont="1" applyFill="1" applyBorder="1" applyAlignment="1">
      <alignment horizontal="center" vertical="center"/>
    </xf>
    <xf numFmtId="44" fontId="69" fillId="42" borderId="35" xfId="0" applyNumberFormat="1" applyFont="1" applyFill="1" applyBorder="1" applyAlignment="1">
      <alignment horizontal="left"/>
    </xf>
    <xf numFmtId="0" fontId="70" fillId="42" borderId="0" xfId="0" applyFont="1" applyFill="1" applyBorder="1" applyAlignment="1">
      <alignment horizontal="left"/>
    </xf>
    <xf numFmtId="0" fontId="61" fillId="40" borderId="0" xfId="0" applyFont="1" applyFill="1" applyBorder="1" applyAlignment="1">
      <alignment horizontal="left"/>
    </xf>
    <xf numFmtId="0" fontId="0" fillId="42"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44" fontId="0" fillId="42" borderId="35" xfId="0" applyNumberFormat="1" applyFont="1" applyFill="1" applyBorder="1" applyAlignment="1">
      <alignment vertical="top" wrapText="1"/>
    </xf>
    <xf numFmtId="0" fontId="61" fillId="40" borderId="0" xfId="0" applyFont="1" applyFill="1" applyBorder="1" applyAlignment="1">
      <alignment horizontal="right" vertical="center"/>
    </xf>
    <xf numFmtId="44" fontId="70" fillId="42" borderId="0" xfId="0" applyNumberFormat="1" applyFont="1" applyFill="1" applyBorder="1" applyAlignment="1">
      <alignment horizontal="center" vertical="center"/>
    </xf>
    <xf numFmtId="0" fontId="88" fillId="40" borderId="0" xfId="0" applyFont="1" applyFill="1" applyBorder="1" applyAlignment="1">
      <alignment horizontal="center" vertical="center" wrapText="1"/>
    </xf>
    <xf numFmtId="0" fontId="88" fillId="40" borderId="0" xfId="0" applyFont="1" applyFill="1" applyBorder="1" applyAlignment="1">
      <alignment horizontal="center" vertical="center"/>
    </xf>
    <xf numFmtId="0" fontId="2" fillId="2" borderId="37" xfId="0" applyFont="1" applyFill="1" applyBorder="1" applyAlignment="1">
      <alignment horizontal="center" wrapText="1"/>
    </xf>
    <xf numFmtId="186" fontId="84" fillId="47" borderId="0" xfId="206" applyNumberFormat="1" applyFont="1" applyFill="1" applyBorder="1" applyAlignment="1">
      <alignment horizontal="right" vertical="center"/>
    </xf>
    <xf numFmtId="0" fontId="0" fillId="0" borderId="0" xfId="0" applyAlignment="1"/>
    <xf numFmtId="187" fontId="93" fillId="50" borderId="23" xfId="0" applyNumberFormat="1" applyFont="1" applyFill="1" applyBorder="1" applyAlignment="1">
      <alignment horizontal="center" vertical="center"/>
    </xf>
    <xf numFmtId="0" fontId="94" fillId="0" borderId="23" xfId="0" applyFont="1" applyFill="1" applyBorder="1" applyAlignment="1">
      <alignment vertical="center"/>
    </xf>
    <xf numFmtId="0" fontId="94" fillId="0" borderId="23" xfId="0" applyFont="1" applyFill="1" applyBorder="1" applyAlignment="1">
      <alignment horizontal="center" vertical="center"/>
    </xf>
    <xf numFmtId="187" fontId="95" fillId="0" borderId="23" xfId="0" applyNumberFormat="1" applyFont="1" applyFill="1" applyBorder="1" applyAlignment="1">
      <alignment horizontal="left" vertical="center" indent="1"/>
    </xf>
    <xf numFmtId="187" fontId="95" fillId="0" borderId="23" xfId="0" applyNumberFormat="1" applyFont="1" applyFill="1" applyBorder="1" applyAlignment="1">
      <alignment horizontal="center" vertical="center"/>
    </xf>
    <xf numFmtId="187" fontId="95" fillId="0" borderId="23" xfId="0" applyNumberFormat="1" applyFont="1" applyFill="1" applyBorder="1" applyAlignment="1">
      <alignment horizontal="center" vertical="center" wrapText="1"/>
    </xf>
    <xf numFmtId="187" fontId="95" fillId="0" borderId="23" xfId="0" applyNumberFormat="1" applyFont="1" applyFill="1" applyBorder="1" applyAlignment="1">
      <alignment horizontal="right" vertical="center" indent="1"/>
    </xf>
    <xf numFmtId="2" fontId="94" fillId="0" borderId="23" xfId="0" applyNumberFormat="1" applyFont="1" applyFill="1" applyBorder="1" applyAlignment="1">
      <alignment horizontal="left" vertical="center" indent="1"/>
    </xf>
    <xf numFmtId="0" fontId="94" fillId="51" borderId="23" xfId="0" applyFont="1" applyFill="1" applyBorder="1" applyAlignment="1">
      <alignment vertical="center"/>
    </xf>
    <xf numFmtId="0" fontId="94" fillId="51" borderId="23" xfId="0" applyFont="1" applyFill="1" applyBorder="1" applyAlignment="1">
      <alignment horizontal="center" vertical="center"/>
    </xf>
    <xf numFmtId="187" fontId="95" fillId="51" borderId="23" xfId="0" applyNumberFormat="1" applyFont="1" applyFill="1" applyBorder="1" applyAlignment="1">
      <alignment horizontal="left" vertical="center" indent="1"/>
    </xf>
    <xf numFmtId="187" fontId="95" fillId="51" borderId="23" xfId="0" applyNumberFormat="1" applyFont="1" applyFill="1" applyBorder="1" applyAlignment="1">
      <alignment horizontal="center" vertical="center"/>
    </xf>
    <xf numFmtId="187" fontId="95" fillId="51" borderId="23" xfId="0" applyNumberFormat="1" applyFont="1" applyFill="1" applyBorder="1" applyAlignment="1">
      <alignment horizontal="center" vertical="center" wrapText="1"/>
    </xf>
    <xf numFmtId="187" fontId="95" fillId="51" borderId="23" xfId="0" applyNumberFormat="1" applyFont="1" applyFill="1" applyBorder="1" applyAlignment="1">
      <alignment horizontal="right" vertical="center" indent="1"/>
    </xf>
    <xf numFmtId="2" fontId="94" fillId="51" borderId="23" xfId="0" applyNumberFormat="1" applyFont="1" applyFill="1" applyBorder="1" applyAlignment="1">
      <alignment horizontal="left" vertical="center" indent="1"/>
    </xf>
    <xf numFmtId="187" fontId="95" fillId="0" borderId="23" xfId="0" applyNumberFormat="1" applyFont="1" applyFill="1" applyBorder="1" applyAlignment="1">
      <alignment horizontal="center" vertical="top"/>
    </xf>
    <xf numFmtId="187" fontId="95" fillId="51" borderId="23" xfId="0" applyNumberFormat="1" applyFont="1" applyFill="1" applyBorder="1" applyAlignment="1">
      <alignment horizontal="center" vertical="top"/>
    </xf>
    <xf numFmtId="187" fontId="95" fillId="0" borderId="23" xfId="64092" applyNumberFormat="1" applyFont="1" applyFill="1" applyBorder="1" applyAlignment="1">
      <alignment horizontal="left" vertical="center" indent="1"/>
    </xf>
    <xf numFmtId="187" fontId="95" fillId="0" borderId="23" xfId="64092" applyNumberFormat="1" applyFont="1" applyFill="1" applyBorder="1" applyAlignment="1">
      <alignment horizontal="center" vertical="center" wrapText="1"/>
    </xf>
    <xf numFmtId="187" fontId="95" fillId="0" borderId="23" xfId="64092" applyNumberFormat="1" applyFont="1" applyFill="1" applyBorder="1" applyAlignment="1">
      <alignment horizontal="right" vertical="center" indent="1"/>
    </xf>
    <xf numFmtId="187" fontId="95" fillId="52" borderId="23" xfId="0" applyNumberFormat="1" applyFont="1" applyFill="1" applyBorder="1" applyAlignment="1">
      <alignment horizontal="center" vertical="center" wrapText="1"/>
    </xf>
    <xf numFmtId="187" fontId="96" fillId="0" borderId="23" xfId="0" applyNumberFormat="1" applyFont="1" applyFill="1" applyBorder="1" applyAlignment="1">
      <alignment horizontal="right" vertical="center" indent="1"/>
    </xf>
    <xf numFmtId="187" fontId="95" fillId="0" borderId="23" xfId="64091" applyNumberFormat="1" applyFont="1" applyFill="1" applyBorder="1" applyAlignment="1">
      <alignment horizontal="left" vertical="center" indent="1"/>
    </xf>
    <xf numFmtId="187" fontId="95" fillId="0" borderId="23" xfId="64091" applyNumberFormat="1" applyFont="1" applyFill="1" applyBorder="1" applyAlignment="1">
      <alignment horizontal="center" vertical="center"/>
    </xf>
    <xf numFmtId="187" fontId="95" fillId="52" borderId="23" xfId="64091" applyNumberFormat="1" applyFont="1" applyFill="1" applyBorder="1" applyAlignment="1">
      <alignment horizontal="center" vertical="center" wrapText="1"/>
    </xf>
    <xf numFmtId="0" fontId="0" fillId="0" borderId="0" xfId="0" applyAlignment="1">
      <alignment horizontal="center"/>
    </xf>
    <xf numFmtId="187" fontId="0" fillId="0" borderId="0" xfId="0" applyNumberFormat="1" applyAlignment="1"/>
    <xf numFmtId="44" fontId="70" fillId="42" borderId="43" xfId="0" applyNumberFormat="1" applyFont="1" applyFill="1" applyBorder="1" applyAlignment="1">
      <alignment horizontal="center" vertical="center"/>
    </xf>
    <xf numFmtId="44" fontId="69" fillId="42" borderId="43" xfId="0" applyNumberFormat="1" applyFont="1" applyFill="1" applyBorder="1" applyAlignment="1">
      <alignment horizontal="left"/>
    </xf>
    <xf numFmtId="42" fontId="60" fillId="38" borderId="0" xfId="222" applyNumberFormat="1" applyFont="1" applyFill="1" applyBorder="1"/>
    <xf numFmtId="44" fontId="62" fillId="38" borderId="0" xfId="0" applyNumberFormat="1" applyFont="1" applyFill="1" applyBorder="1"/>
    <xf numFmtId="0" fontId="77" fillId="38" borderId="0" xfId="0" applyFont="1" applyFill="1"/>
    <xf numFmtId="0" fontId="0" fillId="38" borderId="0" xfId="0" applyFill="1"/>
    <xf numFmtId="44" fontId="0" fillId="38" borderId="0" xfId="0" applyNumberFormat="1" applyFill="1"/>
    <xf numFmtId="0" fontId="0" fillId="38" borderId="0" xfId="0" applyFill="1" applyAlignment="1">
      <alignment horizontal="left"/>
    </xf>
    <xf numFmtId="0" fontId="77" fillId="38" borderId="0" xfId="0" applyFont="1" applyFill="1" applyAlignment="1">
      <alignment horizontal="left"/>
    </xf>
    <xf numFmtId="0" fontId="75" fillId="38" borderId="0" xfId="0" applyFont="1" applyFill="1" applyAlignment="1">
      <alignment horizontal="left" indent="15"/>
    </xf>
    <xf numFmtId="0" fontId="76" fillId="38" borderId="0" xfId="0" applyFont="1" applyFill="1" applyAlignment="1">
      <alignment horizontal="left" indent="15"/>
    </xf>
    <xf numFmtId="0" fontId="62" fillId="38" borderId="0" xfId="0" applyFont="1" applyFill="1" applyBorder="1" applyAlignment="1">
      <alignment horizontal="left"/>
    </xf>
    <xf numFmtId="0" fontId="72" fillId="38" borderId="0" xfId="0" applyFont="1" applyFill="1" applyBorder="1" applyAlignment="1">
      <alignment horizontal="center" vertical="center" wrapText="1"/>
    </xf>
    <xf numFmtId="44" fontId="69" fillId="38" borderId="0" xfId="0" applyNumberFormat="1" applyFont="1" applyFill="1" applyBorder="1" applyAlignment="1">
      <alignment horizontal="left"/>
    </xf>
    <xf numFmtId="0" fontId="69" fillId="38" borderId="0" xfId="0" applyFont="1" applyFill="1" applyBorder="1" applyAlignment="1">
      <alignment horizontal="center"/>
    </xf>
    <xf numFmtId="0" fontId="70" fillId="38" borderId="0" xfId="0" applyFont="1" applyFill="1" applyBorder="1" applyAlignment="1">
      <alignment horizontal="right" vertical="center"/>
    </xf>
    <xf numFmtId="44" fontId="69" fillId="38" borderId="14" xfId="0" applyNumberFormat="1" applyFont="1" applyFill="1" applyBorder="1" applyAlignment="1">
      <alignment horizontal="center"/>
    </xf>
    <xf numFmtId="44" fontId="69" fillId="38" borderId="14" xfId="0" applyNumberFormat="1" applyFont="1" applyFill="1" applyBorder="1" applyAlignment="1">
      <alignment horizontal="left"/>
    </xf>
    <xf numFmtId="44" fontId="69" fillId="38" borderId="34" xfId="0" applyNumberFormat="1" applyFont="1" applyFill="1" applyBorder="1" applyAlignment="1">
      <alignment horizontal="left"/>
    </xf>
    <xf numFmtId="44" fontId="69" fillId="38" borderId="14" xfId="0" applyNumberFormat="1" applyFont="1" applyFill="1" applyBorder="1" applyAlignment="1">
      <alignment horizontal="center" vertical="center"/>
    </xf>
    <xf numFmtId="44" fontId="69" fillId="38" borderId="34" xfId="0" applyNumberFormat="1" applyFont="1" applyFill="1" applyBorder="1" applyAlignment="1">
      <alignment horizontal="left" vertical="center"/>
    </xf>
    <xf numFmtId="0" fontId="72" fillId="38" borderId="0" xfId="0" applyFont="1" applyFill="1" applyBorder="1" applyAlignment="1">
      <alignment horizontal="right" vertical="center"/>
    </xf>
    <xf numFmtId="0" fontId="72" fillId="38" borderId="0" xfId="0" applyFont="1" applyFill="1" applyBorder="1" applyAlignment="1">
      <alignment horizontal="right" vertical="center" wrapText="1"/>
    </xf>
    <xf numFmtId="0" fontId="61" fillId="38" borderId="0" xfId="0" applyFont="1" applyFill="1" applyBorder="1" applyAlignment="1">
      <alignment horizontal="right" vertical="center"/>
    </xf>
    <xf numFmtId="167" fontId="70" fillId="38" borderId="0" xfId="222" applyNumberFormat="1" applyFont="1" applyFill="1" applyBorder="1" applyAlignment="1">
      <alignment vertical="center" wrapText="1"/>
    </xf>
    <xf numFmtId="0" fontId="66" fillId="38" borderId="0" xfId="0" applyFont="1" applyFill="1" applyBorder="1"/>
    <xf numFmtId="44" fontId="69" fillId="38" borderId="31" xfId="0" applyNumberFormat="1" applyFont="1" applyFill="1" applyBorder="1" applyAlignment="1">
      <alignment horizontal="left"/>
    </xf>
    <xf numFmtId="44" fontId="69" fillId="38" borderId="33" xfId="0" applyNumberFormat="1" applyFont="1" applyFill="1" applyBorder="1" applyAlignment="1">
      <alignment horizontal="left"/>
    </xf>
    <xf numFmtId="44" fontId="69" fillId="38" borderId="31" xfId="0" applyNumberFormat="1" applyFont="1" applyFill="1" applyBorder="1" applyAlignment="1">
      <alignment horizontal="left" vertical="center"/>
    </xf>
    <xf numFmtId="0" fontId="61" fillId="40" borderId="0" xfId="0" applyFont="1" applyFill="1" applyBorder="1" applyAlignment="1">
      <alignment horizontal="right" wrapText="1"/>
    </xf>
    <xf numFmtId="0" fontId="0" fillId="38" borderId="0" xfId="0" applyFill="1" applyAlignment="1">
      <alignment wrapText="1"/>
    </xf>
    <xf numFmtId="44" fontId="70" fillId="42" borderId="0" xfId="0" applyNumberFormat="1" applyFont="1" applyFill="1" applyBorder="1" applyAlignment="1">
      <alignment horizontal="center" vertical="center"/>
    </xf>
    <xf numFmtId="0" fontId="61" fillId="39" borderId="0" xfId="0" applyFont="1" applyFill="1" applyBorder="1" applyAlignment="1">
      <alignment horizontal="left"/>
    </xf>
    <xf numFmtId="0" fontId="70" fillId="42" borderId="43" xfId="0" applyNumberFormat="1" applyFont="1" applyFill="1" applyBorder="1" applyAlignment="1">
      <alignment horizontal="center"/>
    </xf>
    <xf numFmtId="44" fontId="70" fillId="42" borderId="43" xfId="0" applyNumberFormat="1" applyFont="1" applyFill="1" applyBorder="1" applyAlignment="1">
      <alignment horizontal="center"/>
    </xf>
    <xf numFmtId="0" fontId="69" fillId="42" borderId="43" xfId="0" applyFont="1" applyFill="1" applyBorder="1" applyAlignment="1">
      <alignment horizontal="left"/>
    </xf>
    <xf numFmtId="184" fontId="70" fillId="41" borderId="0" xfId="206" applyNumberFormat="1" applyFont="1" applyFill="1" applyBorder="1" applyAlignment="1">
      <alignment horizontal="center" vertical="center"/>
    </xf>
    <xf numFmtId="184" fontId="73" fillId="41" borderId="0" xfId="206" applyNumberFormat="1" applyFont="1" applyFill="1" applyBorder="1" applyAlignment="1">
      <alignment horizontal="center" vertical="center"/>
    </xf>
    <xf numFmtId="0" fontId="87" fillId="0" borderId="24" xfId="0" applyFont="1" applyBorder="1" applyAlignment="1">
      <alignment horizontal="center"/>
    </xf>
    <xf numFmtId="0" fontId="87" fillId="0" borderId="24" xfId="0" applyFont="1" applyBorder="1"/>
    <xf numFmtId="164" fontId="70" fillId="41" borderId="24" xfId="225" applyFont="1" applyFill="1" applyBorder="1" applyAlignment="1">
      <alignment vertical="center" wrapText="1"/>
    </xf>
    <xf numFmtId="10" fontId="70" fillId="41" borderId="24" xfId="0" applyNumberFormat="1" applyFont="1" applyFill="1" applyBorder="1" applyAlignment="1">
      <alignment horizontal="center" vertical="center" wrapText="1"/>
    </xf>
    <xf numFmtId="168" fontId="70" fillId="41" borderId="24" xfId="64090" applyNumberFormat="1" applyFont="1" applyFill="1" applyBorder="1" applyAlignment="1">
      <alignment horizontal="center"/>
    </xf>
    <xf numFmtId="164" fontId="70" fillId="41" borderId="24" xfId="225" applyFont="1" applyFill="1" applyBorder="1" applyAlignment="1">
      <alignment vertical="center"/>
    </xf>
    <xf numFmtId="44" fontId="70" fillId="41" borderId="24" xfId="0" applyNumberFormat="1" applyFont="1" applyFill="1" applyBorder="1" applyAlignment="1">
      <alignment vertical="center"/>
    </xf>
    <xf numFmtId="10" fontId="70" fillId="41" borderId="25" xfId="64090" applyNumberFormat="1" applyFont="1" applyFill="1" applyBorder="1"/>
    <xf numFmtId="44" fontId="70" fillId="41" borderId="26" xfId="0" applyNumberFormat="1" applyFont="1" applyFill="1" applyBorder="1" applyAlignment="1">
      <alignment vertical="center"/>
    </xf>
    <xf numFmtId="0" fontId="87" fillId="0" borderId="23" xfId="0" applyFont="1" applyBorder="1" applyAlignment="1">
      <alignment horizontal="center"/>
    </xf>
    <xf numFmtId="0" fontId="87" fillId="0" borderId="23" xfId="0" applyFont="1" applyBorder="1"/>
    <xf numFmtId="0" fontId="79" fillId="45" borderId="23" xfId="0" applyFont="1" applyFill="1" applyBorder="1" applyAlignment="1">
      <alignment horizontal="center" wrapText="1"/>
    </xf>
    <xf numFmtId="44" fontId="69" fillId="38" borderId="14" xfId="0" applyNumberFormat="1" applyFont="1" applyFill="1" applyBorder="1" applyAlignment="1">
      <alignment horizontal="left" vertical="center"/>
    </xf>
    <xf numFmtId="44" fontId="69" fillId="38" borderId="45" xfId="0" applyNumberFormat="1" applyFont="1" applyFill="1" applyBorder="1" applyAlignment="1">
      <alignment horizontal="left"/>
    </xf>
    <xf numFmtId="44" fontId="69" fillId="38" borderId="45" xfId="0" applyNumberFormat="1" applyFont="1" applyFill="1" applyBorder="1" applyAlignment="1">
      <alignment horizontal="left" vertical="center"/>
    </xf>
    <xf numFmtId="0" fontId="81" fillId="38" borderId="0" xfId="0" applyFont="1" applyFill="1" applyBorder="1" applyAlignment="1">
      <alignment horizontal="right"/>
    </xf>
    <xf numFmtId="0" fontId="93" fillId="50" borderId="23" xfId="0" applyFont="1" applyFill="1" applyBorder="1" applyAlignment="1">
      <alignment horizontal="center" vertical="center"/>
    </xf>
    <xf numFmtId="0" fontId="93" fillId="50" borderId="23" xfId="0" applyFont="1" applyFill="1" applyBorder="1" applyAlignment="1">
      <alignment horizontal="center" vertical="center" wrapText="1"/>
    </xf>
    <xf numFmtId="44" fontId="69" fillId="38" borderId="0" xfId="0" applyNumberFormat="1" applyFont="1" applyFill="1" applyBorder="1" applyAlignment="1">
      <alignment horizontal="left" vertical="center"/>
    </xf>
    <xf numFmtId="44" fontId="69" fillId="38" borderId="45" xfId="0" applyNumberFormat="1" applyFont="1" applyFill="1" applyBorder="1" applyAlignment="1">
      <alignment horizontal="center"/>
    </xf>
    <xf numFmtId="44" fontId="69" fillId="38" borderId="46" xfId="0" applyNumberFormat="1" applyFont="1" applyFill="1" applyBorder="1" applyAlignment="1">
      <alignment horizontal="center" vertical="center"/>
    </xf>
    <xf numFmtId="44" fontId="69" fillId="38" borderId="46" xfId="0" applyNumberFormat="1" applyFont="1" applyFill="1" applyBorder="1" applyAlignment="1">
      <alignment horizontal="left" vertical="center"/>
    </xf>
    <xf numFmtId="44" fontId="69" fillId="38" borderId="46" xfId="0" applyNumberFormat="1" applyFont="1" applyFill="1" applyBorder="1" applyAlignment="1">
      <alignment horizontal="left"/>
    </xf>
    <xf numFmtId="44" fontId="69" fillId="38" borderId="45" xfId="0" applyNumberFormat="1" applyFont="1" applyFill="1" applyBorder="1" applyAlignment="1">
      <alignment horizontal="center" vertical="center"/>
    </xf>
    <xf numFmtId="0" fontId="93" fillId="50" borderId="50" xfId="0" applyFont="1" applyFill="1" applyBorder="1" applyAlignment="1">
      <alignment horizontal="center" vertical="center" wrapText="1"/>
    </xf>
    <xf numFmtId="0" fontId="93" fillId="50" borderId="51" xfId="0" applyFont="1" applyFill="1" applyBorder="1" applyAlignment="1">
      <alignment horizontal="center" vertical="center" wrapText="1"/>
    </xf>
    <xf numFmtId="0" fontId="93" fillId="50" borderId="51" xfId="0" applyFont="1" applyFill="1" applyBorder="1" applyAlignment="1">
      <alignment vertical="center" wrapText="1"/>
    </xf>
    <xf numFmtId="0" fontId="93" fillId="50" borderId="52" xfId="0" applyFont="1" applyFill="1" applyBorder="1" applyAlignment="1">
      <alignment vertical="center" wrapText="1"/>
    </xf>
    <xf numFmtId="0" fontId="61" fillId="40" borderId="0" xfId="0" applyFont="1" applyFill="1" applyBorder="1" applyAlignment="1">
      <alignment horizontal="right" vertical="center" wrapText="1"/>
    </xf>
    <xf numFmtId="10" fontId="60" fillId="41" borderId="0" xfId="206" applyNumberFormat="1" applyFont="1" applyFill="1" applyBorder="1" applyAlignment="1">
      <alignment horizontal="center" vertical="center"/>
    </xf>
    <xf numFmtId="2" fontId="98" fillId="42" borderId="23" xfId="0" applyNumberFormat="1" applyFont="1" applyFill="1" applyBorder="1" applyAlignment="1">
      <alignment vertical="top" wrapText="1"/>
    </xf>
    <xf numFmtId="44" fontId="70" fillId="56" borderId="26" xfId="0" applyNumberFormat="1" applyFont="1" applyFill="1" applyBorder="1" applyAlignment="1">
      <alignment vertical="center"/>
    </xf>
    <xf numFmtId="10" fontId="60" fillId="56" borderId="0" xfId="206" applyNumberFormat="1" applyFont="1" applyFill="1" applyBorder="1" applyAlignment="1">
      <alignment horizontal="center" vertical="center"/>
    </xf>
    <xf numFmtId="10" fontId="70" fillId="41" borderId="14" xfId="64090" applyNumberFormat="1" applyFont="1" applyFill="1" applyBorder="1"/>
    <xf numFmtId="44" fontId="70" fillId="56" borderId="53" xfId="0" applyNumberFormat="1" applyFont="1" applyFill="1" applyBorder="1" applyAlignment="1">
      <alignment vertical="center"/>
    </xf>
    <xf numFmtId="44" fontId="70" fillId="56" borderId="54" xfId="0" applyNumberFormat="1" applyFont="1" applyFill="1" applyBorder="1" applyAlignment="1">
      <alignment vertical="center"/>
    </xf>
    <xf numFmtId="44" fontId="69" fillId="42" borderId="56" xfId="0" applyNumberFormat="1" applyFont="1" applyFill="1" applyBorder="1" applyAlignment="1">
      <alignment horizontal="left"/>
    </xf>
    <xf numFmtId="44" fontId="69" fillId="42" borderId="14" xfId="0" applyNumberFormat="1" applyFont="1" applyFill="1" applyBorder="1" applyAlignment="1">
      <alignment horizontal="left"/>
    </xf>
    <xf numFmtId="44" fontId="69" fillId="42" borderId="57" xfId="0" applyNumberFormat="1" applyFont="1" applyFill="1" applyBorder="1" applyAlignment="1">
      <alignment horizontal="left"/>
    </xf>
    <xf numFmtId="0" fontId="0" fillId="42" borderId="55" xfId="0" applyNumberFormat="1" applyFont="1" applyFill="1" applyBorder="1" applyAlignment="1">
      <alignment vertical="top"/>
    </xf>
    <xf numFmtId="2" fontId="0" fillId="42" borderId="58" xfId="0" applyNumberFormat="1" applyFont="1" applyFill="1" applyBorder="1" applyAlignment="1">
      <alignment vertical="top"/>
    </xf>
    <xf numFmtId="44" fontId="70" fillId="42" borderId="59" xfId="0" applyNumberFormat="1" applyFont="1" applyFill="1" applyBorder="1" applyAlignment="1">
      <alignment horizontal="center" vertical="center" wrapText="1"/>
    </xf>
    <xf numFmtId="2" fontId="0" fillId="42" borderId="60" xfId="0" applyNumberFormat="1" applyFont="1" applyFill="1" applyBorder="1" applyAlignment="1">
      <alignment vertical="top"/>
    </xf>
    <xf numFmtId="2" fontId="0" fillId="42" borderId="24" xfId="0" applyNumberFormat="1" applyFont="1" applyFill="1" applyBorder="1" applyAlignment="1">
      <alignment vertical="top"/>
    </xf>
    <xf numFmtId="2" fontId="0" fillId="42" borderId="55" xfId="0" applyNumberFormat="1" applyFont="1" applyFill="1" applyBorder="1" applyAlignment="1">
      <alignment vertical="top"/>
    </xf>
    <xf numFmtId="44" fontId="70" fillId="42" borderId="59" xfId="0" applyNumberFormat="1" applyFont="1" applyFill="1" applyBorder="1" applyAlignment="1">
      <alignment horizontal="center" vertical="center"/>
    </xf>
    <xf numFmtId="44" fontId="70" fillId="56" borderId="61" xfId="0" applyNumberFormat="1" applyFont="1" applyFill="1" applyBorder="1" applyAlignment="1">
      <alignment vertical="center"/>
    </xf>
    <xf numFmtId="2" fontId="0" fillId="42" borderId="55" xfId="0" applyNumberFormat="1" applyFont="1" applyFill="1" applyBorder="1" applyAlignment="1">
      <alignment vertical="top" wrapText="1"/>
    </xf>
    <xf numFmtId="44" fontId="60" fillId="46" borderId="62" xfId="222" applyNumberFormat="1" applyFont="1" applyFill="1" applyBorder="1"/>
    <xf numFmtId="44" fontId="60" fillId="46" borderId="63" xfId="222" applyNumberFormat="1" applyFont="1" applyFill="1" applyBorder="1"/>
    <xf numFmtId="0" fontId="81" fillId="38" borderId="0" xfId="0" applyFont="1" applyFill="1" applyBorder="1"/>
    <xf numFmtId="42" fontId="81" fillId="38" borderId="0" xfId="0" applyNumberFormat="1" applyFont="1" applyFill="1" applyBorder="1"/>
    <xf numFmtId="0" fontId="61" fillId="40" borderId="0" xfId="0" applyFont="1" applyFill="1" applyBorder="1" applyAlignment="1">
      <alignment horizontal="right" vertical="center"/>
    </xf>
    <xf numFmtId="0" fontId="61" fillId="40" borderId="0" xfId="0" applyFont="1" applyFill="1" applyBorder="1" applyAlignment="1">
      <alignment horizontal="right" vertical="center" wrapText="1"/>
    </xf>
    <xf numFmtId="44" fontId="70" fillId="42" borderId="31"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0" fontId="61" fillId="40" borderId="0" xfId="0" applyFont="1" applyFill="1" applyBorder="1" applyAlignment="1">
      <alignment horizontal="left"/>
    </xf>
    <xf numFmtId="0" fontId="62" fillId="42" borderId="19" xfId="0" applyFont="1" applyFill="1" applyBorder="1" applyAlignment="1">
      <alignment horizontal="left"/>
    </xf>
    <xf numFmtId="0" fontId="61" fillId="39" borderId="0" xfId="0" applyFont="1" applyFill="1" applyBorder="1" applyAlignment="1">
      <alignment horizontal="left"/>
    </xf>
    <xf numFmtId="0" fontId="78" fillId="0" borderId="0" xfId="0" applyFont="1"/>
    <xf numFmtId="0" fontId="99" fillId="0" borderId="0" xfId="0" applyFont="1"/>
    <xf numFmtId="0" fontId="0" fillId="0" borderId="0" xfId="0" quotePrefix="1"/>
    <xf numFmtId="0" fontId="0" fillId="0" borderId="0" xfId="0" quotePrefix="1" applyAlignment="1">
      <alignment wrapText="1"/>
    </xf>
    <xf numFmtId="10" fontId="60" fillId="57" borderId="0" xfId="206" applyNumberFormat="1" applyFont="1" applyFill="1" applyBorder="1" applyAlignment="1">
      <alignment horizontal="center" vertical="center"/>
    </xf>
    <xf numFmtId="44" fontId="69" fillId="57" borderId="43" xfId="0" applyNumberFormat="1" applyFont="1" applyFill="1" applyBorder="1" applyAlignment="1">
      <alignment horizontal="left"/>
    </xf>
    <xf numFmtId="44" fontId="69" fillId="57" borderId="30" xfId="0" applyNumberFormat="1" applyFont="1" applyFill="1" applyBorder="1" applyAlignment="1">
      <alignment horizontal="left"/>
    </xf>
    <xf numFmtId="0" fontId="72" fillId="57" borderId="0" xfId="0" applyNumberFormat="1" applyFont="1" applyFill="1" applyBorder="1" applyAlignment="1">
      <alignment horizontal="center"/>
    </xf>
    <xf numFmtId="0" fontId="100" fillId="2" borderId="1" xfId="0" applyFont="1" applyFill="1" applyBorder="1" applyAlignment="1">
      <alignment horizontal="center"/>
    </xf>
    <xf numFmtId="0" fontId="101" fillId="42" borderId="0" xfId="0" applyNumberFormat="1" applyFont="1" applyFill="1" applyBorder="1" applyAlignment="1">
      <alignment horizontal="center"/>
    </xf>
    <xf numFmtId="44" fontId="102" fillId="42" borderId="43" xfId="0" applyNumberFormat="1" applyFont="1" applyFill="1" applyBorder="1" applyAlignment="1">
      <alignment horizontal="left"/>
    </xf>
    <xf numFmtId="44" fontId="102" fillId="42" borderId="30" xfId="0" applyNumberFormat="1" applyFont="1" applyFill="1" applyBorder="1" applyAlignment="1">
      <alignment horizontal="left"/>
    </xf>
    <xf numFmtId="0" fontId="0" fillId="0" borderId="0" xfId="0" applyFont="1"/>
    <xf numFmtId="43" fontId="62" fillId="38" borderId="0" xfId="64104" applyFont="1" applyFill="1" applyBorder="1"/>
    <xf numFmtId="44" fontId="70" fillId="42" borderId="31" xfId="0" applyNumberFormat="1" applyFont="1" applyFill="1" applyBorder="1" applyAlignment="1">
      <alignment horizontal="center" vertical="center"/>
    </xf>
    <xf numFmtId="0" fontId="62" fillId="42" borderId="0" xfId="0" applyFont="1" applyFill="1" applyBorder="1" applyAlignment="1">
      <alignment horizontal="left" vertical="top" wrapText="1"/>
    </xf>
    <xf numFmtId="0" fontId="73" fillId="42" borderId="0" xfId="0" applyFont="1" applyFill="1" applyBorder="1" applyAlignment="1">
      <alignment horizontal="left" vertical="top" wrapText="1"/>
    </xf>
    <xf numFmtId="0" fontId="73" fillId="42" borderId="0" xfId="0" applyFont="1" applyFill="1" applyBorder="1" applyAlignment="1">
      <alignment horizontal="left" vertical="top"/>
    </xf>
    <xf numFmtId="0" fontId="2" fillId="2" borderId="40" xfId="0" applyFont="1" applyFill="1" applyBorder="1" applyAlignment="1">
      <alignment horizontal="center" wrapText="1"/>
    </xf>
    <xf numFmtId="0" fontId="2" fillId="2" borderId="41" xfId="0" applyFont="1" applyFill="1" applyBorder="1" applyAlignment="1">
      <alignment horizontal="center" wrapText="1"/>
    </xf>
    <xf numFmtId="0" fontId="2" fillId="2" borderId="42" xfId="0" applyFont="1" applyFill="1" applyBorder="1" applyAlignment="1">
      <alignment horizontal="center" wrapText="1"/>
    </xf>
    <xf numFmtId="0" fontId="2" fillId="2" borderId="3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61" fillId="40" borderId="0" xfId="0" applyFont="1" applyFill="1" applyBorder="1" applyAlignment="1">
      <alignment horizontal="right" vertical="center"/>
    </xf>
    <xf numFmtId="44" fontId="70" fillId="42" borderId="32" xfId="0" applyNumberFormat="1" applyFont="1" applyFill="1" applyBorder="1" applyAlignment="1">
      <alignment horizontal="center" vertical="center"/>
    </xf>
    <xf numFmtId="44" fontId="70" fillId="42" borderId="0" xfId="0" applyNumberFormat="1" applyFont="1" applyFill="1" applyBorder="1" applyAlignment="1">
      <alignment horizontal="center" vertical="center"/>
    </xf>
    <xf numFmtId="44" fontId="70" fillId="42" borderId="14" xfId="0" applyNumberFormat="1" applyFont="1" applyFill="1" applyBorder="1" applyAlignment="1">
      <alignment horizontal="center" vertical="center"/>
    </xf>
    <xf numFmtId="0" fontId="67" fillId="42" borderId="0" xfId="0" applyFont="1" applyFill="1" applyBorder="1" applyAlignment="1">
      <alignment horizontal="center"/>
    </xf>
    <xf numFmtId="0" fontId="2" fillId="2" borderId="36" xfId="0" applyFont="1" applyFill="1" applyBorder="1" applyAlignment="1">
      <alignment horizontal="center" wrapText="1"/>
    </xf>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61" fillId="40" borderId="0" xfId="0" applyFont="1" applyFill="1" applyBorder="1" applyAlignment="1">
      <alignment horizontal="right" vertical="center" wrapText="1"/>
    </xf>
    <xf numFmtId="44" fontId="70" fillId="42" borderId="30" xfId="0" applyNumberFormat="1" applyFont="1" applyFill="1" applyBorder="1" applyAlignment="1">
      <alignment horizontal="center" vertical="center"/>
    </xf>
    <xf numFmtId="0" fontId="61" fillId="39" borderId="0" xfId="0" applyFont="1" applyFill="1" applyBorder="1" applyAlignment="1">
      <alignment horizontal="left"/>
    </xf>
    <xf numFmtId="0" fontId="87" fillId="45" borderId="0" xfId="0" applyFont="1" applyFill="1" applyBorder="1" applyAlignment="1">
      <alignment horizontal="left" vertical="center" wrapText="1"/>
    </xf>
    <xf numFmtId="0" fontId="61" fillId="40" borderId="0" xfId="0" applyFont="1" applyFill="1" applyBorder="1" applyAlignment="1">
      <alignment horizontal="left"/>
    </xf>
    <xf numFmtId="44" fontId="0" fillId="42" borderId="0" xfId="0" applyNumberFormat="1" applyFont="1" applyFill="1" applyBorder="1" applyAlignment="1">
      <alignment horizontal="left" vertical="top" wrapText="1"/>
    </xf>
    <xf numFmtId="0" fontId="0" fillId="42" borderId="0" xfId="0" applyNumberFormat="1" applyFont="1" applyFill="1" applyBorder="1" applyAlignment="1">
      <alignment horizontal="left" vertical="top" wrapText="1"/>
    </xf>
    <xf numFmtId="0" fontId="62" fillId="42" borderId="19" xfId="0" applyFont="1" applyFill="1" applyBorder="1" applyAlignment="1">
      <alignment horizontal="left"/>
    </xf>
    <xf numFmtId="44" fontId="72" fillId="42" borderId="0" xfId="0" applyNumberFormat="1" applyFont="1" applyFill="1" applyBorder="1" applyAlignment="1">
      <alignment horizontal="left" wrapText="1"/>
    </xf>
    <xf numFmtId="44" fontId="72" fillId="42" borderId="0" xfId="0" applyNumberFormat="1" applyFont="1" applyFill="1" applyBorder="1" applyAlignment="1">
      <alignment horizontal="left"/>
    </xf>
    <xf numFmtId="0" fontId="70" fillId="42" borderId="19" xfId="0" applyFont="1" applyFill="1" applyBorder="1" applyAlignment="1">
      <alignment horizontal="left"/>
    </xf>
    <xf numFmtId="0" fontId="61" fillId="40" borderId="22" xfId="0" applyFont="1" applyFill="1" applyBorder="1" applyAlignment="1">
      <alignment horizontal="left"/>
    </xf>
    <xf numFmtId="44" fontId="70" fillId="42" borderId="28" xfId="0" applyNumberFormat="1" applyFont="1" applyFill="1" applyBorder="1" applyAlignment="1">
      <alignment horizontal="center" vertical="center" wrapText="1"/>
    </xf>
    <xf numFmtId="44" fontId="70" fillId="42" borderId="29" xfId="0" applyNumberFormat="1" applyFont="1" applyFill="1" applyBorder="1" applyAlignment="1">
      <alignment horizontal="center" vertical="center" wrapText="1"/>
    </xf>
    <xf numFmtId="0" fontId="93" fillId="50" borderId="49" xfId="0" applyFont="1" applyFill="1" applyBorder="1" applyAlignment="1">
      <alignment horizontal="center" vertical="center"/>
    </xf>
    <xf numFmtId="0" fontId="93" fillId="50" borderId="24" xfId="0" applyFont="1" applyFill="1" applyBorder="1" applyAlignment="1">
      <alignment horizontal="center" vertical="center"/>
    </xf>
    <xf numFmtId="0" fontId="93" fillId="50" borderId="23" xfId="0" applyFont="1" applyFill="1" applyBorder="1" applyAlignment="1">
      <alignment horizontal="center" vertical="center"/>
    </xf>
    <xf numFmtId="0" fontId="93" fillId="50" borderId="47" xfId="0" applyFont="1" applyFill="1" applyBorder="1" applyAlignment="1">
      <alignment horizontal="center" vertical="center"/>
    </xf>
    <xf numFmtId="0" fontId="93" fillId="50" borderId="48" xfId="0" applyFont="1" applyFill="1" applyBorder="1" applyAlignment="1">
      <alignment horizontal="center" vertical="center"/>
    </xf>
    <xf numFmtId="0" fontId="93" fillId="50" borderId="44" xfId="0" applyFont="1" applyFill="1" applyBorder="1" applyAlignment="1">
      <alignment horizontal="center" vertical="center"/>
    </xf>
    <xf numFmtId="0" fontId="93" fillId="50" borderId="25" xfId="0" applyFont="1" applyFill="1" applyBorder="1" applyAlignment="1">
      <alignment horizontal="center" vertical="center"/>
    </xf>
    <xf numFmtId="0" fontId="93" fillId="50" borderId="23" xfId="0" applyFont="1" applyFill="1" applyBorder="1" applyAlignment="1">
      <alignment horizontal="center" vertical="center" wrapText="1"/>
    </xf>
  </cellXfs>
  <cellStyles count="64105">
    <cellStyle name=" 1" xfId="4"/>
    <cellStyle name="_x000d__x000a_CCAPI200.DLL=W:\WINDOWS3\, Can't find CCAPI200.DLL_x000d__x000a_XLHELP.DLL=W:\MSOFFICE_x000d__x000a_MAINXL.HLP=W:\M" xfId="64093"/>
    <cellStyle name="_Capex" xfId="5"/>
    <cellStyle name="_UED AMP 2009-14 Final 250309 Less PU" xfId="6"/>
    <cellStyle name="_UED AMP 2009-14 Final 250309 Less PU_1011 monthly" xfId="7"/>
    <cellStyle name="0,0_x000d__x000a_NA_x000d__x000a_" xfId="64094"/>
    <cellStyle name="20% - Accent1 2" xfId="8"/>
    <cellStyle name="20% - Accent1 2 2" xfId="9586"/>
    <cellStyle name="20% - Accent2 2" xfId="9"/>
    <cellStyle name="20% - Accent2 2 2" xfId="9587"/>
    <cellStyle name="20% - Accent3 2" xfId="10"/>
    <cellStyle name="20% - Accent3 2 2" xfId="9588"/>
    <cellStyle name="20% - Accent4 2" xfId="11"/>
    <cellStyle name="20% - Accent4 2 2" xfId="9589"/>
    <cellStyle name="20% - Accent5 2" xfId="12"/>
    <cellStyle name="20% - Accent5 2 2" xfId="9590"/>
    <cellStyle name="20% - Accent6 2" xfId="13"/>
    <cellStyle name="20% - Accent6 2 2" xfId="9591"/>
    <cellStyle name="40% - Accent1 2" xfId="14"/>
    <cellStyle name="40% - Accent1 2 2" xfId="9592"/>
    <cellStyle name="40% - Accent2 2" xfId="15"/>
    <cellStyle name="40% - Accent2 2 2" xfId="9593"/>
    <cellStyle name="40% - Accent3 2" xfId="16"/>
    <cellStyle name="40% - Accent3 2 2" xfId="9594"/>
    <cellStyle name="40% - Accent4 2" xfId="17"/>
    <cellStyle name="40% - Accent4 2 2" xfId="9595"/>
    <cellStyle name="40% - Accent5 2" xfId="18"/>
    <cellStyle name="40% - Accent5 2 2" xfId="9596"/>
    <cellStyle name="40% - Accent6 2" xfId="19"/>
    <cellStyle name="40% - Accent6 2 2" xfId="9597"/>
    <cellStyle name="60% - Accent1 2" xfId="20"/>
    <cellStyle name="60% - Accent2 2" xfId="21"/>
    <cellStyle name="60% - Accent3 2" xfId="22"/>
    <cellStyle name="60% - Accent4 2" xfId="23"/>
    <cellStyle name="60% - Accent5 2" xfId="24"/>
    <cellStyle name="60% - Accent6 2" xfId="25"/>
    <cellStyle name="Accent1 - 20%" xfId="26"/>
    <cellStyle name="Accent1 - 20% 2" xfId="9598"/>
    <cellStyle name="Accent1 - 40%" xfId="27"/>
    <cellStyle name="Accent1 - 40% 2" xfId="9599"/>
    <cellStyle name="Accent1 - 60%" xfId="28"/>
    <cellStyle name="Accent1 2" xfId="29"/>
    <cellStyle name="Accent1 3" xfId="30"/>
    <cellStyle name="Accent2 - 20%" xfId="31"/>
    <cellStyle name="Accent2 - 20% 2" xfId="9600"/>
    <cellStyle name="Accent2 - 40%" xfId="32"/>
    <cellStyle name="Accent2 - 40% 2" xfId="9601"/>
    <cellStyle name="Accent2 - 60%" xfId="33"/>
    <cellStyle name="Accent2 2" xfId="34"/>
    <cellStyle name="Accent2 3" xfId="35"/>
    <cellStyle name="Accent3 - 20%" xfId="36"/>
    <cellStyle name="Accent3 - 20% 2" xfId="9602"/>
    <cellStyle name="Accent3 - 40%" xfId="37"/>
    <cellStyle name="Accent3 - 40% 2" xfId="9603"/>
    <cellStyle name="Accent3 - 60%" xfId="38"/>
    <cellStyle name="Accent3 2" xfId="39"/>
    <cellStyle name="Accent3 3" xfId="40"/>
    <cellStyle name="Accent4 - 20%" xfId="41"/>
    <cellStyle name="Accent4 - 20% 2" xfId="9604"/>
    <cellStyle name="Accent4 - 40%" xfId="42"/>
    <cellStyle name="Accent4 - 40% 2" xfId="9605"/>
    <cellStyle name="Accent4 - 60%" xfId="43"/>
    <cellStyle name="Accent4 2" xfId="44"/>
    <cellStyle name="Accent4 3" xfId="45"/>
    <cellStyle name="Accent5 - 20%" xfId="46"/>
    <cellStyle name="Accent5 - 20% 2" xfId="9606"/>
    <cellStyle name="Accent5 - 40%" xfId="47"/>
    <cellStyle name="Accent5 - 40% 2" xfId="9607"/>
    <cellStyle name="Accent5 - 60%" xfId="48"/>
    <cellStyle name="Accent5 2" xfId="49"/>
    <cellStyle name="Accent5 3" xfId="50"/>
    <cellStyle name="Accent6 - 20%" xfId="51"/>
    <cellStyle name="Accent6 - 20% 2" xfId="9608"/>
    <cellStyle name="Accent6 - 40%" xfId="52"/>
    <cellStyle name="Accent6 - 40% 2" xfId="9609"/>
    <cellStyle name="Accent6 - 60%" xfId="53"/>
    <cellStyle name="Accent6 2" xfId="54"/>
    <cellStyle name="Accent6 3" xfId="55"/>
    <cellStyle name="Agara" xfId="56"/>
    <cellStyle name="B79812_.wvu.PrintTitlest" xfId="57"/>
    <cellStyle name="Bad 2" xfId="58"/>
    <cellStyle name="Black" xfId="59"/>
    <cellStyle name="Blockout" xfId="9610"/>
    <cellStyle name="Blockout 2" xfId="9611"/>
    <cellStyle name="Blue" xfId="60"/>
    <cellStyle name="Calculation 2" xfId="61"/>
    <cellStyle name="Calculation 2 10" xfId="9612"/>
    <cellStyle name="Calculation 2 10 2" xfId="9613"/>
    <cellStyle name="Calculation 2 10 3" xfId="9614"/>
    <cellStyle name="Calculation 2 11" xfId="9615"/>
    <cellStyle name="Calculation 2 11 2" xfId="9616"/>
    <cellStyle name="Calculation 2 11 3" xfId="9617"/>
    <cellStyle name="Calculation 2 12" xfId="9618"/>
    <cellStyle name="Calculation 2 12 2" xfId="9619"/>
    <cellStyle name="Calculation 2 12 3" xfId="9620"/>
    <cellStyle name="Calculation 2 13" xfId="9621"/>
    <cellStyle name="Calculation 2 13 2" xfId="9622"/>
    <cellStyle name="Calculation 2 13 3" xfId="9623"/>
    <cellStyle name="Calculation 2 14" xfId="9624"/>
    <cellStyle name="Calculation 2 14 2" xfId="9625"/>
    <cellStyle name="Calculation 2 14 3" xfId="9626"/>
    <cellStyle name="Calculation 2 15" xfId="9627"/>
    <cellStyle name="Calculation 2 15 2" xfId="9628"/>
    <cellStyle name="Calculation 2 15 3" xfId="9629"/>
    <cellStyle name="Calculation 2 16" xfId="9630"/>
    <cellStyle name="Calculation 2 17" xfId="9631"/>
    <cellStyle name="Calculation 2 18" xfId="9632"/>
    <cellStyle name="Calculation 2 2" xfId="62"/>
    <cellStyle name="Calculation 2 2 10" xfId="63"/>
    <cellStyle name="Calculation 2 2 10 2" xfId="64"/>
    <cellStyle name="Calculation 2 2 10 2 2" xfId="9633"/>
    <cellStyle name="Calculation 2 2 10 2 3" xfId="9634"/>
    <cellStyle name="Calculation 2 2 10 3" xfId="65"/>
    <cellStyle name="Calculation 2 2 10 3 2" xfId="9635"/>
    <cellStyle name="Calculation 2 2 10 3 3" xfId="9636"/>
    <cellStyle name="Calculation 2 2 10 4" xfId="9637"/>
    <cellStyle name="Calculation 2 2 10 5" xfId="9638"/>
    <cellStyle name="Calculation 2 2 11" xfId="66"/>
    <cellStyle name="Calculation 2 2 11 2" xfId="67"/>
    <cellStyle name="Calculation 2 2 11 2 2" xfId="9639"/>
    <cellStyle name="Calculation 2 2 11 2 3" xfId="9640"/>
    <cellStyle name="Calculation 2 2 11 3" xfId="68"/>
    <cellStyle name="Calculation 2 2 11 3 2" xfId="9641"/>
    <cellStyle name="Calculation 2 2 11 3 3" xfId="9642"/>
    <cellStyle name="Calculation 2 2 11 4" xfId="9643"/>
    <cellStyle name="Calculation 2 2 11 5" xfId="9644"/>
    <cellStyle name="Calculation 2 2 12" xfId="69"/>
    <cellStyle name="Calculation 2 2 12 2" xfId="70"/>
    <cellStyle name="Calculation 2 2 12 2 2" xfId="9645"/>
    <cellStyle name="Calculation 2 2 12 2 3" xfId="9646"/>
    <cellStyle name="Calculation 2 2 12 3" xfId="71"/>
    <cellStyle name="Calculation 2 2 12 3 2" xfId="9647"/>
    <cellStyle name="Calculation 2 2 12 3 3" xfId="9648"/>
    <cellStyle name="Calculation 2 2 12 4" xfId="9649"/>
    <cellStyle name="Calculation 2 2 12 5" xfId="9650"/>
    <cellStyle name="Calculation 2 2 13" xfId="9651"/>
    <cellStyle name="Calculation 2 2 13 2" xfId="9652"/>
    <cellStyle name="Calculation 2 2 13 3" xfId="9653"/>
    <cellStyle name="Calculation 2 2 14" xfId="9654"/>
    <cellStyle name="Calculation 2 2 14 2" xfId="9655"/>
    <cellStyle name="Calculation 2 2 14 3" xfId="9656"/>
    <cellStyle name="Calculation 2 2 15" xfId="9657"/>
    <cellStyle name="Calculation 2 2 15 2" xfId="9658"/>
    <cellStyle name="Calculation 2 2 15 3" xfId="9659"/>
    <cellStyle name="Calculation 2 2 16" xfId="9660"/>
    <cellStyle name="Calculation 2 2 16 2" xfId="9661"/>
    <cellStyle name="Calculation 2 2 16 3" xfId="9662"/>
    <cellStyle name="Calculation 2 2 17" xfId="9663"/>
    <cellStyle name="Calculation 2 2 17 2" xfId="9664"/>
    <cellStyle name="Calculation 2 2 17 3" xfId="9665"/>
    <cellStyle name="Calculation 2 2 18" xfId="9666"/>
    <cellStyle name="Calculation 2 2 19" xfId="9667"/>
    <cellStyle name="Calculation 2 2 2" xfId="72"/>
    <cellStyle name="Calculation 2 2 2 10" xfId="73"/>
    <cellStyle name="Calculation 2 2 2 10 2" xfId="74"/>
    <cellStyle name="Calculation 2 2 2 10 2 2" xfId="9668"/>
    <cellStyle name="Calculation 2 2 2 10 2 3" xfId="9669"/>
    <cellStyle name="Calculation 2 2 2 10 3" xfId="75"/>
    <cellStyle name="Calculation 2 2 2 10 3 2" xfId="9670"/>
    <cellStyle name="Calculation 2 2 2 10 3 3" xfId="9671"/>
    <cellStyle name="Calculation 2 2 2 10 4" xfId="9672"/>
    <cellStyle name="Calculation 2 2 2 10 5" xfId="9673"/>
    <cellStyle name="Calculation 2 2 2 11" xfId="9674"/>
    <cellStyle name="Calculation 2 2 2 11 2" xfId="9675"/>
    <cellStyle name="Calculation 2 2 2 11 3" xfId="9676"/>
    <cellStyle name="Calculation 2 2 2 12" xfId="9677"/>
    <cellStyle name="Calculation 2 2 2 12 2" xfId="9678"/>
    <cellStyle name="Calculation 2 2 2 12 3" xfId="9679"/>
    <cellStyle name="Calculation 2 2 2 13" xfId="9680"/>
    <cellStyle name="Calculation 2 2 2 13 2" xfId="9681"/>
    <cellStyle name="Calculation 2 2 2 13 3" xfId="9682"/>
    <cellStyle name="Calculation 2 2 2 14" xfId="9683"/>
    <cellStyle name="Calculation 2 2 2 14 2" xfId="9684"/>
    <cellStyle name="Calculation 2 2 2 14 3" xfId="9685"/>
    <cellStyle name="Calculation 2 2 2 15" xfId="9686"/>
    <cellStyle name="Calculation 2 2 2 15 2" xfId="9687"/>
    <cellStyle name="Calculation 2 2 2 15 3" xfId="9688"/>
    <cellStyle name="Calculation 2 2 2 16" xfId="9689"/>
    <cellStyle name="Calculation 2 2 2 17" xfId="9690"/>
    <cellStyle name="Calculation 2 2 2 18" xfId="9691"/>
    <cellStyle name="Calculation 2 2 2 19" xfId="9692"/>
    <cellStyle name="Calculation 2 2 2 2" xfId="76"/>
    <cellStyle name="Calculation 2 2 2 2 10" xfId="9693"/>
    <cellStyle name="Calculation 2 2 2 2 10 2" xfId="9694"/>
    <cellStyle name="Calculation 2 2 2 2 10 3" xfId="9695"/>
    <cellStyle name="Calculation 2 2 2 2 11" xfId="9696"/>
    <cellStyle name="Calculation 2 2 2 2 11 2" xfId="9697"/>
    <cellStyle name="Calculation 2 2 2 2 11 3" xfId="9698"/>
    <cellStyle name="Calculation 2 2 2 2 12" xfId="9699"/>
    <cellStyle name="Calculation 2 2 2 2 12 2" xfId="9700"/>
    <cellStyle name="Calculation 2 2 2 2 12 3" xfId="9701"/>
    <cellStyle name="Calculation 2 2 2 2 13" xfId="9702"/>
    <cellStyle name="Calculation 2 2 2 2 14" xfId="9703"/>
    <cellStyle name="Calculation 2 2 2 2 2" xfId="77"/>
    <cellStyle name="Calculation 2 2 2 2 2 2" xfId="78"/>
    <cellStyle name="Calculation 2 2 2 2 2 2 2" xfId="9704"/>
    <cellStyle name="Calculation 2 2 2 2 2 2 2 2" xfId="9705"/>
    <cellStyle name="Calculation 2 2 2 2 2 2 2 2 2" xfId="9706"/>
    <cellStyle name="Calculation 2 2 2 2 2 2 2 3" xfId="9707"/>
    <cellStyle name="Calculation 2 2 2 2 2 2 3" xfId="9708"/>
    <cellStyle name="Calculation 2 2 2 2 2 2 3 2" xfId="9709"/>
    <cellStyle name="Calculation 2 2 2 2 2 2 3 3" xfId="9710"/>
    <cellStyle name="Calculation 2 2 2 2 2 2 4" xfId="9711"/>
    <cellStyle name="Calculation 2 2 2 2 2 2 4 2" xfId="9712"/>
    <cellStyle name="Calculation 2 2 2 2 2 2 4 3" xfId="9713"/>
    <cellStyle name="Calculation 2 2 2 2 2 2 5" xfId="9714"/>
    <cellStyle name="Calculation 2 2 2 2 2 2 5 2" xfId="9715"/>
    <cellStyle name="Calculation 2 2 2 2 2 2 5 3" xfId="9716"/>
    <cellStyle name="Calculation 2 2 2 2 2 2 6" xfId="9717"/>
    <cellStyle name="Calculation 2 2 2 2 2 2 6 2" xfId="9718"/>
    <cellStyle name="Calculation 2 2 2 2 2 2 7" xfId="9719"/>
    <cellStyle name="Calculation 2 2 2 2 2 2 8" xfId="9720"/>
    <cellStyle name="Calculation 2 2 2 2 2 2 9" xfId="9721"/>
    <cellStyle name="Calculation 2 2 2 2 2 3" xfId="9722"/>
    <cellStyle name="Calculation 2 2 2 2 2 3 2" xfId="9723"/>
    <cellStyle name="Calculation 2 2 2 2 2 3 2 2" xfId="9724"/>
    <cellStyle name="Calculation 2 2 2 2 2 3 3" xfId="9725"/>
    <cellStyle name="Calculation 2 2 2 2 2 4" xfId="9726"/>
    <cellStyle name="Calculation 2 2 2 2 2 4 2" xfId="9727"/>
    <cellStyle name="Calculation 2 2 2 2 2 4 3" xfId="9728"/>
    <cellStyle name="Calculation 2 2 2 2 2 5" xfId="9729"/>
    <cellStyle name="Calculation 2 2 2 2 2 6" xfId="9730"/>
    <cellStyle name="Calculation 2 2 2 2 3" xfId="79"/>
    <cellStyle name="Calculation 2 2 2 2 3 2" xfId="9731"/>
    <cellStyle name="Calculation 2 2 2 2 3 2 2" xfId="9732"/>
    <cellStyle name="Calculation 2 2 2 2 3 2 2 2" xfId="9733"/>
    <cellStyle name="Calculation 2 2 2 2 3 2 3" xfId="9734"/>
    <cellStyle name="Calculation 2 2 2 2 3 3" xfId="9735"/>
    <cellStyle name="Calculation 2 2 2 2 3 3 2" xfId="9736"/>
    <cellStyle name="Calculation 2 2 2 2 3 3 2 2" xfId="9737"/>
    <cellStyle name="Calculation 2 2 2 2 3 3 3" xfId="9738"/>
    <cellStyle name="Calculation 2 2 2 2 3 4" xfId="9739"/>
    <cellStyle name="Calculation 2 2 2 2 3 4 2" xfId="9740"/>
    <cellStyle name="Calculation 2 2 2 2 3 4 3" xfId="9741"/>
    <cellStyle name="Calculation 2 2 2 2 3 5" xfId="9742"/>
    <cellStyle name="Calculation 2 2 2 2 3 5 2" xfId="9743"/>
    <cellStyle name="Calculation 2 2 2 2 3 5 3" xfId="9744"/>
    <cellStyle name="Calculation 2 2 2 2 3 6" xfId="9745"/>
    <cellStyle name="Calculation 2 2 2 2 3 6 2" xfId="9746"/>
    <cellStyle name="Calculation 2 2 2 2 3 7" xfId="9747"/>
    <cellStyle name="Calculation 2 2 2 2 3 8" xfId="9748"/>
    <cellStyle name="Calculation 2 2 2 2 3 9" xfId="9749"/>
    <cellStyle name="Calculation 2 2 2 2 4" xfId="80"/>
    <cellStyle name="Calculation 2 2 2 2 4 2" xfId="9750"/>
    <cellStyle name="Calculation 2 2 2 2 4 2 2" xfId="9751"/>
    <cellStyle name="Calculation 2 2 2 2 4 3" xfId="9752"/>
    <cellStyle name="Calculation 2 2 2 2 5" xfId="9753"/>
    <cellStyle name="Calculation 2 2 2 2 5 2" xfId="9754"/>
    <cellStyle name="Calculation 2 2 2 2 5 3" xfId="9755"/>
    <cellStyle name="Calculation 2 2 2 2 6" xfId="9756"/>
    <cellStyle name="Calculation 2 2 2 2 6 2" xfId="9757"/>
    <cellStyle name="Calculation 2 2 2 2 6 3" xfId="9758"/>
    <cellStyle name="Calculation 2 2 2 2 7" xfId="9759"/>
    <cellStyle name="Calculation 2 2 2 2 7 2" xfId="9760"/>
    <cellStyle name="Calculation 2 2 2 2 7 3" xfId="9761"/>
    <cellStyle name="Calculation 2 2 2 2 8" xfId="9762"/>
    <cellStyle name="Calculation 2 2 2 2 8 2" xfId="9763"/>
    <cellStyle name="Calculation 2 2 2 2 8 3" xfId="9764"/>
    <cellStyle name="Calculation 2 2 2 2 9" xfId="9765"/>
    <cellStyle name="Calculation 2 2 2 2 9 2" xfId="9766"/>
    <cellStyle name="Calculation 2 2 2 2 9 3" xfId="9767"/>
    <cellStyle name="Calculation 2 2 2 3" xfId="81"/>
    <cellStyle name="Calculation 2 2 2 3 10" xfId="9768"/>
    <cellStyle name="Calculation 2 2 2 3 10 2" xfId="9769"/>
    <cellStyle name="Calculation 2 2 2 3 10 3" xfId="9770"/>
    <cellStyle name="Calculation 2 2 2 3 11" xfId="9771"/>
    <cellStyle name="Calculation 2 2 2 3 11 2" xfId="9772"/>
    <cellStyle name="Calculation 2 2 2 3 11 3" xfId="9773"/>
    <cellStyle name="Calculation 2 2 2 3 12" xfId="9774"/>
    <cellStyle name="Calculation 2 2 2 3 12 2" xfId="9775"/>
    <cellStyle name="Calculation 2 2 2 3 12 3" xfId="9776"/>
    <cellStyle name="Calculation 2 2 2 3 13" xfId="9777"/>
    <cellStyle name="Calculation 2 2 2 3 14" xfId="9778"/>
    <cellStyle name="Calculation 2 2 2 3 2" xfId="82"/>
    <cellStyle name="Calculation 2 2 2 3 2 2" xfId="9779"/>
    <cellStyle name="Calculation 2 2 2 3 2 2 2" xfId="9780"/>
    <cellStyle name="Calculation 2 2 2 3 2 2 2 2" xfId="9781"/>
    <cellStyle name="Calculation 2 2 2 3 2 2 3" xfId="9782"/>
    <cellStyle name="Calculation 2 2 2 3 2 3" xfId="9783"/>
    <cellStyle name="Calculation 2 2 2 3 2 3 2" xfId="9784"/>
    <cellStyle name="Calculation 2 2 2 3 2 3 2 2" xfId="9785"/>
    <cellStyle name="Calculation 2 2 2 3 2 3 3" xfId="9786"/>
    <cellStyle name="Calculation 2 2 2 3 2 4" xfId="9787"/>
    <cellStyle name="Calculation 2 2 2 3 2 4 2" xfId="9788"/>
    <cellStyle name="Calculation 2 2 2 3 2 4 3" xfId="9789"/>
    <cellStyle name="Calculation 2 2 2 3 2 5" xfId="9790"/>
    <cellStyle name="Calculation 2 2 2 3 2 5 2" xfId="9791"/>
    <cellStyle name="Calculation 2 2 2 3 2 5 3" xfId="9792"/>
    <cellStyle name="Calculation 2 2 2 3 2 6" xfId="9793"/>
    <cellStyle name="Calculation 2 2 2 3 2 6 2" xfId="9794"/>
    <cellStyle name="Calculation 2 2 2 3 2 7" xfId="9795"/>
    <cellStyle name="Calculation 2 2 2 3 2 8" xfId="9796"/>
    <cellStyle name="Calculation 2 2 2 3 2 9" xfId="9797"/>
    <cellStyle name="Calculation 2 2 2 3 3" xfId="83"/>
    <cellStyle name="Calculation 2 2 2 3 3 2" xfId="9798"/>
    <cellStyle name="Calculation 2 2 2 3 3 2 2" xfId="9799"/>
    <cellStyle name="Calculation 2 2 2 3 3 3" xfId="9800"/>
    <cellStyle name="Calculation 2 2 2 3 4" xfId="84"/>
    <cellStyle name="Calculation 2 2 2 3 4 2" xfId="9801"/>
    <cellStyle name="Calculation 2 2 2 3 4 3" xfId="9802"/>
    <cellStyle name="Calculation 2 2 2 3 5" xfId="9803"/>
    <cellStyle name="Calculation 2 2 2 3 5 2" xfId="9804"/>
    <cellStyle name="Calculation 2 2 2 3 5 3" xfId="9805"/>
    <cellStyle name="Calculation 2 2 2 3 6" xfId="9806"/>
    <cellStyle name="Calculation 2 2 2 3 6 2" xfId="9807"/>
    <cellStyle name="Calculation 2 2 2 3 6 3" xfId="9808"/>
    <cellStyle name="Calculation 2 2 2 3 7" xfId="9809"/>
    <cellStyle name="Calculation 2 2 2 3 7 2" xfId="9810"/>
    <cellStyle name="Calculation 2 2 2 3 7 3" xfId="9811"/>
    <cellStyle name="Calculation 2 2 2 3 8" xfId="9812"/>
    <cellStyle name="Calculation 2 2 2 3 8 2" xfId="9813"/>
    <cellStyle name="Calculation 2 2 2 3 8 3" xfId="9814"/>
    <cellStyle name="Calculation 2 2 2 3 9" xfId="9815"/>
    <cellStyle name="Calculation 2 2 2 3 9 2" xfId="9816"/>
    <cellStyle name="Calculation 2 2 2 3 9 3" xfId="9817"/>
    <cellStyle name="Calculation 2 2 2 4" xfId="85"/>
    <cellStyle name="Calculation 2 2 2 4 10" xfId="9818"/>
    <cellStyle name="Calculation 2 2 2 4 11" xfId="9819"/>
    <cellStyle name="Calculation 2 2 2 4 2" xfId="86"/>
    <cellStyle name="Calculation 2 2 2 4 2 10" xfId="9820"/>
    <cellStyle name="Calculation 2 2 2 4 2 2" xfId="87"/>
    <cellStyle name="Calculation 2 2 2 4 2 2 2" xfId="9821"/>
    <cellStyle name="Calculation 2 2 2 4 2 2 2 2" xfId="9822"/>
    <cellStyle name="Calculation 2 2 2 4 2 2 3" xfId="9823"/>
    <cellStyle name="Calculation 2 2 2 4 2 3" xfId="9824"/>
    <cellStyle name="Calculation 2 2 2 4 2 3 2" xfId="9825"/>
    <cellStyle name="Calculation 2 2 2 4 2 3 2 2" xfId="9826"/>
    <cellStyle name="Calculation 2 2 2 4 2 3 3" xfId="9827"/>
    <cellStyle name="Calculation 2 2 2 4 2 4" xfId="9828"/>
    <cellStyle name="Calculation 2 2 2 4 2 4 2" xfId="9829"/>
    <cellStyle name="Calculation 2 2 2 4 2 4 3" xfId="9830"/>
    <cellStyle name="Calculation 2 2 2 4 2 5" xfId="9831"/>
    <cellStyle name="Calculation 2 2 2 4 2 5 2" xfId="9832"/>
    <cellStyle name="Calculation 2 2 2 4 2 5 3" xfId="9833"/>
    <cellStyle name="Calculation 2 2 2 4 2 6" xfId="9834"/>
    <cellStyle name="Calculation 2 2 2 4 2 6 2" xfId="9835"/>
    <cellStyle name="Calculation 2 2 2 4 2 6 3" xfId="9836"/>
    <cellStyle name="Calculation 2 2 2 4 2 7" xfId="9837"/>
    <cellStyle name="Calculation 2 2 2 4 2 7 2" xfId="9838"/>
    <cellStyle name="Calculation 2 2 2 4 2 8" xfId="9839"/>
    <cellStyle name="Calculation 2 2 2 4 2 9" xfId="9840"/>
    <cellStyle name="Calculation 2 2 2 4 3" xfId="88"/>
    <cellStyle name="Calculation 2 2 2 4 3 2" xfId="9841"/>
    <cellStyle name="Calculation 2 2 2 4 3 2 2" xfId="9842"/>
    <cellStyle name="Calculation 2 2 2 4 3 3" xfId="9843"/>
    <cellStyle name="Calculation 2 2 2 4 4" xfId="9844"/>
    <cellStyle name="Calculation 2 2 2 4 4 2" xfId="9845"/>
    <cellStyle name="Calculation 2 2 2 4 4 2 2" xfId="9846"/>
    <cellStyle name="Calculation 2 2 2 4 4 3" xfId="9847"/>
    <cellStyle name="Calculation 2 2 2 4 5" xfId="9848"/>
    <cellStyle name="Calculation 2 2 2 4 5 2" xfId="9849"/>
    <cellStyle name="Calculation 2 2 2 4 5 2 2" xfId="9850"/>
    <cellStyle name="Calculation 2 2 2 4 5 3" xfId="9851"/>
    <cellStyle name="Calculation 2 2 2 4 6" xfId="9852"/>
    <cellStyle name="Calculation 2 2 2 4 6 2" xfId="9853"/>
    <cellStyle name="Calculation 2 2 2 4 6 3" xfId="9854"/>
    <cellStyle name="Calculation 2 2 2 4 7" xfId="9855"/>
    <cellStyle name="Calculation 2 2 2 4 7 2" xfId="9856"/>
    <cellStyle name="Calculation 2 2 2 4 7 3" xfId="9857"/>
    <cellStyle name="Calculation 2 2 2 4 8" xfId="9858"/>
    <cellStyle name="Calculation 2 2 2 4 8 2" xfId="9859"/>
    <cellStyle name="Calculation 2 2 2 4 9" xfId="9860"/>
    <cellStyle name="Calculation 2 2 2 5" xfId="89"/>
    <cellStyle name="Calculation 2 2 2 5 10" xfId="9861"/>
    <cellStyle name="Calculation 2 2 2 5 11" xfId="9862"/>
    <cellStyle name="Calculation 2 2 2 5 2" xfId="90"/>
    <cellStyle name="Calculation 2 2 2 5 2 10" xfId="9863"/>
    <cellStyle name="Calculation 2 2 2 5 2 2" xfId="91"/>
    <cellStyle name="Calculation 2 2 2 5 2 2 2" xfId="9864"/>
    <cellStyle name="Calculation 2 2 2 5 2 2 2 2" xfId="9865"/>
    <cellStyle name="Calculation 2 2 2 5 2 2 3" xfId="9866"/>
    <cellStyle name="Calculation 2 2 2 5 2 3" xfId="92"/>
    <cellStyle name="Calculation 2 2 2 5 2 3 2" xfId="9867"/>
    <cellStyle name="Calculation 2 2 2 5 2 3 2 2" xfId="9868"/>
    <cellStyle name="Calculation 2 2 2 5 2 3 3" xfId="9869"/>
    <cellStyle name="Calculation 2 2 2 5 2 4" xfId="9870"/>
    <cellStyle name="Calculation 2 2 2 5 2 4 2" xfId="9871"/>
    <cellStyle name="Calculation 2 2 2 5 2 4 3" xfId="9872"/>
    <cellStyle name="Calculation 2 2 2 5 2 5" xfId="9873"/>
    <cellStyle name="Calculation 2 2 2 5 2 5 2" xfId="9874"/>
    <cellStyle name="Calculation 2 2 2 5 2 5 3" xfId="9875"/>
    <cellStyle name="Calculation 2 2 2 5 2 6" xfId="9876"/>
    <cellStyle name="Calculation 2 2 2 5 2 6 2" xfId="9877"/>
    <cellStyle name="Calculation 2 2 2 5 2 6 3" xfId="9878"/>
    <cellStyle name="Calculation 2 2 2 5 2 7" xfId="9879"/>
    <cellStyle name="Calculation 2 2 2 5 2 7 2" xfId="9880"/>
    <cellStyle name="Calculation 2 2 2 5 2 8" xfId="9881"/>
    <cellStyle name="Calculation 2 2 2 5 2 9" xfId="9882"/>
    <cellStyle name="Calculation 2 2 2 5 3" xfId="93"/>
    <cellStyle name="Calculation 2 2 2 5 3 2" xfId="9883"/>
    <cellStyle name="Calculation 2 2 2 5 3 2 2" xfId="9884"/>
    <cellStyle name="Calculation 2 2 2 5 3 3" xfId="9885"/>
    <cellStyle name="Calculation 2 2 2 5 4" xfId="94"/>
    <cellStyle name="Calculation 2 2 2 5 4 2" xfId="9886"/>
    <cellStyle name="Calculation 2 2 2 5 4 2 2" xfId="9887"/>
    <cellStyle name="Calculation 2 2 2 5 4 3" xfId="9888"/>
    <cellStyle name="Calculation 2 2 2 5 5" xfId="9889"/>
    <cellStyle name="Calculation 2 2 2 5 5 2" xfId="9890"/>
    <cellStyle name="Calculation 2 2 2 5 5 2 2" xfId="9891"/>
    <cellStyle name="Calculation 2 2 2 5 5 3" xfId="9892"/>
    <cellStyle name="Calculation 2 2 2 5 6" xfId="9893"/>
    <cellStyle name="Calculation 2 2 2 5 6 2" xfId="9894"/>
    <cellStyle name="Calculation 2 2 2 5 6 3" xfId="9895"/>
    <cellStyle name="Calculation 2 2 2 5 7" xfId="9896"/>
    <cellStyle name="Calculation 2 2 2 5 7 2" xfId="9897"/>
    <cellStyle name="Calculation 2 2 2 5 7 3" xfId="9898"/>
    <cellStyle name="Calculation 2 2 2 5 8" xfId="9899"/>
    <cellStyle name="Calculation 2 2 2 5 8 2" xfId="9900"/>
    <cellStyle name="Calculation 2 2 2 5 9" xfId="9901"/>
    <cellStyle name="Calculation 2 2 2 6" xfId="95"/>
    <cellStyle name="Calculation 2 2 2 6 2" xfId="96"/>
    <cellStyle name="Calculation 2 2 2 6 2 2" xfId="97"/>
    <cellStyle name="Calculation 2 2 2 6 2 2 2" xfId="9902"/>
    <cellStyle name="Calculation 2 2 2 6 2 2 3" xfId="9903"/>
    <cellStyle name="Calculation 2 2 2 6 2 3" xfId="98"/>
    <cellStyle name="Calculation 2 2 2 6 2 3 2" xfId="9904"/>
    <cellStyle name="Calculation 2 2 2 6 2 3 3" xfId="9905"/>
    <cellStyle name="Calculation 2 2 2 6 2 4" xfId="9906"/>
    <cellStyle name="Calculation 2 2 2 6 2 5" xfId="9907"/>
    <cellStyle name="Calculation 2 2 2 6 3" xfId="99"/>
    <cellStyle name="Calculation 2 2 2 6 3 2" xfId="9908"/>
    <cellStyle name="Calculation 2 2 2 6 3 3" xfId="9909"/>
    <cellStyle name="Calculation 2 2 2 6 4" xfId="100"/>
    <cellStyle name="Calculation 2 2 2 6 4 2" xfId="9910"/>
    <cellStyle name="Calculation 2 2 2 6 4 3" xfId="9911"/>
    <cellStyle name="Calculation 2 2 2 6 5" xfId="9912"/>
    <cellStyle name="Calculation 2 2 2 6 5 2" xfId="9913"/>
    <cellStyle name="Calculation 2 2 2 6 6" xfId="9914"/>
    <cellStyle name="Calculation 2 2 2 6 7" xfId="9915"/>
    <cellStyle name="Calculation 2 2 2 7" xfId="101"/>
    <cellStyle name="Calculation 2 2 2 7 2" xfId="102"/>
    <cellStyle name="Calculation 2 2 2 7 2 2" xfId="103"/>
    <cellStyle name="Calculation 2 2 2 7 2 2 2" xfId="9916"/>
    <cellStyle name="Calculation 2 2 2 7 2 2 3" xfId="9917"/>
    <cellStyle name="Calculation 2 2 2 7 2 3" xfId="104"/>
    <cellStyle name="Calculation 2 2 2 7 2 3 2" xfId="9918"/>
    <cellStyle name="Calculation 2 2 2 7 2 3 3" xfId="9919"/>
    <cellStyle name="Calculation 2 2 2 7 2 4" xfId="9920"/>
    <cellStyle name="Calculation 2 2 2 7 2 5" xfId="9921"/>
    <cellStyle name="Calculation 2 2 2 7 3" xfId="105"/>
    <cellStyle name="Calculation 2 2 2 7 3 2" xfId="9922"/>
    <cellStyle name="Calculation 2 2 2 7 3 3" xfId="9923"/>
    <cellStyle name="Calculation 2 2 2 7 4" xfId="106"/>
    <cellStyle name="Calculation 2 2 2 7 4 2" xfId="9924"/>
    <cellStyle name="Calculation 2 2 2 7 4 3" xfId="9925"/>
    <cellStyle name="Calculation 2 2 2 7 5" xfId="9926"/>
    <cellStyle name="Calculation 2 2 2 7 6" xfId="9927"/>
    <cellStyle name="Calculation 2 2 2 8" xfId="107"/>
    <cellStyle name="Calculation 2 2 2 8 2" xfId="108"/>
    <cellStyle name="Calculation 2 2 2 8 2 2" xfId="9928"/>
    <cellStyle name="Calculation 2 2 2 8 2 3" xfId="9929"/>
    <cellStyle name="Calculation 2 2 2 8 3" xfId="109"/>
    <cellStyle name="Calculation 2 2 2 8 3 2" xfId="9930"/>
    <cellStyle name="Calculation 2 2 2 8 3 3" xfId="9931"/>
    <cellStyle name="Calculation 2 2 2 8 4" xfId="9932"/>
    <cellStyle name="Calculation 2 2 2 8 5" xfId="9933"/>
    <cellStyle name="Calculation 2 2 2 9" xfId="110"/>
    <cellStyle name="Calculation 2 2 2 9 2" xfId="111"/>
    <cellStyle name="Calculation 2 2 2 9 2 2" xfId="9934"/>
    <cellStyle name="Calculation 2 2 2 9 2 3" xfId="9935"/>
    <cellStyle name="Calculation 2 2 2 9 3" xfId="112"/>
    <cellStyle name="Calculation 2 2 2 9 3 2" xfId="9936"/>
    <cellStyle name="Calculation 2 2 2 9 3 3" xfId="9937"/>
    <cellStyle name="Calculation 2 2 2 9 4" xfId="9938"/>
    <cellStyle name="Calculation 2 2 2 9 5" xfId="9939"/>
    <cellStyle name="Calculation 2 2 20" xfId="9940"/>
    <cellStyle name="Calculation 2 2 21" xfId="9941"/>
    <cellStyle name="Calculation 2 2 3" xfId="113"/>
    <cellStyle name="Calculation 2 2 3 10" xfId="114"/>
    <cellStyle name="Calculation 2 2 3 10 2" xfId="115"/>
    <cellStyle name="Calculation 2 2 3 10 2 2" xfId="9942"/>
    <cellStyle name="Calculation 2 2 3 10 2 3" xfId="9943"/>
    <cellStyle name="Calculation 2 2 3 10 3" xfId="116"/>
    <cellStyle name="Calculation 2 2 3 10 3 2" xfId="9944"/>
    <cellStyle name="Calculation 2 2 3 10 3 3" xfId="9945"/>
    <cellStyle name="Calculation 2 2 3 10 4" xfId="9946"/>
    <cellStyle name="Calculation 2 2 3 10 5" xfId="9947"/>
    <cellStyle name="Calculation 2 2 3 11" xfId="9948"/>
    <cellStyle name="Calculation 2 2 3 11 2" xfId="9949"/>
    <cellStyle name="Calculation 2 2 3 11 3" xfId="9950"/>
    <cellStyle name="Calculation 2 2 3 12" xfId="9951"/>
    <cellStyle name="Calculation 2 2 3 12 2" xfId="9952"/>
    <cellStyle name="Calculation 2 2 3 12 3" xfId="9953"/>
    <cellStyle name="Calculation 2 2 3 13" xfId="9954"/>
    <cellStyle name="Calculation 2 2 3 13 2" xfId="9955"/>
    <cellStyle name="Calculation 2 2 3 13 3" xfId="9956"/>
    <cellStyle name="Calculation 2 2 3 14" xfId="9957"/>
    <cellStyle name="Calculation 2 2 3 14 2" xfId="9958"/>
    <cellStyle name="Calculation 2 2 3 14 3" xfId="9959"/>
    <cellStyle name="Calculation 2 2 3 15" xfId="9960"/>
    <cellStyle name="Calculation 2 2 3 15 2" xfId="9961"/>
    <cellStyle name="Calculation 2 2 3 15 3" xfId="9962"/>
    <cellStyle name="Calculation 2 2 3 16" xfId="9963"/>
    <cellStyle name="Calculation 2 2 3 17" xfId="9964"/>
    <cellStyle name="Calculation 2 2 3 18" xfId="9965"/>
    <cellStyle name="Calculation 2 2 3 19" xfId="9966"/>
    <cellStyle name="Calculation 2 2 3 2" xfId="117"/>
    <cellStyle name="Calculation 2 2 3 2 10" xfId="9967"/>
    <cellStyle name="Calculation 2 2 3 2 10 2" xfId="9968"/>
    <cellStyle name="Calculation 2 2 3 2 10 3" xfId="9969"/>
    <cellStyle name="Calculation 2 2 3 2 11" xfId="9970"/>
    <cellStyle name="Calculation 2 2 3 2 11 2" xfId="9971"/>
    <cellStyle name="Calculation 2 2 3 2 11 3" xfId="9972"/>
    <cellStyle name="Calculation 2 2 3 2 12" xfId="9973"/>
    <cellStyle name="Calculation 2 2 3 2 12 2" xfId="9974"/>
    <cellStyle name="Calculation 2 2 3 2 12 3" xfId="9975"/>
    <cellStyle name="Calculation 2 2 3 2 13" xfId="9976"/>
    <cellStyle name="Calculation 2 2 3 2 14" xfId="9977"/>
    <cellStyle name="Calculation 2 2 3 2 2" xfId="118"/>
    <cellStyle name="Calculation 2 2 3 2 2 2" xfId="119"/>
    <cellStyle name="Calculation 2 2 3 2 2 2 2" xfId="9978"/>
    <cellStyle name="Calculation 2 2 3 2 2 2 2 2" xfId="9979"/>
    <cellStyle name="Calculation 2 2 3 2 2 2 2 2 2" xfId="9980"/>
    <cellStyle name="Calculation 2 2 3 2 2 2 2 3" xfId="9981"/>
    <cellStyle name="Calculation 2 2 3 2 2 2 3" xfId="9982"/>
    <cellStyle name="Calculation 2 2 3 2 2 2 3 2" xfId="9983"/>
    <cellStyle name="Calculation 2 2 3 2 2 2 3 3" xfId="9984"/>
    <cellStyle name="Calculation 2 2 3 2 2 2 4" xfId="9985"/>
    <cellStyle name="Calculation 2 2 3 2 2 2 4 2" xfId="9986"/>
    <cellStyle name="Calculation 2 2 3 2 2 2 4 3" xfId="9987"/>
    <cellStyle name="Calculation 2 2 3 2 2 2 5" xfId="9988"/>
    <cellStyle name="Calculation 2 2 3 2 2 2 5 2" xfId="9989"/>
    <cellStyle name="Calculation 2 2 3 2 2 2 5 3" xfId="9990"/>
    <cellStyle name="Calculation 2 2 3 2 2 2 6" xfId="9991"/>
    <cellStyle name="Calculation 2 2 3 2 2 2 6 2" xfId="9992"/>
    <cellStyle name="Calculation 2 2 3 2 2 2 7" xfId="9993"/>
    <cellStyle name="Calculation 2 2 3 2 2 2 8" xfId="9994"/>
    <cellStyle name="Calculation 2 2 3 2 2 2 9" xfId="9995"/>
    <cellStyle name="Calculation 2 2 3 2 2 3" xfId="9996"/>
    <cellStyle name="Calculation 2 2 3 2 2 3 2" xfId="9997"/>
    <cellStyle name="Calculation 2 2 3 2 2 3 2 2" xfId="9998"/>
    <cellStyle name="Calculation 2 2 3 2 2 3 3" xfId="9999"/>
    <cellStyle name="Calculation 2 2 3 2 2 4" xfId="10000"/>
    <cellStyle name="Calculation 2 2 3 2 2 4 2" xfId="10001"/>
    <cellStyle name="Calculation 2 2 3 2 2 4 3" xfId="10002"/>
    <cellStyle name="Calculation 2 2 3 2 2 5" xfId="10003"/>
    <cellStyle name="Calculation 2 2 3 2 2 6" xfId="10004"/>
    <cellStyle name="Calculation 2 2 3 2 3" xfId="120"/>
    <cellStyle name="Calculation 2 2 3 2 3 2" xfId="10005"/>
    <cellStyle name="Calculation 2 2 3 2 3 2 2" xfId="10006"/>
    <cellStyle name="Calculation 2 2 3 2 3 2 2 2" xfId="10007"/>
    <cellStyle name="Calculation 2 2 3 2 3 2 3" xfId="10008"/>
    <cellStyle name="Calculation 2 2 3 2 3 3" xfId="10009"/>
    <cellStyle name="Calculation 2 2 3 2 3 3 2" xfId="10010"/>
    <cellStyle name="Calculation 2 2 3 2 3 3 2 2" xfId="10011"/>
    <cellStyle name="Calculation 2 2 3 2 3 3 3" xfId="10012"/>
    <cellStyle name="Calculation 2 2 3 2 3 4" xfId="10013"/>
    <cellStyle name="Calculation 2 2 3 2 3 4 2" xfId="10014"/>
    <cellStyle name="Calculation 2 2 3 2 3 4 3" xfId="10015"/>
    <cellStyle name="Calculation 2 2 3 2 3 5" xfId="10016"/>
    <cellStyle name="Calculation 2 2 3 2 3 5 2" xfId="10017"/>
    <cellStyle name="Calculation 2 2 3 2 3 5 3" xfId="10018"/>
    <cellStyle name="Calculation 2 2 3 2 3 6" xfId="10019"/>
    <cellStyle name="Calculation 2 2 3 2 3 6 2" xfId="10020"/>
    <cellStyle name="Calculation 2 2 3 2 3 7" xfId="10021"/>
    <cellStyle name="Calculation 2 2 3 2 3 8" xfId="10022"/>
    <cellStyle name="Calculation 2 2 3 2 3 9" xfId="10023"/>
    <cellStyle name="Calculation 2 2 3 2 4" xfId="121"/>
    <cellStyle name="Calculation 2 2 3 2 4 2" xfId="10024"/>
    <cellStyle name="Calculation 2 2 3 2 4 2 2" xfId="10025"/>
    <cellStyle name="Calculation 2 2 3 2 4 3" xfId="10026"/>
    <cellStyle name="Calculation 2 2 3 2 5" xfId="10027"/>
    <cellStyle name="Calculation 2 2 3 2 5 2" xfId="10028"/>
    <cellStyle name="Calculation 2 2 3 2 5 3" xfId="10029"/>
    <cellStyle name="Calculation 2 2 3 2 6" xfId="10030"/>
    <cellStyle name="Calculation 2 2 3 2 6 2" xfId="10031"/>
    <cellStyle name="Calculation 2 2 3 2 6 3" xfId="10032"/>
    <cellStyle name="Calculation 2 2 3 2 7" xfId="10033"/>
    <cellStyle name="Calculation 2 2 3 2 7 2" xfId="10034"/>
    <cellStyle name="Calculation 2 2 3 2 7 3" xfId="10035"/>
    <cellStyle name="Calculation 2 2 3 2 8" xfId="10036"/>
    <cellStyle name="Calculation 2 2 3 2 8 2" xfId="10037"/>
    <cellStyle name="Calculation 2 2 3 2 8 3" xfId="10038"/>
    <cellStyle name="Calculation 2 2 3 2 9" xfId="10039"/>
    <cellStyle name="Calculation 2 2 3 2 9 2" xfId="10040"/>
    <cellStyle name="Calculation 2 2 3 2 9 3" xfId="10041"/>
    <cellStyle name="Calculation 2 2 3 3" xfId="122"/>
    <cellStyle name="Calculation 2 2 3 3 10" xfId="10042"/>
    <cellStyle name="Calculation 2 2 3 3 10 2" xfId="10043"/>
    <cellStyle name="Calculation 2 2 3 3 10 3" xfId="10044"/>
    <cellStyle name="Calculation 2 2 3 3 11" xfId="10045"/>
    <cellStyle name="Calculation 2 2 3 3 11 2" xfId="10046"/>
    <cellStyle name="Calculation 2 2 3 3 11 3" xfId="10047"/>
    <cellStyle name="Calculation 2 2 3 3 12" xfId="10048"/>
    <cellStyle name="Calculation 2 2 3 3 12 2" xfId="10049"/>
    <cellStyle name="Calculation 2 2 3 3 12 3" xfId="10050"/>
    <cellStyle name="Calculation 2 2 3 3 13" xfId="10051"/>
    <cellStyle name="Calculation 2 2 3 3 14" xfId="10052"/>
    <cellStyle name="Calculation 2 2 3 3 2" xfId="123"/>
    <cellStyle name="Calculation 2 2 3 3 2 2" xfId="10053"/>
    <cellStyle name="Calculation 2 2 3 3 2 2 2" xfId="10054"/>
    <cellStyle name="Calculation 2 2 3 3 2 2 2 2" xfId="10055"/>
    <cellStyle name="Calculation 2 2 3 3 2 2 3" xfId="10056"/>
    <cellStyle name="Calculation 2 2 3 3 2 3" xfId="10057"/>
    <cellStyle name="Calculation 2 2 3 3 2 3 2" xfId="10058"/>
    <cellStyle name="Calculation 2 2 3 3 2 3 2 2" xfId="10059"/>
    <cellStyle name="Calculation 2 2 3 3 2 3 3" xfId="10060"/>
    <cellStyle name="Calculation 2 2 3 3 2 4" xfId="10061"/>
    <cellStyle name="Calculation 2 2 3 3 2 4 2" xfId="10062"/>
    <cellStyle name="Calculation 2 2 3 3 2 4 3" xfId="10063"/>
    <cellStyle name="Calculation 2 2 3 3 2 5" xfId="10064"/>
    <cellStyle name="Calculation 2 2 3 3 2 5 2" xfId="10065"/>
    <cellStyle name="Calculation 2 2 3 3 2 5 3" xfId="10066"/>
    <cellStyle name="Calculation 2 2 3 3 2 6" xfId="10067"/>
    <cellStyle name="Calculation 2 2 3 3 2 6 2" xfId="10068"/>
    <cellStyle name="Calculation 2 2 3 3 2 7" xfId="10069"/>
    <cellStyle name="Calculation 2 2 3 3 2 8" xfId="10070"/>
    <cellStyle name="Calculation 2 2 3 3 2 9" xfId="10071"/>
    <cellStyle name="Calculation 2 2 3 3 3" xfId="124"/>
    <cellStyle name="Calculation 2 2 3 3 3 2" xfId="10072"/>
    <cellStyle name="Calculation 2 2 3 3 3 2 2" xfId="10073"/>
    <cellStyle name="Calculation 2 2 3 3 3 3" xfId="10074"/>
    <cellStyle name="Calculation 2 2 3 3 4" xfId="125"/>
    <cellStyle name="Calculation 2 2 3 3 4 2" xfId="10075"/>
    <cellStyle name="Calculation 2 2 3 3 4 3" xfId="10076"/>
    <cellStyle name="Calculation 2 2 3 3 5" xfId="10077"/>
    <cellStyle name="Calculation 2 2 3 3 5 2" xfId="10078"/>
    <cellStyle name="Calculation 2 2 3 3 5 3" xfId="10079"/>
    <cellStyle name="Calculation 2 2 3 3 6" xfId="10080"/>
    <cellStyle name="Calculation 2 2 3 3 6 2" xfId="10081"/>
    <cellStyle name="Calculation 2 2 3 3 6 3" xfId="10082"/>
    <cellStyle name="Calculation 2 2 3 3 7" xfId="10083"/>
    <cellStyle name="Calculation 2 2 3 3 7 2" xfId="10084"/>
    <cellStyle name="Calculation 2 2 3 3 7 3" xfId="10085"/>
    <cellStyle name="Calculation 2 2 3 3 8" xfId="10086"/>
    <cellStyle name="Calculation 2 2 3 3 8 2" xfId="10087"/>
    <cellStyle name="Calculation 2 2 3 3 8 3" xfId="10088"/>
    <cellStyle name="Calculation 2 2 3 3 9" xfId="10089"/>
    <cellStyle name="Calculation 2 2 3 3 9 2" xfId="10090"/>
    <cellStyle name="Calculation 2 2 3 3 9 3" xfId="10091"/>
    <cellStyle name="Calculation 2 2 3 4" xfId="126"/>
    <cellStyle name="Calculation 2 2 3 4 10" xfId="10092"/>
    <cellStyle name="Calculation 2 2 3 4 11" xfId="10093"/>
    <cellStyle name="Calculation 2 2 3 4 2" xfId="127"/>
    <cellStyle name="Calculation 2 2 3 4 2 10" xfId="10094"/>
    <cellStyle name="Calculation 2 2 3 4 2 2" xfId="128"/>
    <cellStyle name="Calculation 2 2 3 4 2 2 2" xfId="10095"/>
    <cellStyle name="Calculation 2 2 3 4 2 2 2 2" xfId="10096"/>
    <cellStyle name="Calculation 2 2 3 4 2 2 3" xfId="10097"/>
    <cellStyle name="Calculation 2 2 3 4 2 3" xfId="10098"/>
    <cellStyle name="Calculation 2 2 3 4 2 3 2" xfId="10099"/>
    <cellStyle name="Calculation 2 2 3 4 2 3 2 2" xfId="10100"/>
    <cellStyle name="Calculation 2 2 3 4 2 3 3" xfId="10101"/>
    <cellStyle name="Calculation 2 2 3 4 2 4" xfId="10102"/>
    <cellStyle name="Calculation 2 2 3 4 2 4 2" xfId="10103"/>
    <cellStyle name="Calculation 2 2 3 4 2 4 3" xfId="10104"/>
    <cellStyle name="Calculation 2 2 3 4 2 5" xfId="10105"/>
    <cellStyle name="Calculation 2 2 3 4 2 5 2" xfId="10106"/>
    <cellStyle name="Calculation 2 2 3 4 2 5 3" xfId="10107"/>
    <cellStyle name="Calculation 2 2 3 4 2 6" xfId="10108"/>
    <cellStyle name="Calculation 2 2 3 4 2 6 2" xfId="10109"/>
    <cellStyle name="Calculation 2 2 3 4 2 6 3" xfId="10110"/>
    <cellStyle name="Calculation 2 2 3 4 2 7" xfId="10111"/>
    <cellStyle name="Calculation 2 2 3 4 2 7 2" xfId="10112"/>
    <cellStyle name="Calculation 2 2 3 4 2 8" xfId="10113"/>
    <cellStyle name="Calculation 2 2 3 4 2 9" xfId="10114"/>
    <cellStyle name="Calculation 2 2 3 4 3" xfId="129"/>
    <cellStyle name="Calculation 2 2 3 4 3 2" xfId="10115"/>
    <cellStyle name="Calculation 2 2 3 4 3 2 2" xfId="10116"/>
    <cellStyle name="Calculation 2 2 3 4 3 3" xfId="10117"/>
    <cellStyle name="Calculation 2 2 3 4 4" xfId="10118"/>
    <cellStyle name="Calculation 2 2 3 4 4 2" xfId="10119"/>
    <cellStyle name="Calculation 2 2 3 4 4 2 2" xfId="10120"/>
    <cellStyle name="Calculation 2 2 3 4 4 3" xfId="10121"/>
    <cellStyle name="Calculation 2 2 3 4 5" xfId="10122"/>
    <cellStyle name="Calculation 2 2 3 4 5 2" xfId="10123"/>
    <cellStyle name="Calculation 2 2 3 4 5 2 2" xfId="10124"/>
    <cellStyle name="Calculation 2 2 3 4 5 3" xfId="10125"/>
    <cellStyle name="Calculation 2 2 3 4 6" xfId="10126"/>
    <cellStyle name="Calculation 2 2 3 4 6 2" xfId="10127"/>
    <cellStyle name="Calculation 2 2 3 4 6 3" xfId="10128"/>
    <cellStyle name="Calculation 2 2 3 4 7" xfId="10129"/>
    <cellStyle name="Calculation 2 2 3 4 7 2" xfId="10130"/>
    <cellStyle name="Calculation 2 2 3 4 7 3" xfId="10131"/>
    <cellStyle name="Calculation 2 2 3 4 8" xfId="10132"/>
    <cellStyle name="Calculation 2 2 3 4 8 2" xfId="10133"/>
    <cellStyle name="Calculation 2 2 3 4 9" xfId="10134"/>
    <cellStyle name="Calculation 2 2 3 5" xfId="130"/>
    <cellStyle name="Calculation 2 2 3 5 10" xfId="10135"/>
    <cellStyle name="Calculation 2 2 3 5 11" xfId="10136"/>
    <cellStyle name="Calculation 2 2 3 5 2" xfId="131"/>
    <cellStyle name="Calculation 2 2 3 5 2 10" xfId="10137"/>
    <cellStyle name="Calculation 2 2 3 5 2 2" xfId="132"/>
    <cellStyle name="Calculation 2 2 3 5 2 2 2" xfId="10138"/>
    <cellStyle name="Calculation 2 2 3 5 2 2 2 2" xfId="10139"/>
    <cellStyle name="Calculation 2 2 3 5 2 2 3" xfId="10140"/>
    <cellStyle name="Calculation 2 2 3 5 2 3" xfId="133"/>
    <cellStyle name="Calculation 2 2 3 5 2 3 2" xfId="10141"/>
    <cellStyle name="Calculation 2 2 3 5 2 3 2 2" xfId="10142"/>
    <cellStyle name="Calculation 2 2 3 5 2 3 3" xfId="10143"/>
    <cellStyle name="Calculation 2 2 3 5 2 4" xfId="10144"/>
    <cellStyle name="Calculation 2 2 3 5 2 4 2" xfId="10145"/>
    <cellStyle name="Calculation 2 2 3 5 2 4 3" xfId="10146"/>
    <cellStyle name="Calculation 2 2 3 5 2 5" xfId="10147"/>
    <cellStyle name="Calculation 2 2 3 5 2 5 2" xfId="10148"/>
    <cellStyle name="Calculation 2 2 3 5 2 5 3" xfId="10149"/>
    <cellStyle name="Calculation 2 2 3 5 2 6" xfId="10150"/>
    <cellStyle name="Calculation 2 2 3 5 2 6 2" xfId="10151"/>
    <cellStyle name="Calculation 2 2 3 5 2 6 3" xfId="10152"/>
    <cellStyle name="Calculation 2 2 3 5 2 7" xfId="10153"/>
    <cellStyle name="Calculation 2 2 3 5 2 7 2" xfId="10154"/>
    <cellStyle name="Calculation 2 2 3 5 2 8" xfId="10155"/>
    <cellStyle name="Calculation 2 2 3 5 2 9" xfId="10156"/>
    <cellStyle name="Calculation 2 2 3 5 3" xfId="134"/>
    <cellStyle name="Calculation 2 2 3 5 3 2" xfId="10157"/>
    <cellStyle name="Calculation 2 2 3 5 3 2 2" xfId="10158"/>
    <cellStyle name="Calculation 2 2 3 5 3 3" xfId="10159"/>
    <cellStyle name="Calculation 2 2 3 5 4" xfId="135"/>
    <cellStyle name="Calculation 2 2 3 5 4 2" xfId="10160"/>
    <cellStyle name="Calculation 2 2 3 5 4 2 2" xfId="10161"/>
    <cellStyle name="Calculation 2 2 3 5 4 3" xfId="10162"/>
    <cellStyle name="Calculation 2 2 3 5 5" xfId="10163"/>
    <cellStyle name="Calculation 2 2 3 5 5 2" xfId="10164"/>
    <cellStyle name="Calculation 2 2 3 5 5 2 2" xfId="10165"/>
    <cellStyle name="Calculation 2 2 3 5 5 3" xfId="10166"/>
    <cellStyle name="Calculation 2 2 3 5 6" xfId="10167"/>
    <cellStyle name="Calculation 2 2 3 5 6 2" xfId="10168"/>
    <cellStyle name="Calculation 2 2 3 5 6 3" xfId="10169"/>
    <cellStyle name="Calculation 2 2 3 5 7" xfId="10170"/>
    <cellStyle name="Calculation 2 2 3 5 7 2" xfId="10171"/>
    <cellStyle name="Calculation 2 2 3 5 7 3" xfId="10172"/>
    <cellStyle name="Calculation 2 2 3 5 8" xfId="10173"/>
    <cellStyle name="Calculation 2 2 3 5 8 2" xfId="10174"/>
    <cellStyle name="Calculation 2 2 3 5 9" xfId="10175"/>
    <cellStyle name="Calculation 2 2 3 6" xfId="136"/>
    <cellStyle name="Calculation 2 2 3 6 2" xfId="137"/>
    <cellStyle name="Calculation 2 2 3 6 2 2" xfId="138"/>
    <cellStyle name="Calculation 2 2 3 6 2 2 2" xfId="10176"/>
    <cellStyle name="Calculation 2 2 3 6 2 2 3" xfId="10177"/>
    <cellStyle name="Calculation 2 2 3 6 2 3" xfId="139"/>
    <cellStyle name="Calculation 2 2 3 6 2 3 2" xfId="10178"/>
    <cellStyle name="Calculation 2 2 3 6 2 3 3" xfId="10179"/>
    <cellStyle name="Calculation 2 2 3 6 2 4" xfId="10180"/>
    <cellStyle name="Calculation 2 2 3 6 2 5" xfId="10181"/>
    <cellStyle name="Calculation 2 2 3 6 3" xfId="140"/>
    <cellStyle name="Calculation 2 2 3 6 3 2" xfId="10182"/>
    <cellStyle name="Calculation 2 2 3 6 3 3" xfId="10183"/>
    <cellStyle name="Calculation 2 2 3 6 4" xfId="141"/>
    <cellStyle name="Calculation 2 2 3 6 4 2" xfId="10184"/>
    <cellStyle name="Calculation 2 2 3 6 4 3" xfId="10185"/>
    <cellStyle name="Calculation 2 2 3 6 5" xfId="10186"/>
    <cellStyle name="Calculation 2 2 3 6 5 2" xfId="10187"/>
    <cellStyle name="Calculation 2 2 3 6 6" xfId="10188"/>
    <cellStyle name="Calculation 2 2 3 6 7" xfId="10189"/>
    <cellStyle name="Calculation 2 2 3 7" xfId="142"/>
    <cellStyle name="Calculation 2 2 3 7 2" xfId="143"/>
    <cellStyle name="Calculation 2 2 3 7 2 2" xfId="144"/>
    <cellStyle name="Calculation 2 2 3 7 2 2 2" xfId="10190"/>
    <cellStyle name="Calculation 2 2 3 7 2 2 3" xfId="10191"/>
    <cellStyle name="Calculation 2 2 3 7 2 3" xfId="145"/>
    <cellStyle name="Calculation 2 2 3 7 2 3 2" xfId="10192"/>
    <cellStyle name="Calculation 2 2 3 7 2 3 3" xfId="10193"/>
    <cellStyle name="Calculation 2 2 3 7 2 4" xfId="10194"/>
    <cellStyle name="Calculation 2 2 3 7 2 5" xfId="10195"/>
    <cellStyle name="Calculation 2 2 3 7 3" xfId="146"/>
    <cellStyle name="Calculation 2 2 3 7 3 2" xfId="10196"/>
    <cellStyle name="Calculation 2 2 3 7 3 3" xfId="10197"/>
    <cellStyle name="Calculation 2 2 3 7 4" xfId="147"/>
    <cellStyle name="Calculation 2 2 3 7 4 2" xfId="10198"/>
    <cellStyle name="Calculation 2 2 3 7 4 3" xfId="10199"/>
    <cellStyle name="Calculation 2 2 3 7 5" xfId="10200"/>
    <cellStyle name="Calculation 2 2 3 7 6" xfId="10201"/>
    <cellStyle name="Calculation 2 2 3 8" xfId="148"/>
    <cellStyle name="Calculation 2 2 3 8 2" xfId="149"/>
    <cellStyle name="Calculation 2 2 3 8 2 2" xfId="10202"/>
    <cellStyle name="Calculation 2 2 3 8 2 3" xfId="10203"/>
    <cellStyle name="Calculation 2 2 3 8 3" xfId="150"/>
    <cellStyle name="Calculation 2 2 3 8 3 2" xfId="10204"/>
    <cellStyle name="Calculation 2 2 3 8 3 3" xfId="10205"/>
    <cellStyle name="Calculation 2 2 3 8 4" xfId="10206"/>
    <cellStyle name="Calculation 2 2 3 8 5" xfId="10207"/>
    <cellStyle name="Calculation 2 2 3 9" xfId="151"/>
    <cellStyle name="Calculation 2 2 3 9 2" xfId="152"/>
    <cellStyle name="Calculation 2 2 3 9 2 2" xfId="10208"/>
    <cellStyle name="Calculation 2 2 3 9 2 3" xfId="10209"/>
    <cellStyle name="Calculation 2 2 3 9 3" xfId="153"/>
    <cellStyle name="Calculation 2 2 3 9 3 2" xfId="10210"/>
    <cellStyle name="Calculation 2 2 3 9 3 3" xfId="10211"/>
    <cellStyle name="Calculation 2 2 3 9 4" xfId="10212"/>
    <cellStyle name="Calculation 2 2 3 9 5" xfId="10213"/>
    <cellStyle name="Calculation 2 2 4" xfId="154"/>
    <cellStyle name="Calculation 2 2 4 10" xfId="10214"/>
    <cellStyle name="Calculation 2 2 4 10 2" xfId="10215"/>
    <cellStyle name="Calculation 2 2 4 10 3" xfId="10216"/>
    <cellStyle name="Calculation 2 2 4 11" xfId="10217"/>
    <cellStyle name="Calculation 2 2 4 11 2" xfId="10218"/>
    <cellStyle name="Calculation 2 2 4 11 3" xfId="10219"/>
    <cellStyle name="Calculation 2 2 4 12" xfId="10220"/>
    <cellStyle name="Calculation 2 2 4 12 2" xfId="10221"/>
    <cellStyle name="Calculation 2 2 4 12 3" xfId="10222"/>
    <cellStyle name="Calculation 2 2 4 13" xfId="10223"/>
    <cellStyle name="Calculation 2 2 4 14" xfId="10224"/>
    <cellStyle name="Calculation 2 2 4 2" xfId="155"/>
    <cellStyle name="Calculation 2 2 4 2 2" xfId="156"/>
    <cellStyle name="Calculation 2 2 4 2 2 2" xfId="10225"/>
    <cellStyle name="Calculation 2 2 4 2 2 2 2" xfId="10226"/>
    <cellStyle name="Calculation 2 2 4 2 2 2 2 2" xfId="10227"/>
    <cellStyle name="Calculation 2 2 4 2 2 2 3" xfId="10228"/>
    <cellStyle name="Calculation 2 2 4 2 2 3" xfId="10229"/>
    <cellStyle name="Calculation 2 2 4 2 2 3 2" xfId="10230"/>
    <cellStyle name="Calculation 2 2 4 2 2 3 3" xfId="10231"/>
    <cellStyle name="Calculation 2 2 4 2 2 4" xfId="10232"/>
    <cellStyle name="Calculation 2 2 4 2 2 4 2" xfId="10233"/>
    <cellStyle name="Calculation 2 2 4 2 2 4 3" xfId="10234"/>
    <cellStyle name="Calculation 2 2 4 2 2 5" xfId="10235"/>
    <cellStyle name="Calculation 2 2 4 2 2 5 2" xfId="10236"/>
    <cellStyle name="Calculation 2 2 4 2 2 5 3" xfId="10237"/>
    <cellStyle name="Calculation 2 2 4 2 2 6" xfId="10238"/>
    <cellStyle name="Calculation 2 2 4 2 2 6 2" xfId="10239"/>
    <cellStyle name="Calculation 2 2 4 2 2 7" xfId="10240"/>
    <cellStyle name="Calculation 2 2 4 2 2 8" xfId="10241"/>
    <cellStyle name="Calculation 2 2 4 2 2 9" xfId="10242"/>
    <cellStyle name="Calculation 2 2 4 2 3" xfId="10243"/>
    <cellStyle name="Calculation 2 2 4 2 3 2" xfId="10244"/>
    <cellStyle name="Calculation 2 2 4 2 3 2 2" xfId="10245"/>
    <cellStyle name="Calculation 2 2 4 2 3 3" xfId="10246"/>
    <cellStyle name="Calculation 2 2 4 2 4" xfId="10247"/>
    <cellStyle name="Calculation 2 2 4 2 4 2" xfId="10248"/>
    <cellStyle name="Calculation 2 2 4 2 4 3" xfId="10249"/>
    <cellStyle name="Calculation 2 2 4 2 5" xfId="10250"/>
    <cellStyle name="Calculation 2 2 4 2 6" xfId="10251"/>
    <cellStyle name="Calculation 2 2 4 3" xfId="157"/>
    <cellStyle name="Calculation 2 2 4 3 2" xfId="10252"/>
    <cellStyle name="Calculation 2 2 4 3 2 2" xfId="10253"/>
    <cellStyle name="Calculation 2 2 4 3 2 2 2" xfId="10254"/>
    <cellStyle name="Calculation 2 2 4 3 2 3" xfId="10255"/>
    <cellStyle name="Calculation 2 2 4 3 3" xfId="10256"/>
    <cellStyle name="Calculation 2 2 4 3 3 2" xfId="10257"/>
    <cellStyle name="Calculation 2 2 4 3 3 2 2" xfId="10258"/>
    <cellStyle name="Calculation 2 2 4 3 3 3" xfId="10259"/>
    <cellStyle name="Calculation 2 2 4 3 4" xfId="10260"/>
    <cellStyle name="Calculation 2 2 4 3 4 2" xfId="10261"/>
    <cellStyle name="Calculation 2 2 4 3 4 3" xfId="10262"/>
    <cellStyle name="Calculation 2 2 4 3 5" xfId="10263"/>
    <cellStyle name="Calculation 2 2 4 3 5 2" xfId="10264"/>
    <cellStyle name="Calculation 2 2 4 3 5 3" xfId="10265"/>
    <cellStyle name="Calculation 2 2 4 3 6" xfId="10266"/>
    <cellStyle name="Calculation 2 2 4 3 6 2" xfId="10267"/>
    <cellStyle name="Calculation 2 2 4 3 7" xfId="10268"/>
    <cellStyle name="Calculation 2 2 4 3 8" xfId="10269"/>
    <cellStyle name="Calculation 2 2 4 3 9" xfId="10270"/>
    <cellStyle name="Calculation 2 2 4 4" xfId="158"/>
    <cellStyle name="Calculation 2 2 4 4 2" xfId="10271"/>
    <cellStyle name="Calculation 2 2 4 4 2 2" xfId="10272"/>
    <cellStyle name="Calculation 2 2 4 4 3" xfId="10273"/>
    <cellStyle name="Calculation 2 2 4 5" xfId="10274"/>
    <cellStyle name="Calculation 2 2 4 5 2" xfId="10275"/>
    <cellStyle name="Calculation 2 2 4 5 3" xfId="10276"/>
    <cellStyle name="Calculation 2 2 4 6" xfId="10277"/>
    <cellStyle name="Calculation 2 2 4 6 2" xfId="10278"/>
    <cellStyle name="Calculation 2 2 4 6 3" xfId="10279"/>
    <cellStyle name="Calculation 2 2 4 7" xfId="10280"/>
    <cellStyle name="Calculation 2 2 4 7 2" xfId="10281"/>
    <cellStyle name="Calculation 2 2 4 7 3" xfId="10282"/>
    <cellStyle name="Calculation 2 2 4 8" xfId="10283"/>
    <cellStyle name="Calculation 2 2 4 8 2" xfId="10284"/>
    <cellStyle name="Calculation 2 2 4 8 3" xfId="10285"/>
    <cellStyle name="Calculation 2 2 4 9" xfId="10286"/>
    <cellStyle name="Calculation 2 2 4 9 2" xfId="10287"/>
    <cellStyle name="Calculation 2 2 4 9 3" xfId="10288"/>
    <cellStyle name="Calculation 2 2 5" xfId="159"/>
    <cellStyle name="Calculation 2 2 5 10" xfId="10289"/>
    <cellStyle name="Calculation 2 2 5 10 2" xfId="10290"/>
    <cellStyle name="Calculation 2 2 5 10 3" xfId="10291"/>
    <cellStyle name="Calculation 2 2 5 11" xfId="10292"/>
    <cellStyle name="Calculation 2 2 5 11 2" xfId="10293"/>
    <cellStyle name="Calculation 2 2 5 11 3" xfId="10294"/>
    <cellStyle name="Calculation 2 2 5 12" xfId="10295"/>
    <cellStyle name="Calculation 2 2 5 12 2" xfId="10296"/>
    <cellStyle name="Calculation 2 2 5 12 3" xfId="10297"/>
    <cellStyle name="Calculation 2 2 5 13" xfId="10298"/>
    <cellStyle name="Calculation 2 2 5 14" xfId="10299"/>
    <cellStyle name="Calculation 2 2 5 2" xfId="160"/>
    <cellStyle name="Calculation 2 2 5 2 2" xfId="10300"/>
    <cellStyle name="Calculation 2 2 5 2 2 2" xfId="10301"/>
    <cellStyle name="Calculation 2 2 5 2 2 2 2" xfId="10302"/>
    <cellStyle name="Calculation 2 2 5 2 2 3" xfId="10303"/>
    <cellStyle name="Calculation 2 2 5 2 3" xfId="10304"/>
    <cellStyle name="Calculation 2 2 5 2 3 2" xfId="10305"/>
    <cellStyle name="Calculation 2 2 5 2 3 2 2" xfId="10306"/>
    <cellStyle name="Calculation 2 2 5 2 3 3" xfId="10307"/>
    <cellStyle name="Calculation 2 2 5 2 4" xfId="10308"/>
    <cellStyle name="Calculation 2 2 5 2 4 2" xfId="10309"/>
    <cellStyle name="Calculation 2 2 5 2 4 3" xfId="10310"/>
    <cellStyle name="Calculation 2 2 5 2 5" xfId="10311"/>
    <cellStyle name="Calculation 2 2 5 2 5 2" xfId="10312"/>
    <cellStyle name="Calculation 2 2 5 2 5 3" xfId="10313"/>
    <cellStyle name="Calculation 2 2 5 2 6" xfId="10314"/>
    <cellStyle name="Calculation 2 2 5 2 6 2" xfId="10315"/>
    <cellStyle name="Calculation 2 2 5 2 7" xfId="10316"/>
    <cellStyle name="Calculation 2 2 5 2 8" xfId="10317"/>
    <cellStyle name="Calculation 2 2 5 2 9" xfId="10318"/>
    <cellStyle name="Calculation 2 2 5 3" xfId="161"/>
    <cellStyle name="Calculation 2 2 5 3 2" xfId="10319"/>
    <cellStyle name="Calculation 2 2 5 3 2 2" xfId="10320"/>
    <cellStyle name="Calculation 2 2 5 3 3" xfId="10321"/>
    <cellStyle name="Calculation 2 2 5 4" xfId="162"/>
    <cellStyle name="Calculation 2 2 5 4 2" xfId="10322"/>
    <cellStyle name="Calculation 2 2 5 4 3" xfId="10323"/>
    <cellStyle name="Calculation 2 2 5 5" xfId="10324"/>
    <cellStyle name="Calculation 2 2 5 5 2" xfId="10325"/>
    <cellStyle name="Calculation 2 2 5 5 3" xfId="10326"/>
    <cellStyle name="Calculation 2 2 5 6" xfId="10327"/>
    <cellStyle name="Calculation 2 2 5 6 2" xfId="10328"/>
    <cellStyle name="Calculation 2 2 5 6 3" xfId="10329"/>
    <cellStyle name="Calculation 2 2 5 7" xfId="10330"/>
    <cellStyle name="Calculation 2 2 5 7 2" xfId="10331"/>
    <cellStyle name="Calculation 2 2 5 7 3" xfId="10332"/>
    <cellStyle name="Calculation 2 2 5 8" xfId="10333"/>
    <cellStyle name="Calculation 2 2 5 8 2" xfId="10334"/>
    <cellStyle name="Calculation 2 2 5 8 3" xfId="10335"/>
    <cellStyle name="Calculation 2 2 5 9" xfId="10336"/>
    <cellStyle name="Calculation 2 2 5 9 2" xfId="10337"/>
    <cellStyle name="Calculation 2 2 5 9 3" xfId="10338"/>
    <cellStyle name="Calculation 2 2 6" xfId="163"/>
    <cellStyle name="Calculation 2 2 6 10" xfId="10339"/>
    <cellStyle name="Calculation 2 2 6 11" xfId="10340"/>
    <cellStyle name="Calculation 2 2 6 2" xfId="164"/>
    <cellStyle name="Calculation 2 2 6 2 10" xfId="10341"/>
    <cellStyle name="Calculation 2 2 6 2 2" xfId="165"/>
    <cellStyle name="Calculation 2 2 6 2 2 2" xfId="10342"/>
    <cellStyle name="Calculation 2 2 6 2 2 2 2" xfId="10343"/>
    <cellStyle name="Calculation 2 2 6 2 2 3" xfId="10344"/>
    <cellStyle name="Calculation 2 2 6 2 3" xfId="10345"/>
    <cellStyle name="Calculation 2 2 6 2 3 2" xfId="10346"/>
    <cellStyle name="Calculation 2 2 6 2 3 2 2" xfId="10347"/>
    <cellStyle name="Calculation 2 2 6 2 3 3" xfId="10348"/>
    <cellStyle name="Calculation 2 2 6 2 4" xfId="10349"/>
    <cellStyle name="Calculation 2 2 6 2 4 2" xfId="10350"/>
    <cellStyle name="Calculation 2 2 6 2 4 3" xfId="10351"/>
    <cellStyle name="Calculation 2 2 6 2 5" xfId="10352"/>
    <cellStyle name="Calculation 2 2 6 2 5 2" xfId="10353"/>
    <cellStyle name="Calculation 2 2 6 2 5 3" xfId="10354"/>
    <cellStyle name="Calculation 2 2 6 2 6" xfId="10355"/>
    <cellStyle name="Calculation 2 2 6 2 6 2" xfId="10356"/>
    <cellStyle name="Calculation 2 2 6 2 6 3" xfId="10357"/>
    <cellStyle name="Calculation 2 2 6 2 7" xfId="10358"/>
    <cellStyle name="Calculation 2 2 6 2 7 2" xfId="10359"/>
    <cellStyle name="Calculation 2 2 6 2 8" xfId="10360"/>
    <cellStyle name="Calculation 2 2 6 2 9" xfId="10361"/>
    <cellStyle name="Calculation 2 2 6 3" xfId="166"/>
    <cellStyle name="Calculation 2 2 6 3 2" xfId="10362"/>
    <cellStyle name="Calculation 2 2 6 3 2 2" xfId="10363"/>
    <cellStyle name="Calculation 2 2 6 3 3" xfId="10364"/>
    <cellStyle name="Calculation 2 2 6 4" xfId="10365"/>
    <cellStyle name="Calculation 2 2 6 4 2" xfId="10366"/>
    <cellStyle name="Calculation 2 2 6 4 2 2" xfId="10367"/>
    <cellStyle name="Calculation 2 2 6 4 3" xfId="10368"/>
    <cellStyle name="Calculation 2 2 6 5" xfId="10369"/>
    <cellStyle name="Calculation 2 2 6 5 2" xfId="10370"/>
    <cellStyle name="Calculation 2 2 6 5 2 2" xfId="10371"/>
    <cellStyle name="Calculation 2 2 6 5 3" xfId="10372"/>
    <cellStyle name="Calculation 2 2 6 6" xfId="10373"/>
    <cellStyle name="Calculation 2 2 6 6 2" xfId="10374"/>
    <cellStyle name="Calculation 2 2 6 6 3" xfId="10375"/>
    <cellStyle name="Calculation 2 2 6 7" xfId="10376"/>
    <cellStyle name="Calculation 2 2 6 7 2" xfId="10377"/>
    <cellStyle name="Calculation 2 2 6 7 3" xfId="10378"/>
    <cellStyle name="Calculation 2 2 6 8" xfId="10379"/>
    <cellStyle name="Calculation 2 2 6 8 2" xfId="10380"/>
    <cellStyle name="Calculation 2 2 6 9" xfId="10381"/>
    <cellStyle name="Calculation 2 2 7" xfId="167"/>
    <cellStyle name="Calculation 2 2 7 10" xfId="10382"/>
    <cellStyle name="Calculation 2 2 7 11" xfId="10383"/>
    <cellStyle name="Calculation 2 2 7 2" xfId="168"/>
    <cellStyle name="Calculation 2 2 7 2 10" xfId="10384"/>
    <cellStyle name="Calculation 2 2 7 2 2" xfId="169"/>
    <cellStyle name="Calculation 2 2 7 2 2 2" xfId="10385"/>
    <cellStyle name="Calculation 2 2 7 2 2 2 2" xfId="10386"/>
    <cellStyle name="Calculation 2 2 7 2 2 3" xfId="10387"/>
    <cellStyle name="Calculation 2 2 7 2 3" xfId="170"/>
    <cellStyle name="Calculation 2 2 7 2 3 2" xfId="10388"/>
    <cellStyle name="Calculation 2 2 7 2 3 2 2" xfId="10389"/>
    <cellStyle name="Calculation 2 2 7 2 3 3" xfId="10390"/>
    <cellStyle name="Calculation 2 2 7 2 4" xfId="10391"/>
    <cellStyle name="Calculation 2 2 7 2 4 2" xfId="10392"/>
    <cellStyle name="Calculation 2 2 7 2 4 3" xfId="10393"/>
    <cellStyle name="Calculation 2 2 7 2 5" xfId="10394"/>
    <cellStyle name="Calculation 2 2 7 2 5 2" xfId="10395"/>
    <cellStyle name="Calculation 2 2 7 2 5 3" xfId="10396"/>
    <cellStyle name="Calculation 2 2 7 2 6" xfId="10397"/>
    <cellStyle name="Calculation 2 2 7 2 6 2" xfId="10398"/>
    <cellStyle name="Calculation 2 2 7 2 6 3" xfId="10399"/>
    <cellStyle name="Calculation 2 2 7 2 7" xfId="10400"/>
    <cellStyle name="Calculation 2 2 7 2 7 2" xfId="10401"/>
    <cellStyle name="Calculation 2 2 7 2 8" xfId="10402"/>
    <cellStyle name="Calculation 2 2 7 2 9" xfId="10403"/>
    <cellStyle name="Calculation 2 2 7 3" xfId="171"/>
    <cellStyle name="Calculation 2 2 7 3 2" xfId="10404"/>
    <cellStyle name="Calculation 2 2 7 3 2 2" xfId="10405"/>
    <cellStyle name="Calculation 2 2 7 3 3" xfId="10406"/>
    <cellStyle name="Calculation 2 2 7 4" xfId="172"/>
    <cellStyle name="Calculation 2 2 7 4 2" xfId="10407"/>
    <cellStyle name="Calculation 2 2 7 4 2 2" xfId="10408"/>
    <cellStyle name="Calculation 2 2 7 4 3" xfId="10409"/>
    <cellStyle name="Calculation 2 2 7 5" xfId="10410"/>
    <cellStyle name="Calculation 2 2 7 5 2" xfId="10411"/>
    <cellStyle name="Calculation 2 2 7 5 2 2" xfId="10412"/>
    <cellStyle name="Calculation 2 2 7 5 3" xfId="10413"/>
    <cellStyle name="Calculation 2 2 7 6" xfId="10414"/>
    <cellStyle name="Calculation 2 2 7 6 2" xfId="10415"/>
    <cellStyle name="Calculation 2 2 7 6 3" xfId="10416"/>
    <cellStyle name="Calculation 2 2 7 7" xfId="10417"/>
    <cellStyle name="Calculation 2 2 7 7 2" xfId="10418"/>
    <cellStyle name="Calculation 2 2 7 7 3" xfId="10419"/>
    <cellStyle name="Calculation 2 2 7 8" xfId="10420"/>
    <cellStyle name="Calculation 2 2 7 8 2" xfId="10421"/>
    <cellStyle name="Calculation 2 2 7 9" xfId="10422"/>
    <cellStyle name="Calculation 2 2 8" xfId="173"/>
    <cellStyle name="Calculation 2 2 8 2" xfId="174"/>
    <cellStyle name="Calculation 2 2 8 2 2" xfId="175"/>
    <cellStyle name="Calculation 2 2 8 2 2 2" xfId="10423"/>
    <cellStyle name="Calculation 2 2 8 2 2 3" xfId="10424"/>
    <cellStyle name="Calculation 2 2 8 2 3" xfId="176"/>
    <cellStyle name="Calculation 2 2 8 2 3 2" xfId="10425"/>
    <cellStyle name="Calculation 2 2 8 2 3 3" xfId="10426"/>
    <cellStyle name="Calculation 2 2 8 2 4" xfId="10427"/>
    <cellStyle name="Calculation 2 2 8 2 5" xfId="10428"/>
    <cellStyle name="Calculation 2 2 8 3" xfId="177"/>
    <cellStyle name="Calculation 2 2 8 3 2" xfId="10429"/>
    <cellStyle name="Calculation 2 2 8 3 3" xfId="10430"/>
    <cellStyle name="Calculation 2 2 8 4" xfId="178"/>
    <cellStyle name="Calculation 2 2 8 4 2" xfId="10431"/>
    <cellStyle name="Calculation 2 2 8 4 3" xfId="10432"/>
    <cellStyle name="Calculation 2 2 8 5" xfId="10433"/>
    <cellStyle name="Calculation 2 2 8 5 2" xfId="10434"/>
    <cellStyle name="Calculation 2 2 8 6" xfId="10435"/>
    <cellStyle name="Calculation 2 2 8 7" xfId="10436"/>
    <cellStyle name="Calculation 2 2 9" xfId="179"/>
    <cellStyle name="Calculation 2 2 9 2" xfId="180"/>
    <cellStyle name="Calculation 2 2 9 2 2" xfId="181"/>
    <cellStyle name="Calculation 2 2 9 2 2 2" xfId="10437"/>
    <cellStyle name="Calculation 2 2 9 2 2 3" xfId="10438"/>
    <cellStyle name="Calculation 2 2 9 2 3" xfId="182"/>
    <cellStyle name="Calculation 2 2 9 2 3 2" xfId="10439"/>
    <cellStyle name="Calculation 2 2 9 2 3 3" xfId="10440"/>
    <cellStyle name="Calculation 2 2 9 2 4" xfId="10441"/>
    <cellStyle name="Calculation 2 2 9 2 5" xfId="10442"/>
    <cellStyle name="Calculation 2 2 9 3" xfId="183"/>
    <cellStyle name="Calculation 2 2 9 3 2" xfId="10443"/>
    <cellStyle name="Calculation 2 2 9 3 3" xfId="10444"/>
    <cellStyle name="Calculation 2 2 9 4" xfId="184"/>
    <cellStyle name="Calculation 2 2 9 4 2" xfId="10445"/>
    <cellStyle name="Calculation 2 2 9 4 3" xfId="10446"/>
    <cellStyle name="Calculation 2 2 9 5" xfId="10447"/>
    <cellStyle name="Calculation 2 2 9 6" xfId="10448"/>
    <cellStyle name="Calculation 2 3" xfId="10449"/>
    <cellStyle name="Calculation 2 3 10" xfId="10450"/>
    <cellStyle name="Calculation 2 3 10 2" xfId="10451"/>
    <cellStyle name="Calculation 2 3 10 3" xfId="10452"/>
    <cellStyle name="Calculation 2 3 11" xfId="10453"/>
    <cellStyle name="Calculation 2 3 11 2" xfId="10454"/>
    <cellStyle name="Calculation 2 3 11 3" xfId="10455"/>
    <cellStyle name="Calculation 2 3 12" xfId="10456"/>
    <cellStyle name="Calculation 2 3 12 2" xfId="10457"/>
    <cellStyle name="Calculation 2 3 12 3" xfId="10458"/>
    <cellStyle name="Calculation 2 3 13" xfId="10459"/>
    <cellStyle name="Calculation 2 3 13 2" xfId="10460"/>
    <cellStyle name="Calculation 2 3 13 3" xfId="10461"/>
    <cellStyle name="Calculation 2 3 14" xfId="10462"/>
    <cellStyle name="Calculation 2 3 14 2" xfId="10463"/>
    <cellStyle name="Calculation 2 3 14 3" xfId="10464"/>
    <cellStyle name="Calculation 2 3 15" xfId="10465"/>
    <cellStyle name="Calculation 2 3 15 2" xfId="10466"/>
    <cellStyle name="Calculation 2 3 15 3" xfId="10467"/>
    <cellStyle name="Calculation 2 3 16" xfId="10468"/>
    <cellStyle name="Calculation 2 3 16 2" xfId="10469"/>
    <cellStyle name="Calculation 2 3 16 3" xfId="10470"/>
    <cellStyle name="Calculation 2 3 17" xfId="10471"/>
    <cellStyle name="Calculation 2 3 17 2" xfId="10472"/>
    <cellStyle name="Calculation 2 3 17 3" xfId="10473"/>
    <cellStyle name="Calculation 2 3 18" xfId="10474"/>
    <cellStyle name="Calculation 2 3 19" xfId="10475"/>
    <cellStyle name="Calculation 2 3 2" xfId="10476"/>
    <cellStyle name="Calculation 2 3 2 10" xfId="10477"/>
    <cellStyle name="Calculation 2 3 2 10 2" xfId="10478"/>
    <cellStyle name="Calculation 2 3 2 10 3" xfId="10479"/>
    <cellStyle name="Calculation 2 3 2 11" xfId="10480"/>
    <cellStyle name="Calculation 2 3 2 11 2" xfId="10481"/>
    <cellStyle name="Calculation 2 3 2 11 3" xfId="10482"/>
    <cellStyle name="Calculation 2 3 2 12" xfId="10483"/>
    <cellStyle name="Calculation 2 3 2 12 2" xfId="10484"/>
    <cellStyle name="Calculation 2 3 2 12 3" xfId="10485"/>
    <cellStyle name="Calculation 2 3 2 13" xfId="10486"/>
    <cellStyle name="Calculation 2 3 2 13 2" xfId="10487"/>
    <cellStyle name="Calculation 2 3 2 13 3" xfId="10488"/>
    <cellStyle name="Calculation 2 3 2 14" xfId="10489"/>
    <cellStyle name="Calculation 2 3 2 14 2" xfId="10490"/>
    <cellStyle name="Calculation 2 3 2 14 3" xfId="10491"/>
    <cellStyle name="Calculation 2 3 2 15" xfId="10492"/>
    <cellStyle name="Calculation 2 3 2 15 2" xfId="10493"/>
    <cellStyle name="Calculation 2 3 2 15 3" xfId="10494"/>
    <cellStyle name="Calculation 2 3 2 16" xfId="10495"/>
    <cellStyle name="Calculation 2 3 2 17" xfId="10496"/>
    <cellStyle name="Calculation 2 3 2 18" xfId="10497"/>
    <cellStyle name="Calculation 2 3 2 19" xfId="10498"/>
    <cellStyle name="Calculation 2 3 2 2" xfId="10499"/>
    <cellStyle name="Calculation 2 3 2 2 10" xfId="10500"/>
    <cellStyle name="Calculation 2 3 2 2 10 2" xfId="10501"/>
    <cellStyle name="Calculation 2 3 2 2 10 3" xfId="10502"/>
    <cellStyle name="Calculation 2 3 2 2 11" xfId="10503"/>
    <cellStyle name="Calculation 2 3 2 2 11 2" xfId="10504"/>
    <cellStyle name="Calculation 2 3 2 2 11 3" xfId="10505"/>
    <cellStyle name="Calculation 2 3 2 2 12" xfId="10506"/>
    <cellStyle name="Calculation 2 3 2 2 12 2" xfId="10507"/>
    <cellStyle name="Calculation 2 3 2 2 12 3" xfId="10508"/>
    <cellStyle name="Calculation 2 3 2 2 13" xfId="10509"/>
    <cellStyle name="Calculation 2 3 2 2 14" xfId="10510"/>
    <cellStyle name="Calculation 2 3 2 2 2" xfId="10511"/>
    <cellStyle name="Calculation 2 3 2 2 2 2" xfId="10512"/>
    <cellStyle name="Calculation 2 3 2 2 2 3" xfId="10513"/>
    <cellStyle name="Calculation 2 3 2 2 3" xfId="10514"/>
    <cellStyle name="Calculation 2 3 2 2 3 2" xfId="10515"/>
    <cellStyle name="Calculation 2 3 2 2 3 3" xfId="10516"/>
    <cellStyle name="Calculation 2 3 2 2 4" xfId="10517"/>
    <cellStyle name="Calculation 2 3 2 2 4 2" xfId="10518"/>
    <cellStyle name="Calculation 2 3 2 2 4 3" xfId="10519"/>
    <cellStyle name="Calculation 2 3 2 2 5" xfId="10520"/>
    <cellStyle name="Calculation 2 3 2 2 5 2" xfId="10521"/>
    <cellStyle name="Calculation 2 3 2 2 5 3" xfId="10522"/>
    <cellStyle name="Calculation 2 3 2 2 6" xfId="10523"/>
    <cellStyle name="Calculation 2 3 2 2 6 2" xfId="10524"/>
    <cellStyle name="Calculation 2 3 2 2 6 3" xfId="10525"/>
    <cellStyle name="Calculation 2 3 2 2 7" xfId="10526"/>
    <cellStyle name="Calculation 2 3 2 2 7 2" xfId="10527"/>
    <cellStyle name="Calculation 2 3 2 2 7 3" xfId="10528"/>
    <cellStyle name="Calculation 2 3 2 2 8" xfId="10529"/>
    <cellStyle name="Calculation 2 3 2 2 8 2" xfId="10530"/>
    <cellStyle name="Calculation 2 3 2 2 8 3" xfId="10531"/>
    <cellStyle name="Calculation 2 3 2 2 9" xfId="10532"/>
    <cellStyle name="Calculation 2 3 2 2 9 2" xfId="10533"/>
    <cellStyle name="Calculation 2 3 2 2 9 3" xfId="10534"/>
    <cellStyle name="Calculation 2 3 2 3" xfId="10535"/>
    <cellStyle name="Calculation 2 3 2 3 10" xfId="10536"/>
    <cellStyle name="Calculation 2 3 2 3 10 2" xfId="10537"/>
    <cellStyle name="Calculation 2 3 2 3 10 3" xfId="10538"/>
    <cellStyle name="Calculation 2 3 2 3 11" xfId="10539"/>
    <cellStyle name="Calculation 2 3 2 3 11 2" xfId="10540"/>
    <cellStyle name="Calculation 2 3 2 3 11 3" xfId="10541"/>
    <cellStyle name="Calculation 2 3 2 3 12" xfId="10542"/>
    <cellStyle name="Calculation 2 3 2 3 12 2" xfId="10543"/>
    <cellStyle name="Calculation 2 3 2 3 12 3" xfId="10544"/>
    <cellStyle name="Calculation 2 3 2 3 13" xfId="10545"/>
    <cellStyle name="Calculation 2 3 2 3 14" xfId="10546"/>
    <cellStyle name="Calculation 2 3 2 3 2" xfId="10547"/>
    <cellStyle name="Calculation 2 3 2 3 2 2" xfId="10548"/>
    <cellStyle name="Calculation 2 3 2 3 2 3" xfId="10549"/>
    <cellStyle name="Calculation 2 3 2 3 3" xfId="10550"/>
    <cellStyle name="Calculation 2 3 2 3 3 2" xfId="10551"/>
    <cellStyle name="Calculation 2 3 2 3 3 3" xfId="10552"/>
    <cellStyle name="Calculation 2 3 2 3 4" xfId="10553"/>
    <cellStyle name="Calculation 2 3 2 3 4 2" xfId="10554"/>
    <cellStyle name="Calculation 2 3 2 3 4 3" xfId="10555"/>
    <cellStyle name="Calculation 2 3 2 3 5" xfId="10556"/>
    <cellStyle name="Calculation 2 3 2 3 5 2" xfId="10557"/>
    <cellStyle name="Calculation 2 3 2 3 5 3" xfId="10558"/>
    <cellStyle name="Calculation 2 3 2 3 6" xfId="10559"/>
    <cellStyle name="Calculation 2 3 2 3 6 2" xfId="10560"/>
    <cellStyle name="Calculation 2 3 2 3 6 3" xfId="10561"/>
    <cellStyle name="Calculation 2 3 2 3 7" xfId="10562"/>
    <cellStyle name="Calculation 2 3 2 3 7 2" xfId="10563"/>
    <cellStyle name="Calculation 2 3 2 3 7 3" xfId="10564"/>
    <cellStyle name="Calculation 2 3 2 3 8" xfId="10565"/>
    <cellStyle name="Calculation 2 3 2 3 8 2" xfId="10566"/>
    <cellStyle name="Calculation 2 3 2 3 8 3" xfId="10567"/>
    <cellStyle name="Calculation 2 3 2 3 9" xfId="10568"/>
    <cellStyle name="Calculation 2 3 2 3 9 2" xfId="10569"/>
    <cellStyle name="Calculation 2 3 2 3 9 3" xfId="10570"/>
    <cellStyle name="Calculation 2 3 2 4" xfId="10571"/>
    <cellStyle name="Calculation 2 3 2 4 2" xfId="10572"/>
    <cellStyle name="Calculation 2 3 2 4 3" xfId="10573"/>
    <cellStyle name="Calculation 2 3 2 5" xfId="10574"/>
    <cellStyle name="Calculation 2 3 2 5 2" xfId="10575"/>
    <cellStyle name="Calculation 2 3 2 5 3" xfId="10576"/>
    <cellStyle name="Calculation 2 3 2 6" xfId="10577"/>
    <cellStyle name="Calculation 2 3 2 6 2" xfId="10578"/>
    <cellStyle name="Calculation 2 3 2 6 3" xfId="10579"/>
    <cellStyle name="Calculation 2 3 2 7" xfId="10580"/>
    <cellStyle name="Calculation 2 3 2 7 2" xfId="10581"/>
    <cellStyle name="Calculation 2 3 2 7 3" xfId="10582"/>
    <cellStyle name="Calculation 2 3 2 8" xfId="10583"/>
    <cellStyle name="Calculation 2 3 2 8 2" xfId="10584"/>
    <cellStyle name="Calculation 2 3 2 8 3" xfId="10585"/>
    <cellStyle name="Calculation 2 3 2 9" xfId="10586"/>
    <cellStyle name="Calculation 2 3 2 9 2" xfId="10587"/>
    <cellStyle name="Calculation 2 3 2 9 3" xfId="10588"/>
    <cellStyle name="Calculation 2 3 20" xfId="10589"/>
    <cellStyle name="Calculation 2 3 21" xfId="10590"/>
    <cellStyle name="Calculation 2 3 3" xfId="10591"/>
    <cellStyle name="Calculation 2 3 3 10" xfId="10592"/>
    <cellStyle name="Calculation 2 3 3 10 2" xfId="10593"/>
    <cellStyle name="Calculation 2 3 3 10 3" xfId="10594"/>
    <cellStyle name="Calculation 2 3 3 11" xfId="10595"/>
    <cellStyle name="Calculation 2 3 3 11 2" xfId="10596"/>
    <cellStyle name="Calculation 2 3 3 11 3" xfId="10597"/>
    <cellStyle name="Calculation 2 3 3 12" xfId="10598"/>
    <cellStyle name="Calculation 2 3 3 12 2" xfId="10599"/>
    <cellStyle name="Calculation 2 3 3 12 3" xfId="10600"/>
    <cellStyle name="Calculation 2 3 3 13" xfId="10601"/>
    <cellStyle name="Calculation 2 3 3 13 2" xfId="10602"/>
    <cellStyle name="Calculation 2 3 3 13 3" xfId="10603"/>
    <cellStyle name="Calculation 2 3 3 14" xfId="10604"/>
    <cellStyle name="Calculation 2 3 3 14 2" xfId="10605"/>
    <cellStyle name="Calculation 2 3 3 14 3" xfId="10606"/>
    <cellStyle name="Calculation 2 3 3 15" xfId="10607"/>
    <cellStyle name="Calculation 2 3 3 15 2" xfId="10608"/>
    <cellStyle name="Calculation 2 3 3 15 3" xfId="10609"/>
    <cellStyle name="Calculation 2 3 3 16" xfId="10610"/>
    <cellStyle name="Calculation 2 3 3 17" xfId="10611"/>
    <cellStyle name="Calculation 2 3 3 18" xfId="10612"/>
    <cellStyle name="Calculation 2 3 3 19" xfId="10613"/>
    <cellStyle name="Calculation 2 3 3 2" xfId="10614"/>
    <cellStyle name="Calculation 2 3 3 2 10" xfId="10615"/>
    <cellStyle name="Calculation 2 3 3 2 10 2" xfId="10616"/>
    <cellStyle name="Calculation 2 3 3 2 10 3" xfId="10617"/>
    <cellStyle name="Calculation 2 3 3 2 11" xfId="10618"/>
    <cellStyle name="Calculation 2 3 3 2 11 2" xfId="10619"/>
    <cellStyle name="Calculation 2 3 3 2 11 3" xfId="10620"/>
    <cellStyle name="Calculation 2 3 3 2 12" xfId="10621"/>
    <cellStyle name="Calculation 2 3 3 2 12 2" xfId="10622"/>
    <cellStyle name="Calculation 2 3 3 2 12 3" xfId="10623"/>
    <cellStyle name="Calculation 2 3 3 2 13" xfId="10624"/>
    <cellStyle name="Calculation 2 3 3 2 14" xfId="10625"/>
    <cellStyle name="Calculation 2 3 3 2 2" xfId="10626"/>
    <cellStyle name="Calculation 2 3 3 2 2 2" xfId="10627"/>
    <cellStyle name="Calculation 2 3 3 2 2 3" xfId="10628"/>
    <cellStyle name="Calculation 2 3 3 2 3" xfId="10629"/>
    <cellStyle name="Calculation 2 3 3 2 3 2" xfId="10630"/>
    <cellStyle name="Calculation 2 3 3 2 3 3" xfId="10631"/>
    <cellStyle name="Calculation 2 3 3 2 4" xfId="10632"/>
    <cellStyle name="Calculation 2 3 3 2 4 2" xfId="10633"/>
    <cellStyle name="Calculation 2 3 3 2 4 3" xfId="10634"/>
    <cellStyle name="Calculation 2 3 3 2 5" xfId="10635"/>
    <cellStyle name="Calculation 2 3 3 2 5 2" xfId="10636"/>
    <cellStyle name="Calculation 2 3 3 2 5 3" xfId="10637"/>
    <cellStyle name="Calculation 2 3 3 2 6" xfId="10638"/>
    <cellStyle name="Calculation 2 3 3 2 6 2" xfId="10639"/>
    <cellStyle name="Calculation 2 3 3 2 6 3" xfId="10640"/>
    <cellStyle name="Calculation 2 3 3 2 7" xfId="10641"/>
    <cellStyle name="Calculation 2 3 3 2 7 2" xfId="10642"/>
    <cellStyle name="Calculation 2 3 3 2 7 3" xfId="10643"/>
    <cellStyle name="Calculation 2 3 3 2 8" xfId="10644"/>
    <cellStyle name="Calculation 2 3 3 2 8 2" xfId="10645"/>
    <cellStyle name="Calculation 2 3 3 2 8 3" xfId="10646"/>
    <cellStyle name="Calculation 2 3 3 2 9" xfId="10647"/>
    <cellStyle name="Calculation 2 3 3 2 9 2" xfId="10648"/>
    <cellStyle name="Calculation 2 3 3 2 9 3" xfId="10649"/>
    <cellStyle name="Calculation 2 3 3 3" xfId="10650"/>
    <cellStyle name="Calculation 2 3 3 3 10" xfId="10651"/>
    <cellStyle name="Calculation 2 3 3 3 10 2" xfId="10652"/>
    <cellStyle name="Calculation 2 3 3 3 10 3" xfId="10653"/>
    <cellStyle name="Calculation 2 3 3 3 11" xfId="10654"/>
    <cellStyle name="Calculation 2 3 3 3 11 2" xfId="10655"/>
    <cellStyle name="Calculation 2 3 3 3 11 3" xfId="10656"/>
    <cellStyle name="Calculation 2 3 3 3 12" xfId="10657"/>
    <cellStyle name="Calculation 2 3 3 3 12 2" xfId="10658"/>
    <cellStyle name="Calculation 2 3 3 3 12 3" xfId="10659"/>
    <cellStyle name="Calculation 2 3 3 3 13" xfId="10660"/>
    <cellStyle name="Calculation 2 3 3 3 14" xfId="10661"/>
    <cellStyle name="Calculation 2 3 3 3 2" xfId="10662"/>
    <cellStyle name="Calculation 2 3 3 3 2 2" xfId="10663"/>
    <cellStyle name="Calculation 2 3 3 3 2 3" xfId="10664"/>
    <cellStyle name="Calculation 2 3 3 3 3" xfId="10665"/>
    <cellStyle name="Calculation 2 3 3 3 3 2" xfId="10666"/>
    <cellStyle name="Calculation 2 3 3 3 3 3" xfId="10667"/>
    <cellStyle name="Calculation 2 3 3 3 4" xfId="10668"/>
    <cellStyle name="Calculation 2 3 3 3 4 2" xfId="10669"/>
    <cellStyle name="Calculation 2 3 3 3 4 3" xfId="10670"/>
    <cellStyle name="Calculation 2 3 3 3 5" xfId="10671"/>
    <cellStyle name="Calculation 2 3 3 3 5 2" xfId="10672"/>
    <cellStyle name="Calculation 2 3 3 3 5 3" xfId="10673"/>
    <cellStyle name="Calculation 2 3 3 3 6" xfId="10674"/>
    <cellStyle name="Calculation 2 3 3 3 6 2" xfId="10675"/>
    <cellStyle name="Calculation 2 3 3 3 6 3" xfId="10676"/>
    <cellStyle name="Calculation 2 3 3 3 7" xfId="10677"/>
    <cellStyle name="Calculation 2 3 3 3 7 2" xfId="10678"/>
    <cellStyle name="Calculation 2 3 3 3 7 3" xfId="10679"/>
    <cellStyle name="Calculation 2 3 3 3 8" xfId="10680"/>
    <cellStyle name="Calculation 2 3 3 3 8 2" xfId="10681"/>
    <cellStyle name="Calculation 2 3 3 3 8 3" xfId="10682"/>
    <cellStyle name="Calculation 2 3 3 3 9" xfId="10683"/>
    <cellStyle name="Calculation 2 3 3 3 9 2" xfId="10684"/>
    <cellStyle name="Calculation 2 3 3 3 9 3" xfId="10685"/>
    <cellStyle name="Calculation 2 3 3 4" xfId="10686"/>
    <cellStyle name="Calculation 2 3 3 4 2" xfId="10687"/>
    <cellStyle name="Calculation 2 3 3 4 3" xfId="10688"/>
    <cellStyle name="Calculation 2 3 3 5" xfId="10689"/>
    <cellStyle name="Calculation 2 3 3 5 2" xfId="10690"/>
    <cellStyle name="Calculation 2 3 3 5 3" xfId="10691"/>
    <cellStyle name="Calculation 2 3 3 6" xfId="10692"/>
    <cellStyle name="Calculation 2 3 3 6 2" xfId="10693"/>
    <cellStyle name="Calculation 2 3 3 6 3" xfId="10694"/>
    <cellStyle name="Calculation 2 3 3 7" xfId="10695"/>
    <cellStyle name="Calculation 2 3 3 7 2" xfId="10696"/>
    <cellStyle name="Calculation 2 3 3 7 3" xfId="10697"/>
    <cellStyle name="Calculation 2 3 3 8" xfId="10698"/>
    <cellStyle name="Calculation 2 3 3 8 2" xfId="10699"/>
    <cellStyle name="Calculation 2 3 3 8 3" xfId="10700"/>
    <cellStyle name="Calculation 2 3 3 9" xfId="10701"/>
    <cellStyle name="Calculation 2 3 3 9 2" xfId="10702"/>
    <cellStyle name="Calculation 2 3 3 9 3" xfId="10703"/>
    <cellStyle name="Calculation 2 3 4" xfId="10704"/>
    <cellStyle name="Calculation 2 3 4 10" xfId="10705"/>
    <cellStyle name="Calculation 2 3 4 10 2" xfId="10706"/>
    <cellStyle name="Calculation 2 3 4 10 3" xfId="10707"/>
    <cellStyle name="Calculation 2 3 4 11" xfId="10708"/>
    <cellStyle name="Calculation 2 3 4 11 2" xfId="10709"/>
    <cellStyle name="Calculation 2 3 4 11 3" xfId="10710"/>
    <cellStyle name="Calculation 2 3 4 12" xfId="10711"/>
    <cellStyle name="Calculation 2 3 4 12 2" xfId="10712"/>
    <cellStyle name="Calculation 2 3 4 12 3" xfId="10713"/>
    <cellStyle name="Calculation 2 3 4 13" xfId="10714"/>
    <cellStyle name="Calculation 2 3 4 14" xfId="10715"/>
    <cellStyle name="Calculation 2 3 4 2" xfId="10716"/>
    <cellStyle name="Calculation 2 3 4 2 2" xfId="10717"/>
    <cellStyle name="Calculation 2 3 4 2 3" xfId="10718"/>
    <cellStyle name="Calculation 2 3 4 3" xfId="10719"/>
    <cellStyle name="Calculation 2 3 4 3 2" xfId="10720"/>
    <cellStyle name="Calculation 2 3 4 3 3" xfId="10721"/>
    <cellStyle name="Calculation 2 3 4 4" xfId="10722"/>
    <cellStyle name="Calculation 2 3 4 4 2" xfId="10723"/>
    <cellStyle name="Calculation 2 3 4 4 3" xfId="10724"/>
    <cellStyle name="Calculation 2 3 4 5" xfId="10725"/>
    <cellStyle name="Calculation 2 3 4 5 2" xfId="10726"/>
    <cellStyle name="Calculation 2 3 4 5 3" xfId="10727"/>
    <cellStyle name="Calculation 2 3 4 6" xfId="10728"/>
    <cellStyle name="Calculation 2 3 4 6 2" xfId="10729"/>
    <cellStyle name="Calculation 2 3 4 6 3" xfId="10730"/>
    <cellStyle name="Calculation 2 3 4 7" xfId="10731"/>
    <cellStyle name="Calculation 2 3 4 7 2" xfId="10732"/>
    <cellStyle name="Calculation 2 3 4 7 3" xfId="10733"/>
    <cellStyle name="Calculation 2 3 4 8" xfId="10734"/>
    <cellStyle name="Calculation 2 3 4 8 2" xfId="10735"/>
    <cellStyle name="Calculation 2 3 4 8 3" xfId="10736"/>
    <cellStyle name="Calculation 2 3 4 9" xfId="10737"/>
    <cellStyle name="Calculation 2 3 4 9 2" xfId="10738"/>
    <cellStyle name="Calculation 2 3 4 9 3" xfId="10739"/>
    <cellStyle name="Calculation 2 3 5" xfId="10740"/>
    <cellStyle name="Calculation 2 3 5 10" xfId="10741"/>
    <cellStyle name="Calculation 2 3 5 10 2" xfId="10742"/>
    <cellStyle name="Calculation 2 3 5 10 3" xfId="10743"/>
    <cellStyle name="Calculation 2 3 5 11" xfId="10744"/>
    <cellStyle name="Calculation 2 3 5 11 2" xfId="10745"/>
    <cellStyle name="Calculation 2 3 5 11 3" xfId="10746"/>
    <cellStyle name="Calculation 2 3 5 12" xfId="10747"/>
    <cellStyle name="Calculation 2 3 5 12 2" xfId="10748"/>
    <cellStyle name="Calculation 2 3 5 12 3" xfId="10749"/>
    <cellStyle name="Calculation 2 3 5 13" xfId="10750"/>
    <cellStyle name="Calculation 2 3 5 14" xfId="10751"/>
    <cellStyle name="Calculation 2 3 5 2" xfId="10752"/>
    <cellStyle name="Calculation 2 3 5 2 2" xfId="10753"/>
    <cellStyle name="Calculation 2 3 5 2 3" xfId="10754"/>
    <cellStyle name="Calculation 2 3 5 3" xfId="10755"/>
    <cellStyle name="Calculation 2 3 5 3 2" xfId="10756"/>
    <cellStyle name="Calculation 2 3 5 3 3" xfId="10757"/>
    <cellStyle name="Calculation 2 3 5 4" xfId="10758"/>
    <cellStyle name="Calculation 2 3 5 4 2" xfId="10759"/>
    <cellStyle name="Calculation 2 3 5 4 3" xfId="10760"/>
    <cellStyle name="Calculation 2 3 5 5" xfId="10761"/>
    <cellStyle name="Calculation 2 3 5 5 2" xfId="10762"/>
    <cellStyle name="Calculation 2 3 5 5 3" xfId="10763"/>
    <cellStyle name="Calculation 2 3 5 6" xfId="10764"/>
    <cellStyle name="Calculation 2 3 5 6 2" xfId="10765"/>
    <cellStyle name="Calculation 2 3 5 6 3" xfId="10766"/>
    <cellStyle name="Calculation 2 3 5 7" xfId="10767"/>
    <cellStyle name="Calculation 2 3 5 7 2" xfId="10768"/>
    <cellStyle name="Calculation 2 3 5 7 3" xfId="10769"/>
    <cellStyle name="Calculation 2 3 5 8" xfId="10770"/>
    <cellStyle name="Calculation 2 3 5 8 2" xfId="10771"/>
    <cellStyle name="Calculation 2 3 5 8 3" xfId="10772"/>
    <cellStyle name="Calculation 2 3 5 9" xfId="10773"/>
    <cellStyle name="Calculation 2 3 5 9 2" xfId="10774"/>
    <cellStyle name="Calculation 2 3 5 9 3" xfId="10775"/>
    <cellStyle name="Calculation 2 3 6" xfId="10776"/>
    <cellStyle name="Calculation 2 3 6 2" xfId="10777"/>
    <cellStyle name="Calculation 2 3 6 3" xfId="10778"/>
    <cellStyle name="Calculation 2 3 7" xfId="10779"/>
    <cellStyle name="Calculation 2 3 7 2" xfId="10780"/>
    <cellStyle name="Calculation 2 3 7 3" xfId="10781"/>
    <cellStyle name="Calculation 2 3 8" xfId="10782"/>
    <cellStyle name="Calculation 2 3 8 2" xfId="10783"/>
    <cellStyle name="Calculation 2 3 8 3" xfId="10784"/>
    <cellStyle name="Calculation 2 3 9" xfId="10785"/>
    <cellStyle name="Calculation 2 3 9 2" xfId="10786"/>
    <cellStyle name="Calculation 2 3 9 3" xfId="10787"/>
    <cellStyle name="Calculation 2 4" xfId="10788"/>
    <cellStyle name="Calculation 2 4 10" xfId="10789"/>
    <cellStyle name="Calculation 2 4 10 2" xfId="10790"/>
    <cellStyle name="Calculation 2 4 10 3" xfId="10791"/>
    <cellStyle name="Calculation 2 4 11" xfId="10792"/>
    <cellStyle name="Calculation 2 4 11 2" xfId="10793"/>
    <cellStyle name="Calculation 2 4 11 3" xfId="10794"/>
    <cellStyle name="Calculation 2 4 12" xfId="10795"/>
    <cellStyle name="Calculation 2 4 12 2" xfId="10796"/>
    <cellStyle name="Calculation 2 4 12 3" xfId="10797"/>
    <cellStyle name="Calculation 2 4 13" xfId="10798"/>
    <cellStyle name="Calculation 2 4 13 2" xfId="10799"/>
    <cellStyle name="Calculation 2 4 13 3" xfId="10800"/>
    <cellStyle name="Calculation 2 4 14" xfId="10801"/>
    <cellStyle name="Calculation 2 4 14 2" xfId="10802"/>
    <cellStyle name="Calculation 2 4 14 3" xfId="10803"/>
    <cellStyle name="Calculation 2 4 15" xfId="10804"/>
    <cellStyle name="Calculation 2 4 15 2" xfId="10805"/>
    <cellStyle name="Calculation 2 4 15 3" xfId="10806"/>
    <cellStyle name="Calculation 2 4 16" xfId="10807"/>
    <cellStyle name="Calculation 2 4 16 2" xfId="10808"/>
    <cellStyle name="Calculation 2 4 16 3" xfId="10809"/>
    <cellStyle name="Calculation 2 4 17" xfId="10810"/>
    <cellStyle name="Calculation 2 4 17 2" xfId="10811"/>
    <cellStyle name="Calculation 2 4 17 3" xfId="10812"/>
    <cellStyle name="Calculation 2 4 18" xfId="10813"/>
    <cellStyle name="Calculation 2 4 19" xfId="10814"/>
    <cellStyle name="Calculation 2 4 2" xfId="10815"/>
    <cellStyle name="Calculation 2 4 2 10" xfId="10816"/>
    <cellStyle name="Calculation 2 4 2 10 2" xfId="10817"/>
    <cellStyle name="Calculation 2 4 2 10 3" xfId="10818"/>
    <cellStyle name="Calculation 2 4 2 11" xfId="10819"/>
    <cellStyle name="Calculation 2 4 2 11 2" xfId="10820"/>
    <cellStyle name="Calculation 2 4 2 11 3" xfId="10821"/>
    <cellStyle name="Calculation 2 4 2 12" xfId="10822"/>
    <cellStyle name="Calculation 2 4 2 12 2" xfId="10823"/>
    <cellStyle name="Calculation 2 4 2 12 3" xfId="10824"/>
    <cellStyle name="Calculation 2 4 2 13" xfId="10825"/>
    <cellStyle name="Calculation 2 4 2 13 2" xfId="10826"/>
    <cellStyle name="Calculation 2 4 2 13 3" xfId="10827"/>
    <cellStyle name="Calculation 2 4 2 14" xfId="10828"/>
    <cellStyle name="Calculation 2 4 2 14 2" xfId="10829"/>
    <cellStyle name="Calculation 2 4 2 14 3" xfId="10830"/>
    <cellStyle name="Calculation 2 4 2 15" xfId="10831"/>
    <cellStyle name="Calculation 2 4 2 15 2" xfId="10832"/>
    <cellStyle name="Calculation 2 4 2 15 3" xfId="10833"/>
    <cellStyle name="Calculation 2 4 2 16" xfId="10834"/>
    <cellStyle name="Calculation 2 4 2 17" xfId="10835"/>
    <cellStyle name="Calculation 2 4 2 18" xfId="10836"/>
    <cellStyle name="Calculation 2 4 2 19" xfId="10837"/>
    <cellStyle name="Calculation 2 4 2 2" xfId="10838"/>
    <cellStyle name="Calculation 2 4 2 2 10" xfId="10839"/>
    <cellStyle name="Calculation 2 4 2 2 10 2" xfId="10840"/>
    <cellStyle name="Calculation 2 4 2 2 10 3" xfId="10841"/>
    <cellStyle name="Calculation 2 4 2 2 11" xfId="10842"/>
    <cellStyle name="Calculation 2 4 2 2 11 2" xfId="10843"/>
    <cellStyle name="Calculation 2 4 2 2 11 3" xfId="10844"/>
    <cellStyle name="Calculation 2 4 2 2 12" xfId="10845"/>
    <cellStyle name="Calculation 2 4 2 2 12 2" xfId="10846"/>
    <cellStyle name="Calculation 2 4 2 2 12 3" xfId="10847"/>
    <cellStyle name="Calculation 2 4 2 2 13" xfId="10848"/>
    <cellStyle name="Calculation 2 4 2 2 14" xfId="10849"/>
    <cellStyle name="Calculation 2 4 2 2 2" xfId="10850"/>
    <cellStyle name="Calculation 2 4 2 2 2 2" xfId="10851"/>
    <cellStyle name="Calculation 2 4 2 2 2 3" xfId="10852"/>
    <cellStyle name="Calculation 2 4 2 2 3" xfId="10853"/>
    <cellStyle name="Calculation 2 4 2 2 3 2" xfId="10854"/>
    <cellStyle name="Calculation 2 4 2 2 3 3" xfId="10855"/>
    <cellStyle name="Calculation 2 4 2 2 4" xfId="10856"/>
    <cellStyle name="Calculation 2 4 2 2 4 2" xfId="10857"/>
    <cellStyle name="Calculation 2 4 2 2 4 3" xfId="10858"/>
    <cellStyle name="Calculation 2 4 2 2 5" xfId="10859"/>
    <cellStyle name="Calculation 2 4 2 2 5 2" xfId="10860"/>
    <cellStyle name="Calculation 2 4 2 2 5 3" xfId="10861"/>
    <cellStyle name="Calculation 2 4 2 2 6" xfId="10862"/>
    <cellStyle name="Calculation 2 4 2 2 6 2" xfId="10863"/>
    <cellStyle name="Calculation 2 4 2 2 6 3" xfId="10864"/>
    <cellStyle name="Calculation 2 4 2 2 7" xfId="10865"/>
    <cellStyle name="Calculation 2 4 2 2 7 2" xfId="10866"/>
    <cellStyle name="Calculation 2 4 2 2 7 3" xfId="10867"/>
    <cellStyle name="Calculation 2 4 2 2 8" xfId="10868"/>
    <cellStyle name="Calculation 2 4 2 2 8 2" xfId="10869"/>
    <cellStyle name="Calculation 2 4 2 2 8 3" xfId="10870"/>
    <cellStyle name="Calculation 2 4 2 2 9" xfId="10871"/>
    <cellStyle name="Calculation 2 4 2 2 9 2" xfId="10872"/>
    <cellStyle name="Calculation 2 4 2 2 9 3" xfId="10873"/>
    <cellStyle name="Calculation 2 4 2 3" xfId="10874"/>
    <cellStyle name="Calculation 2 4 2 3 10" xfId="10875"/>
    <cellStyle name="Calculation 2 4 2 3 10 2" xfId="10876"/>
    <cellStyle name="Calculation 2 4 2 3 10 3" xfId="10877"/>
    <cellStyle name="Calculation 2 4 2 3 11" xfId="10878"/>
    <cellStyle name="Calculation 2 4 2 3 11 2" xfId="10879"/>
    <cellStyle name="Calculation 2 4 2 3 11 3" xfId="10880"/>
    <cellStyle name="Calculation 2 4 2 3 12" xfId="10881"/>
    <cellStyle name="Calculation 2 4 2 3 12 2" xfId="10882"/>
    <cellStyle name="Calculation 2 4 2 3 12 3" xfId="10883"/>
    <cellStyle name="Calculation 2 4 2 3 13" xfId="10884"/>
    <cellStyle name="Calculation 2 4 2 3 14" xfId="10885"/>
    <cellStyle name="Calculation 2 4 2 3 2" xfId="10886"/>
    <cellStyle name="Calculation 2 4 2 3 2 2" xfId="10887"/>
    <cellStyle name="Calculation 2 4 2 3 2 3" xfId="10888"/>
    <cellStyle name="Calculation 2 4 2 3 3" xfId="10889"/>
    <cellStyle name="Calculation 2 4 2 3 3 2" xfId="10890"/>
    <cellStyle name="Calculation 2 4 2 3 3 3" xfId="10891"/>
    <cellStyle name="Calculation 2 4 2 3 4" xfId="10892"/>
    <cellStyle name="Calculation 2 4 2 3 4 2" xfId="10893"/>
    <cellStyle name="Calculation 2 4 2 3 4 3" xfId="10894"/>
    <cellStyle name="Calculation 2 4 2 3 5" xfId="10895"/>
    <cellStyle name="Calculation 2 4 2 3 5 2" xfId="10896"/>
    <cellStyle name="Calculation 2 4 2 3 5 3" xfId="10897"/>
    <cellStyle name="Calculation 2 4 2 3 6" xfId="10898"/>
    <cellStyle name="Calculation 2 4 2 3 6 2" xfId="10899"/>
    <cellStyle name="Calculation 2 4 2 3 6 3" xfId="10900"/>
    <cellStyle name="Calculation 2 4 2 3 7" xfId="10901"/>
    <cellStyle name="Calculation 2 4 2 3 7 2" xfId="10902"/>
    <cellStyle name="Calculation 2 4 2 3 7 3" xfId="10903"/>
    <cellStyle name="Calculation 2 4 2 3 8" xfId="10904"/>
    <cellStyle name="Calculation 2 4 2 3 8 2" xfId="10905"/>
    <cellStyle name="Calculation 2 4 2 3 8 3" xfId="10906"/>
    <cellStyle name="Calculation 2 4 2 3 9" xfId="10907"/>
    <cellStyle name="Calculation 2 4 2 3 9 2" xfId="10908"/>
    <cellStyle name="Calculation 2 4 2 3 9 3" xfId="10909"/>
    <cellStyle name="Calculation 2 4 2 4" xfId="10910"/>
    <cellStyle name="Calculation 2 4 2 4 2" xfId="10911"/>
    <cellStyle name="Calculation 2 4 2 4 3" xfId="10912"/>
    <cellStyle name="Calculation 2 4 2 5" xfId="10913"/>
    <cellStyle name="Calculation 2 4 2 5 2" xfId="10914"/>
    <cellStyle name="Calculation 2 4 2 5 3" xfId="10915"/>
    <cellStyle name="Calculation 2 4 2 6" xfId="10916"/>
    <cellStyle name="Calculation 2 4 2 6 2" xfId="10917"/>
    <cellStyle name="Calculation 2 4 2 6 3" xfId="10918"/>
    <cellStyle name="Calculation 2 4 2 7" xfId="10919"/>
    <cellStyle name="Calculation 2 4 2 7 2" xfId="10920"/>
    <cellStyle name="Calculation 2 4 2 7 3" xfId="10921"/>
    <cellStyle name="Calculation 2 4 2 8" xfId="10922"/>
    <cellStyle name="Calculation 2 4 2 8 2" xfId="10923"/>
    <cellStyle name="Calculation 2 4 2 8 3" xfId="10924"/>
    <cellStyle name="Calculation 2 4 2 9" xfId="10925"/>
    <cellStyle name="Calculation 2 4 2 9 2" xfId="10926"/>
    <cellStyle name="Calculation 2 4 2 9 3" xfId="10927"/>
    <cellStyle name="Calculation 2 4 20" xfId="10928"/>
    <cellStyle name="Calculation 2 4 21" xfId="10929"/>
    <cellStyle name="Calculation 2 4 3" xfId="10930"/>
    <cellStyle name="Calculation 2 4 3 10" xfId="10931"/>
    <cellStyle name="Calculation 2 4 3 10 2" xfId="10932"/>
    <cellStyle name="Calculation 2 4 3 10 3" xfId="10933"/>
    <cellStyle name="Calculation 2 4 3 11" xfId="10934"/>
    <cellStyle name="Calculation 2 4 3 11 2" xfId="10935"/>
    <cellStyle name="Calculation 2 4 3 11 3" xfId="10936"/>
    <cellStyle name="Calculation 2 4 3 12" xfId="10937"/>
    <cellStyle name="Calculation 2 4 3 12 2" xfId="10938"/>
    <cellStyle name="Calculation 2 4 3 12 3" xfId="10939"/>
    <cellStyle name="Calculation 2 4 3 13" xfId="10940"/>
    <cellStyle name="Calculation 2 4 3 13 2" xfId="10941"/>
    <cellStyle name="Calculation 2 4 3 13 3" xfId="10942"/>
    <cellStyle name="Calculation 2 4 3 14" xfId="10943"/>
    <cellStyle name="Calculation 2 4 3 14 2" xfId="10944"/>
    <cellStyle name="Calculation 2 4 3 14 3" xfId="10945"/>
    <cellStyle name="Calculation 2 4 3 15" xfId="10946"/>
    <cellStyle name="Calculation 2 4 3 15 2" xfId="10947"/>
    <cellStyle name="Calculation 2 4 3 15 3" xfId="10948"/>
    <cellStyle name="Calculation 2 4 3 16" xfId="10949"/>
    <cellStyle name="Calculation 2 4 3 17" xfId="10950"/>
    <cellStyle name="Calculation 2 4 3 18" xfId="10951"/>
    <cellStyle name="Calculation 2 4 3 19" xfId="10952"/>
    <cellStyle name="Calculation 2 4 3 2" xfId="10953"/>
    <cellStyle name="Calculation 2 4 3 2 10" xfId="10954"/>
    <cellStyle name="Calculation 2 4 3 2 10 2" xfId="10955"/>
    <cellStyle name="Calculation 2 4 3 2 10 3" xfId="10956"/>
    <cellStyle name="Calculation 2 4 3 2 11" xfId="10957"/>
    <cellStyle name="Calculation 2 4 3 2 11 2" xfId="10958"/>
    <cellStyle name="Calculation 2 4 3 2 11 3" xfId="10959"/>
    <cellStyle name="Calculation 2 4 3 2 12" xfId="10960"/>
    <cellStyle name="Calculation 2 4 3 2 12 2" xfId="10961"/>
    <cellStyle name="Calculation 2 4 3 2 12 3" xfId="10962"/>
    <cellStyle name="Calculation 2 4 3 2 13" xfId="10963"/>
    <cellStyle name="Calculation 2 4 3 2 14" xfId="10964"/>
    <cellStyle name="Calculation 2 4 3 2 2" xfId="10965"/>
    <cellStyle name="Calculation 2 4 3 2 2 2" xfId="10966"/>
    <cellStyle name="Calculation 2 4 3 2 2 3" xfId="10967"/>
    <cellStyle name="Calculation 2 4 3 2 3" xfId="10968"/>
    <cellStyle name="Calculation 2 4 3 2 3 2" xfId="10969"/>
    <cellStyle name="Calculation 2 4 3 2 3 3" xfId="10970"/>
    <cellStyle name="Calculation 2 4 3 2 4" xfId="10971"/>
    <cellStyle name="Calculation 2 4 3 2 4 2" xfId="10972"/>
    <cellStyle name="Calculation 2 4 3 2 4 3" xfId="10973"/>
    <cellStyle name="Calculation 2 4 3 2 5" xfId="10974"/>
    <cellStyle name="Calculation 2 4 3 2 5 2" xfId="10975"/>
    <cellStyle name="Calculation 2 4 3 2 5 3" xfId="10976"/>
    <cellStyle name="Calculation 2 4 3 2 6" xfId="10977"/>
    <cellStyle name="Calculation 2 4 3 2 6 2" xfId="10978"/>
    <cellStyle name="Calculation 2 4 3 2 6 3" xfId="10979"/>
    <cellStyle name="Calculation 2 4 3 2 7" xfId="10980"/>
    <cellStyle name="Calculation 2 4 3 2 7 2" xfId="10981"/>
    <cellStyle name="Calculation 2 4 3 2 7 3" xfId="10982"/>
    <cellStyle name="Calculation 2 4 3 2 8" xfId="10983"/>
    <cellStyle name="Calculation 2 4 3 2 8 2" xfId="10984"/>
    <cellStyle name="Calculation 2 4 3 2 8 3" xfId="10985"/>
    <cellStyle name="Calculation 2 4 3 2 9" xfId="10986"/>
    <cellStyle name="Calculation 2 4 3 2 9 2" xfId="10987"/>
    <cellStyle name="Calculation 2 4 3 2 9 3" xfId="10988"/>
    <cellStyle name="Calculation 2 4 3 3" xfId="10989"/>
    <cellStyle name="Calculation 2 4 3 3 10" xfId="10990"/>
    <cellStyle name="Calculation 2 4 3 3 10 2" xfId="10991"/>
    <cellStyle name="Calculation 2 4 3 3 10 3" xfId="10992"/>
    <cellStyle name="Calculation 2 4 3 3 11" xfId="10993"/>
    <cellStyle name="Calculation 2 4 3 3 11 2" xfId="10994"/>
    <cellStyle name="Calculation 2 4 3 3 11 3" xfId="10995"/>
    <cellStyle name="Calculation 2 4 3 3 12" xfId="10996"/>
    <cellStyle name="Calculation 2 4 3 3 12 2" xfId="10997"/>
    <cellStyle name="Calculation 2 4 3 3 12 3" xfId="10998"/>
    <cellStyle name="Calculation 2 4 3 3 13" xfId="10999"/>
    <cellStyle name="Calculation 2 4 3 3 14" xfId="11000"/>
    <cellStyle name="Calculation 2 4 3 3 2" xfId="11001"/>
    <cellStyle name="Calculation 2 4 3 3 2 2" xfId="11002"/>
    <cellStyle name="Calculation 2 4 3 3 2 3" xfId="11003"/>
    <cellStyle name="Calculation 2 4 3 3 3" xfId="11004"/>
    <cellStyle name="Calculation 2 4 3 3 3 2" xfId="11005"/>
    <cellStyle name="Calculation 2 4 3 3 3 3" xfId="11006"/>
    <cellStyle name="Calculation 2 4 3 3 4" xfId="11007"/>
    <cellStyle name="Calculation 2 4 3 3 4 2" xfId="11008"/>
    <cellStyle name="Calculation 2 4 3 3 4 3" xfId="11009"/>
    <cellStyle name="Calculation 2 4 3 3 5" xfId="11010"/>
    <cellStyle name="Calculation 2 4 3 3 5 2" xfId="11011"/>
    <cellStyle name="Calculation 2 4 3 3 5 3" xfId="11012"/>
    <cellStyle name="Calculation 2 4 3 3 6" xfId="11013"/>
    <cellStyle name="Calculation 2 4 3 3 6 2" xfId="11014"/>
    <cellStyle name="Calculation 2 4 3 3 6 3" xfId="11015"/>
    <cellStyle name="Calculation 2 4 3 3 7" xfId="11016"/>
    <cellStyle name="Calculation 2 4 3 3 7 2" xfId="11017"/>
    <cellStyle name="Calculation 2 4 3 3 7 3" xfId="11018"/>
    <cellStyle name="Calculation 2 4 3 3 8" xfId="11019"/>
    <cellStyle name="Calculation 2 4 3 3 8 2" xfId="11020"/>
    <cellStyle name="Calculation 2 4 3 3 8 3" xfId="11021"/>
    <cellStyle name="Calculation 2 4 3 3 9" xfId="11022"/>
    <cellStyle name="Calculation 2 4 3 3 9 2" xfId="11023"/>
    <cellStyle name="Calculation 2 4 3 3 9 3" xfId="11024"/>
    <cellStyle name="Calculation 2 4 3 4" xfId="11025"/>
    <cellStyle name="Calculation 2 4 3 4 2" xfId="11026"/>
    <cellStyle name="Calculation 2 4 3 4 3" xfId="11027"/>
    <cellStyle name="Calculation 2 4 3 5" xfId="11028"/>
    <cellStyle name="Calculation 2 4 3 5 2" xfId="11029"/>
    <cellStyle name="Calculation 2 4 3 5 3" xfId="11030"/>
    <cellStyle name="Calculation 2 4 3 6" xfId="11031"/>
    <cellStyle name="Calculation 2 4 3 6 2" xfId="11032"/>
    <cellStyle name="Calculation 2 4 3 6 3" xfId="11033"/>
    <cellStyle name="Calculation 2 4 3 7" xfId="11034"/>
    <cellStyle name="Calculation 2 4 3 7 2" xfId="11035"/>
    <cellStyle name="Calculation 2 4 3 7 3" xfId="11036"/>
    <cellStyle name="Calculation 2 4 3 8" xfId="11037"/>
    <cellStyle name="Calculation 2 4 3 8 2" xfId="11038"/>
    <cellStyle name="Calculation 2 4 3 8 3" xfId="11039"/>
    <cellStyle name="Calculation 2 4 3 9" xfId="11040"/>
    <cellStyle name="Calculation 2 4 3 9 2" xfId="11041"/>
    <cellStyle name="Calculation 2 4 3 9 3" xfId="11042"/>
    <cellStyle name="Calculation 2 4 4" xfId="11043"/>
    <cellStyle name="Calculation 2 4 4 10" xfId="11044"/>
    <cellStyle name="Calculation 2 4 4 10 2" xfId="11045"/>
    <cellStyle name="Calculation 2 4 4 10 3" xfId="11046"/>
    <cellStyle name="Calculation 2 4 4 11" xfId="11047"/>
    <cellStyle name="Calculation 2 4 4 11 2" xfId="11048"/>
    <cellStyle name="Calculation 2 4 4 11 3" xfId="11049"/>
    <cellStyle name="Calculation 2 4 4 12" xfId="11050"/>
    <cellStyle name="Calculation 2 4 4 12 2" xfId="11051"/>
    <cellStyle name="Calculation 2 4 4 12 3" xfId="11052"/>
    <cellStyle name="Calculation 2 4 4 13" xfId="11053"/>
    <cellStyle name="Calculation 2 4 4 14" xfId="11054"/>
    <cellStyle name="Calculation 2 4 4 2" xfId="11055"/>
    <cellStyle name="Calculation 2 4 4 2 2" xfId="11056"/>
    <cellStyle name="Calculation 2 4 4 2 3" xfId="11057"/>
    <cellStyle name="Calculation 2 4 4 3" xfId="11058"/>
    <cellStyle name="Calculation 2 4 4 3 2" xfId="11059"/>
    <cellStyle name="Calculation 2 4 4 3 3" xfId="11060"/>
    <cellStyle name="Calculation 2 4 4 4" xfId="11061"/>
    <cellStyle name="Calculation 2 4 4 4 2" xfId="11062"/>
    <cellStyle name="Calculation 2 4 4 4 3" xfId="11063"/>
    <cellStyle name="Calculation 2 4 4 5" xfId="11064"/>
    <cellStyle name="Calculation 2 4 4 5 2" xfId="11065"/>
    <cellStyle name="Calculation 2 4 4 5 3" xfId="11066"/>
    <cellStyle name="Calculation 2 4 4 6" xfId="11067"/>
    <cellStyle name="Calculation 2 4 4 6 2" xfId="11068"/>
    <cellStyle name="Calculation 2 4 4 6 3" xfId="11069"/>
    <cellStyle name="Calculation 2 4 4 7" xfId="11070"/>
    <cellStyle name="Calculation 2 4 4 7 2" xfId="11071"/>
    <cellStyle name="Calculation 2 4 4 7 3" xfId="11072"/>
    <cellStyle name="Calculation 2 4 4 8" xfId="11073"/>
    <cellStyle name="Calculation 2 4 4 8 2" xfId="11074"/>
    <cellStyle name="Calculation 2 4 4 8 3" xfId="11075"/>
    <cellStyle name="Calculation 2 4 4 9" xfId="11076"/>
    <cellStyle name="Calculation 2 4 4 9 2" xfId="11077"/>
    <cellStyle name="Calculation 2 4 4 9 3" xfId="11078"/>
    <cellStyle name="Calculation 2 4 5" xfId="11079"/>
    <cellStyle name="Calculation 2 4 5 10" xfId="11080"/>
    <cellStyle name="Calculation 2 4 5 10 2" xfId="11081"/>
    <cellStyle name="Calculation 2 4 5 10 3" xfId="11082"/>
    <cellStyle name="Calculation 2 4 5 11" xfId="11083"/>
    <cellStyle name="Calculation 2 4 5 11 2" xfId="11084"/>
    <cellStyle name="Calculation 2 4 5 11 3" xfId="11085"/>
    <cellStyle name="Calculation 2 4 5 12" xfId="11086"/>
    <cellStyle name="Calculation 2 4 5 12 2" xfId="11087"/>
    <cellStyle name="Calculation 2 4 5 12 3" xfId="11088"/>
    <cellStyle name="Calculation 2 4 5 13" xfId="11089"/>
    <cellStyle name="Calculation 2 4 5 14" xfId="11090"/>
    <cellStyle name="Calculation 2 4 5 2" xfId="11091"/>
    <cellStyle name="Calculation 2 4 5 2 2" xfId="11092"/>
    <cellStyle name="Calculation 2 4 5 2 3" xfId="11093"/>
    <cellStyle name="Calculation 2 4 5 3" xfId="11094"/>
    <cellStyle name="Calculation 2 4 5 3 2" xfId="11095"/>
    <cellStyle name="Calculation 2 4 5 3 3" xfId="11096"/>
    <cellStyle name="Calculation 2 4 5 4" xfId="11097"/>
    <cellStyle name="Calculation 2 4 5 4 2" xfId="11098"/>
    <cellStyle name="Calculation 2 4 5 4 3" xfId="11099"/>
    <cellStyle name="Calculation 2 4 5 5" xfId="11100"/>
    <cellStyle name="Calculation 2 4 5 5 2" xfId="11101"/>
    <cellStyle name="Calculation 2 4 5 5 3" xfId="11102"/>
    <cellStyle name="Calculation 2 4 5 6" xfId="11103"/>
    <cellStyle name="Calculation 2 4 5 6 2" xfId="11104"/>
    <cellStyle name="Calculation 2 4 5 6 3" xfId="11105"/>
    <cellStyle name="Calculation 2 4 5 7" xfId="11106"/>
    <cellStyle name="Calculation 2 4 5 7 2" xfId="11107"/>
    <cellStyle name="Calculation 2 4 5 7 3" xfId="11108"/>
    <cellStyle name="Calculation 2 4 5 8" xfId="11109"/>
    <cellStyle name="Calculation 2 4 5 8 2" xfId="11110"/>
    <cellStyle name="Calculation 2 4 5 8 3" xfId="11111"/>
    <cellStyle name="Calculation 2 4 5 9" xfId="11112"/>
    <cellStyle name="Calculation 2 4 5 9 2" xfId="11113"/>
    <cellStyle name="Calculation 2 4 5 9 3" xfId="11114"/>
    <cellStyle name="Calculation 2 4 6" xfId="11115"/>
    <cellStyle name="Calculation 2 4 6 2" xfId="11116"/>
    <cellStyle name="Calculation 2 4 6 3" xfId="11117"/>
    <cellStyle name="Calculation 2 4 7" xfId="11118"/>
    <cellStyle name="Calculation 2 4 7 2" xfId="11119"/>
    <cellStyle name="Calculation 2 4 7 3" xfId="11120"/>
    <cellStyle name="Calculation 2 4 8" xfId="11121"/>
    <cellStyle name="Calculation 2 4 8 2" xfId="11122"/>
    <cellStyle name="Calculation 2 4 8 3" xfId="11123"/>
    <cellStyle name="Calculation 2 4 9" xfId="11124"/>
    <cellStyle name="Calculation 2 4 9 2" xfId="11125"/>
    <cellStyle name="Calculation 2 4 9 3" xfId="11126"/>
    <cellStyle name="Calculation 2 5" xfId="11127"/>
    <cellStyle name="Calculation 2 5 10" xfId="11128"/>
    <cellStyle name="Calculation 2 5 10 2" xfId="11129"/>
    <cellStyle name="Calculation 2 5 10 3" xfId="11130"/>
    <cellStyle name="Calculation 2 5 11" xfId="11131"/>
    <cellStyle name="Calculation 2 5 11 2" xfId="11132"/>
    <cellStyle name="Calculation 2 5 11 3" xfId="11133"/>
    <cellStyle name="Calculation 2 5 12" xfId="11134"/>
    <cellStyle name="Calculation 2 5 12 2" xfId="11135"/>
    <cellStyle name="Calculation 2 5 12 3" xfId="11136"/>
    <cellStyle name="Calculation 2 5 13" xfId="11137"/>
    <cellStyle name="Calculation 2 5 13 2" xfId="11138"/>
    <cellStyle name="Calculation 2 5 13 3" xfId="11139"/>
    <cellStyle name="Calculation 2 5 14" xfId="11140"/>
    <cellStyle name="Calculation 2 5 14 2" xfId="11141"/>
    <cellStyle name="Calculation 2 5 14 3" xfId="11142"/>
    <cellStyle name="Calculation 2 5 15" xfId="11143"/>
    <cellStyle name="Calculation 2 5 15 2" xfId="11144"/>
    <cellStyle name="Calculation 2 5 15 3" xfId="11145"/>
    <cellStyle name="Calculation 2 5 16" xfId="11146"/>
    <cellStyle name="Calculation 2 5 16 2" xfId="11147"/>
    <cellStyle name="Calculation 2 5 16 3" xfId="11148"/>
    <cellStyle name="Calculation 2 5 17" xfId="11149"/>
    <cellStyle name="Calculation 2 5 17 2" xfId="11150"/>
    <cellStyle name="Calculation 2 5 17 3" xfId="11151"/>
    <cellStyle name="Calculation 2 5 18" xfId="11152"/>
    <cellStyle name="Calculation 2 5 19" xfId="11153"/>
    <cellStyle name="Calculation 2 5 2" xfId="11154"/>
    <cellStyle name="Calculation 2 5 2 10" xfId="11155"/>
    <cellStyle name="Calculation 2 5 2 10 2" xfId="11156"/>
    <cellStyle name="Calculation 2 5 2 10 3" xfId="11157"/>
    <cellStyle name="Calculation 2 5 2 11" xfId="11158"/>
    <cellStyle name="Calculation 2 5 2 11 2" xfId="11159"/>
    <cellStyle name="Calculation 2 5 2 11 3" xfId="11160"/>
    <cellStyle name="Calculation 2 5 2 12" xfId="11161"/>
    <cellStyle name="Calculation 2 5 2 12 2" xfId="11162"/>
    <cellStyle name="Calculation 2 5 2 12 3" xfId="11163"/>
    <cellStyle name="Calculation 2 5 2 13" xfId="11164"/>
    <cellStyle name="Calculation 2 5 2 13 2" xfId="11165"/>
    <cellStyle name="Calculation 2 5 2 13 3" xfId="11166"/>
    <cellStyle name="Calculation 2 5 2 14" xfId="11167"/>
    <cellStyle name="Calculation 2 5 2 14 2" xfId="11168"/>
    <cellStyle name="Calculation 2 5 2 14 3" xfId="11169"/>
    <cellStyle name="Calculation 2 5 2 15" xfId="11170"/>
    <cellStyle name="Calculation 2 5 2 15 2" xfId="11171"/>
    <cellStyle name="Calculation 2 5 2 15 3" xfId="11172"/>
    <cellStyle name="Calculation 2 5 2 16" xfId="11173"/>
    <cellStyle name="Calculation 2 5 2 17" xfId="11174"/>
    <cellStyle name="Calculation 2 5 2 18" xfId="11175"/>
    <cellStyle name="Calculation 2 5 2 19" xfId="11176"/>
    <cellStyle name="Calculation 2 5 2 2" xfId="11177"/>
    <cellStyle name="Calculation 2 5 2 2 10" xfId="11178"/>
    <cellStyle name="Calculation 2 5 2 2 10 2" xfId="11179"/>
    <cellStyle name="Calculation 2 5 2 2 10 3" xfId="11180"/>
    <cellStyle name="Calculation 2 5 2 2 11" xfId="11181"/>
    <cellStyle name="Calculation 2 5 2 2 11 2" xfId="11182"/>
    <cellStyle name="Calculation 2 5 2 2 11 3" xfId="11183"/>
    <cellStyle name="Calculation 2 5 2 2 12" xfId="11184"/>
    <cellStyle name="Calculation 2 5 2 2 12 2" xfId="11185"/>
    <cellStyle name="Calculation 2 5 2 2 12 3" xfId="11186"/>
    <cellStyle name="Calculation 2 5 2 2 13" xfId="11187"/>
    <cellStyle name="Calculation 2 5 2 2 14" xfId="11188"/>
    <cellStyle name="Calculation 2 5 2 2 2" xfId="11189"/>
    <cellStyle name="Calculation 2 5 2 2 2 2" xfId="11190"/>
    <cellStyle name="Calculation 2 5 2 2 2 3" xfId="11191"/>
    <cellStyle name="Calculation 2 5 2 2 3" xfId="11192"/>
    <cellStyle name="Calculation 2 5 2 2 3 2" xfId="11193"/>
    <cellStyle name="Calculation 2 5 2 2 3 3" xfId="11194"/>
    <cellStyle name="Calculation 2 5 2 2 4" xfId="11195"/>
    <cellStyle name="Calculation 2 5 2 2 4 2" xfId="11196"/>
    <cellStyle name="Calculation 2 5 2 2 4 3" xfId="11197"/>
    <cellStyle name="Calculation 2 5 2 2 5" xfId="11198"/>
    <cellStyle name="Calculation 2 5 2 2 5 2" xfId="11199"/>
    <cellStyle name="Calculation 2 5 2 2 5 3" xfId="11200"/>
    <cellStyle name="Calculation 2 5 2 2 6" xfId="11201"/>
    <cellStyle name="Calculation 2 5 2 2 6 2" xfId="11202"/>
    <cellStyle name="Calculation 2 5 2 2 6 3" xfId="11203"/>
    <cellStyle name="Calculation 2 5 2 2 7" xfId="11204"/>
    <cellStyle name="Calculation 2 5 2 2 7 2" xfId="11205"/>
    <cellStyle name="Calculation 2 5 2 2 7 3" xfId="11206"/>
    <cellStyle name="Calculation 2 5 2 2 8" xfId="11207"/>
    <cellStyle name="Calculation 2 5 2 2 8 2" xfId="11208"/>
    <cellStyle name="Calculation 2 5 2 2 8 3" xfId="11209"/>
    <cellStyle name="Calculation 2 5 2 2 9" xfId="11210"/>
    <cellStyle name="Calculation 2 5 2 2 9 2" xfId="11211"/>
    <cellStyle name="Calculation 2 5 2 2 9 3" xfId="11212"/>
    <cellStyle name="Calculation 2 5 2 3" xfId="11213"/>
    <cellStyle name="Calculation 2 5 2 3 10" xfId="11214"/>
    <cellStyle name="Calculation 2 5 2 3 10 2" xfId="11215"/>
    <cellStyle name="Calculation 2 5 2 3 10 3" xfId="11216"/>
    <cellStyle name="Calculation 2 5 2 3 11" xfId="11217"/>
    <cellStyle name="Calculation 2 5 2 3 11 2" xfId="11218"/>
    <cellStyle name="Calculation 2 5 2 3 11 3" xfId="11219"/>
    <cellStyle name="Calculation 2 5 2 3 12" xfId="11220"/>
    <cellStyle name="Calculation 2 5 2 3 12 2" xfId="11221"/>
    <cellStyle name="Calculation 2 5 2 3 12 3" xfId="11222"/>
    <cellStyle name="Calculation 2 5 2 3 13" xfId="11223"/>
    <cellStyle name="Calculation 2 5 2 3 14" xfId="11224"/>
    <cellStyle name="Calculation 2 5 2 3 2" xfId="11225"/>
    <cellStyle name="Calculation 2 5 2 3 2 2" xfId="11226"/>
    <cellStyle name="Calculation 2 5 2 3 2 3" xfId="11227"/>
    <cellStyle name="Calculation 2 5 2 3 3" xfId="11228"/>
    <cellStyle name="Calculation 2 5 2 3 3 2" xfId="11229"/>
    <cellStyle name="Calculation 2 5 2 3 3 3" xfId="11230"/>
    <cellStyle name="Calculation 2 5 2 3 4" xfId="11231"/>
    <cellStyle name="Calculation 2 5 2 3 4 2" xfId="11232"/>
    <cellStyle name="Calculation 2 5 2 3 4 3" xfId="11233"/>
    <cellStyle name="Calculation 2 5 2 3 5" xfId="11234"/>
    <cellStyle name="Calculation 2 5 2 3 5 2" xfId="11235"/>
    <cellStyle name="Calculation 2 5 2 3 5 3" xfId="11236"/>
    <cellStyle name="Calculation 2 5 2 3 6" xfId="11237"/>
    <cellStyle name="Calculation 2 5 2 3 6 2" xfId="11238"/>
    <cellStyle name="Calculation 2 5 2 3 6 3" xfId="11239"/>
    <cellStyle name="Calculation 2 5 2 3 7" xfId="11240"/>
    <cellStyle name="Calculation 2 5 2 3 7 2" xfId="11241"/>
    <cellStyle name="Calculation 2 5 2 3 7 3" xfId="11242"/>
    <cellStyle name="Calculation 2 5 2 3 8" xfId="11243"/>
    <cellStyle name="Calculation 2 5 2 3 8 2" xfId="11244"/>
    <cellStyle name="Calculation 2 5 2 3 8 3" xfId="11245"/>
    <cellStyle name="Calculation 2 5 2 3 9" xfId="11246"/>
    <cellStyle name="Calculation 2 5 2 3 9 2" xfId="11247"/>
    <cellStyle name="Calculation 2 5 2 3 9 3" xfId="11248"/>
    <cellStyle name="Calculation 2 5 2 4" xfId="11249"/>
    <cellStyle name="Calculation 2 5 2 4 2" xfId="11250"/>
    <cellStyle name="Calculation 2 5 2 4 3" xfId="11251"/>
    <cellStyle name="Calculation 2 5 2 5" xfId="11252"/>
    <cellStyle name="Calculation 2 5 2 5 2" xfId="11253"/>
    <cellStyle name="Calculation 2 5 2 5 3" xfId="11254"/>
    <cellStyle name="Calculation 2 5 2 6" xfId="11255"/>
    <cellStyle name="Calculation 2 5 2 6 2" xfId="11256"/>
    <cellStyle name="Calculation 2 5 2 6 3" xfId="11257"/>
    <cellStyle name="Calculation 2 5 2 7" xfId="11258"/>
    <cellStyle name="Calculation 2 5 2 7 2" xfId="11259"/>
    <cellStyle name="Calculation 2 5 2 7 3" xfId="11260"/>
    <cellStyle name="Calculation 2 5 2 8" xfId="11261"/>
    <cellStyle name="Calculation 2 5 2 8 2" xfId="11262"/>
    <cellStyle name="Calculation 2 5 2 8 3" xfId="11263"/>
    <cellStyle name="Calculation 2 5 2 9" xfId="11264"/>
    <cellStyle name="Calculation 2 5 2 9 2" xfId="11265"/>
    <cellStyle name="Calculation 2 5 2 9 3" xfId="11266"/>
    <cellStyle name="Calculation 2 5 20" xfId="11267"/>
    <cellStyle name="Calculation 2 5 21" xfId="11268"/>
    <cellStyle name="Calculation 2 5 3" xfId="11269"/>
    <cellStyle name="Calculation 2 5 3 10" xfId="11270"/>
    <cellStyle name="Calculation 2 5 3 10 2" xfId="11271"/>
    <cellStyle name="Calculation 2 5 3 10 3" xfId="11272"/>
    <cellStyle name="Calculation 2 5 3 11" xfId="11273"/>
    <cellStyle name="Calculation 2 5 3 11 2" xfId="11274"/>
    <cellStyle name="Calculation 2 5 3 11 3" xfId="11275"/>
    <cellStyle name="Calculation 2 5 3 12" xfId="11276"/>
    <cellStyle name="Calculation 2 5 3 12 2" xfId="11277"/>
    <cellStyle name="Calculation 2 5 3 12 3" xfId="11278"/>
    <cellStyle name="Calculation 2 5 3 13" xfId="11279"/>
    <cellStyle name="Calculation 2 5 3 13 2" xfId="11280"/>
    <cellStyle name="Calculation 2 5 3 13 3" xfId="11281"/>
    <cellStyle name="Calculation 2 5 3 14" xfId="11282"/>
    <cellStyle name="Calculation 2 5 3 14 2" xfId="11283"/>
    <cellStyle name="Calculation 2 5 3 14 3" xfId="11284"/>
    <cellStyle name="Calculation 2 5 3 15" xfId="11285"/>
    <cellStyle name="Calculation 2 5 3 15 2" xfId="11286"/>
    <cellStyle name="Calculation 2 5 3 15 3" xfId="11287"/>
    <cellStyle name="Calculation 2 5 3 16" xfId="11288"/>
    <cellStyle name="Calculation 2 5 3 17" xfId="11289"/>
    <cellStyle name="Calculation 2 5 3 18" xfId="11290"/>
    <cellStyle name="Calculation 2 5 3 19" xfId="11291"/>
    <cellStyle name="Calculation 2 5 3 2" xfId="11292"/>
    <cellStyle name="Calculation 2 5 3 2 10" xfId="11293"/>
    <cellStyle name="Calculation 2 5 3 2 10 2" xfId="11294"/>
    <cellStyle name="Calculation 2 5 3 2 10 3" xfId="11295"/>
    <cellStyle name="Calculation 2 5 3 2 11" xfId="11296"/>
    <cellStyle name="Calculation 2 5 3 2 11 2" xfId="11297"/>
    <cellStyle name="Calculation 2 5 3 2 11 3" xfId="11298"/>
    <cellStyle name="Calculation 2 5 3 2 12" xfId="11299"/>
    <cellStyle name="Calculation 2 5 3 2 12 2" xfId="11300"/>
    <cellStyle name="Calculation 2 5 3 2 12 3" xfId="11301"/>
    <cellStyle name="Calculation 2 5 3 2 13" xfId="11302"/>
    <cellStyle name="Calculation 2 5 3 2 14" xfId="11303"/>
    <cellStyle name="Calculation 2 5 3 2 2" xfId="11304"/>
    <cellStyle name="Calculation 2 5 3 2 2 2" xfId="11305"/>
    <cellStyle name="Calculation 2 5 3 2 2 3" xfId="11306"/>
    <cellStyle name="Calculation 2 5 3 2 3" xfId="11307"/>
    <cellStyle name="Calculation 2 5 3 2 3 2" xfId="11308"/>
    <cellStyle name="Calculation 2 5 3 2 3 3" xfId="11309"/>
    <cellStyle name="Calculation 2 5 3 2 4" xfId="11310"/>
    <cellStyle name="Calculation 2 5 3 2 4 2" xfId="11311"/>
    <cellStyle name="Calculation 2 5 3 2 4 3" xfId="11312"/>
    <cellStyle name="Calculation 2 5 3 2 5" xfId="11313"/>
    <cellStyle name="Calculation 2 5 3 2 5 2" xfId="11314"/>
    <cellStyle name="Calculation 2 5 3 2 5 3" xfId="11315"/>
    <cellStyle name="Calculation 2 5 3 2 6" xfId="11316"/>
    <cellStyle name="Calculation 2 5 3 2 6 2" xfId="11317"/>
    <cellStyle name="Calculation 2 5 3 2 6 3" xfId="11318"/>
    <cellStyle name="Calculation 2 5 3 2 7" xfId="11319"/>
    <cellStyle name="Calculation 2 5 3 2 7 2" xfId="11320"/>
    <cellStyle name="Calculation 2 5 3 2 7 3" xfId="11321"/>
    <cellStyle name="Calculation 2 5 3 2 8" xfId="11322"/>
    <cellStyle name="Calculation 2 5 3 2 8 2" xfId="11323"/>
    <cellStyle name="Calculation 2 5 3 2 8 3" xfId="11324"/>
    <cellStyle name="Calculation 2 5 3 2 9" xfId="11325"/>
    <cellStyle name="Calculation 2 5 3 2 9 2" xfId="11326"/>
    <cellStyle name="Calculation 2 5 3 2 9 3" xfId="11327"/>
    <cellStyle name="Calculation 2 5 3 3" xfId="11328"/>
    <cellStyle name="Calculation 2 5 3 3 10" xfId="11329"/>
    <cellStyle name="Calculation 2 5 3 3 10 2" xfId="11330"/>
    <cellStyle name="Calculation 2 5 3 3 10 3" xfId="11331"/>
    <cellStyle name="Calculation 2 5 3 3 11" xfId="11332"/>
    <cellStyle name="Calculation 2 5 3 3 11 2" xfId="11333"/>
    <cellStyle name="Calculation 2 5 3 3 11 3" xfId="11334"/>
    <cellStyle name="Calculation 2 5 3 3 12" xfId="11335"/>
    <cellStyle name="Calculation 2 5 3 3 12 2" xfId="11336"/>
    <cellStyle name="Calculation 2 5 3 3 12 3" xfId="11337"/>
    <cellStyle name="Calculation 2 5 3 3 13" xfId="11338"/>
    <cellStyle name="Calculation 2 5 3 3 14" xfId="11339"/>
    <cellStyle name="Calculation 2 5 3 3 2" xfId="11340"/>
    <cellStyle name="Calculation 2 5 3 3 2 2" xfId="11341"/>
    <cellStyle name="Calculation 2 5 3 3 2 3" xfId="11342"/>
    <cellStyle name="Calculation 2 5 3 3 3" xfId="11343"/>
    <cellStyle name="Calculation 2 5 3 3 3 2" xfId="11344"/>
    <cellStyle name="Calculation 2 5 3 3 3 3" xfId="11345"/>
    <cellStyle name="Calculation 2 5 3 3 4" xfId="11346"/>
    <cellStyle name="Calculation 2 5 3 3 4 2" xfId="11347"/>
    <cellStyle name="Calculation 2 5 3 3 4 3" xfId="11348"/>
    <cellStyle name="Calculation 2 5 3 3 5" xfId="11349"/>
    <cellStyle name="Calculation 2 5 3 3 5 2" xfId="11350"/>
    <cellStyle name="Calculation 2 5 3 3 5 3" xfId="11351"/>
    <cellStyle name="Calculation 2 5 3 3 6" xfId="11352"/>
    <cellStyle name="Calculation 2 5 3 3 6 2" xfId="11353"/>
    <cellStyle name="Calculation 2 5 3 3 6 3" xfId="11354"/>
    <cellStyle name="Calculation 2 5 3 3 7" xfId="11355"/>
    <cellStyle name="Calculation 2 5 3 3 7 2" xfId="11356"/>
    <cellStyle name="Calculation 2 5 3 3 7 3" xfId="11357"/>
    <cellStyle name="Calculation 2 5 3 3 8" xfId="11358"/>
    <cellStyle name="Calculation 2 5 3 3 8 2" xfId="11359"/>
    <cellStyle name="Calculation 2 5 3 3 8 3" xfId="11360"/>
    <cellStyle name="Calculation 2 5 3 3 9" xfId="11361"/>
    <cellStyle name="Calculation 2 5 3 3 9 2" xfId="11362"/>
    <cellStyle name="Calculation 2 5 3 3 9 3" xfId="11363"/>
    <cellStyle name="Calculation 2 5 3 4" xfId="11364"/>
    <cellStyle name="Calculation 2 5 3 4 2" xfId="11365"/>
    <cellStyle name="Calculation 2 5 3 4 3" xfId="11366"/>
    <cellStyle name="Calculation 2 5 3 5" xfId="11367"/>
    <cellStyle name="Calculation 2 5 3 5 2" xfId="11368"/>
    <cellStyle name="Calculation 2 5 3 5 3" xfId="11369"/>
    <cellStyle name="Calculation 2 5 3 6" xfId="11370"/>
    <cellStyle name="Calculation 2 5 3 6 2" xfId="11371"/>
    <cellStyle name="Calculation 2 5 3 6 3" xfId="11372"/>
    <cellStyle name="Calculation 2 5 3 7" xfId="11373"/>
    <cellStyle name="Calculation 2 5 3 7 2" xfId="11374"/>
    <cellStyle name="Calculation 2 5 3 7 3" xfId="11375"/>
    <cellStyle name="Calculation 2 5 3 8" xfId="11376"/>
    <cellStyle name="Calculation 2 5 3 8 2" xfId="11377"/>
    <cellStyle name="Calculation 2 5 3 8 3" xfId="11378"/>
    <cellStyle name="Calculation 2 5 3 9" xfId="11379"/>
    <cellStyle name="Calculation 2 5 3 9 2" xfId="11380"/>
    <cellStyle name="Calculation 2 5 3 9 3" xfId="11381"/>
    <cellStyle name="Calculation 2 5 4" xfId="11382"/>
    <cellStyle name="Calculation 2 5 4 10" xfId="11383"/>
    <cellStyle name="Calculation 2 5 4 10 2" xfId="11384"/>
    <cellStyle name="Calculation 2 5 4 10 3" xfId="11385"/>
    <cellStyle name="Calculation 2 5 4 11" xfId="11386"/>
    <cellStyle name="Calculation 2 5 4 11 2" xfId="11387"/>
    <cellStyle name="Calculation 2 5 4 11 3" xfId="11388"/>
    <cellStyle name="Calculation 2 5 4 12" xfId="11389"/>
    <cellStyle name="Calculation 2 5 4 12 2" xfId="11390"/>
    <cellStyle name="Calculation 2 5 4 12 3" xfId="11391"/>
    <cellStyle name="Calculation 2 5 4 13" xfId="11392"/>
    <cellStyle name="Calculation 2 5 4 14" xfId="11393"/>
    <cellStyle name="Calculation 2 5 4 2" xfId="11394"/>
    <cellStyle name="Calculation 2 5 4 2 2" xfId="11395"/>
    <cellStyle name="Calculation 2 5 4 2 3" xfId="11396"/>
    <cellStyle name="Calculation 2 5 4 3" xfId="11397"/>
    <cellStyle name="Calculation 2 5 4 3 2" xfId="11398"/>
    <cellStyle name="Calculation 2 5 4 3 3" xfId="11399"/>
    <cellStyle name="Calculation 2 5 4 4" xfId="11400"/>
    <cellStyle name="Calculation 2 5 4 4 2" xfId="11401"/>
    <cellStyle name="Calculation 2 5 4 4 3" xfId="11402"/>
    <cellStyle name="Calculation 2 5 4 5" xfId="11403"/>
    <cellStyle name="Calculation 2 5 4 5 2" xfId="11404"/>
    <cellStyle name="Calculation 2 5 4 5 3" xfId="11405"/>
    <cellStyle name="Calculation 2 5 4 6" xfId="11406"/>
    <cellStyle name="Calculation 2 5 4 6 2" xfId="11407"/>
    <cellStyle name="Calculation 2 5 4 6 3" xfId="11408"/>
    <cellStyle name="Calculation 2 5 4 7" xfId="11409"/>
    <cellStyle name="Calculation 2 5 4 7 2" xfId="11410"/>
    <cellStyle name="Calculation 2 5 4 7 3" xfId="11411"/>
    <cellStyle name="Calculation 2 5 4 8" xfId="11412"/>
    <cellStyle name="Calculation 2 5 4 8 2" xfId="11413"/>
    <cellStyle name="Calculation 2 5 4 8 3" xfId="11414"/>
    <cellStyle name="Calculation 2 5 4 9" xfId="11415"/>
    <cellStyle name="Calculation 2 5 4 9 2" xfId="11416"/>
    <cellStyle name="Calculation 2 5 4 9 3" xfId="11417"/>
    <cellStyle name="Calculation 2 5 5" xfId="11418"/>
    <cellStyle name="Calculation 2 5 5 10" xfId="11419"/>
    <cellStyle name="Calculation 2 5 5 10 2" xfId="11420"/>
    <cellStyle name="Calculation 2 5 5 10 3" xfId="11421"/>
    <cellStyle name="Calculation 2 5 5 11" xfId="11422"/>
    <cellStyle name="Calculation 2 5 5 11 2" xfId="11423"/>
    <cellStyle name="Calculation 2 5 5 11 3" xfId="11424"/>
    <cellStyle name="Calculation 2 5 5 12" xfId="11425"/>
    <cellStyle name="Calculation 2 5 5 12 2" xfId="11426"/>
    <cellStyle name="Calculation 2 5 5 12 3" xfId="11427"/>
    <cellStyle name="Calculation 2 5 5 13" xfId="11428"/>
    <cellStyle name="Calculation 2 5 5 14" xfId="11429"/>
    <cellStyle name="Calculation 2 5 5 2" xfId="11430"/>
    <cellStyle name="Calculation 2 5 5 2 2" xfId="11431"/>
    <cellStyle name="Calculation 2 5 5 2 3" xfId="11432"/>
    <cellStyle name="Calculation 2 5 5 3" xfId="11433"/>
    <cellStyle name="Calculation 2 5 5 3 2" xfId="11434"/>
    <cellStyle name="Calculation 2 5 5 3 3" xfId="11435"/>
    <cellStyle name="Calculation 2 5 5 4" xfId="11436"/>
    <cellStyle name="Calculation 2 5 5 4 2" xfId="11437"/>
    <cellStyle name="Calculation 2 5 5 4 3" xfId="11438"/>
    <cellStyle name="Calculation 2 5 5 5" xfId="11439"/>
    <cellStyle name="Calculation 2 5 5 5 2" xfId="11440"/>
    <cellStyle name="Calculation 2 5 5 5 3" xfId="11441"/>
    <cellStyle name="Calculation 2 5 5 6" xfId="11442"/>
    <cellStyle name="Calculation 2 5 5 6 2" xfId="11443"/>
    <cellStyle name="Calculation 2 5 5 6 3" xfId="11444"/>
    <cellStyle name="Calculation 2 5 5 7" xfId="11445"/>
    <cellStyle name="Calculation 2 5 5 7 2" xfId="11446"/>
    <cellStyle name="Calculation 2 5 5 7 3" xfId="11447"/>
    <cellStyle name="Calculation 2 5 5 8" xfId="11448"/>
    <cellStyle name="Calculation 2 5 5 8 2" xfId="11449"/>
    <cellStyle name="Calculation 2 5 5 8 3" xfId="11450"/>
    <cellStyle name="Calculation 2 5 5 9" xfId="11451"/>
    <cellStyle name="Calculation 2 5 5 9 2" xfId="11452"/>
    <cellStyle name="Calculation 2 5 5 9 3" xfId="11453"/>
    <cellStyle name="Calculation 2 5 6" xfId="11454"/>
    <cellStyle name="Calculation 2 5 6 2" xfId="11455"/>
    <cellStyle name="Calculation 2 5 6 3" xfId="11456"/>
    <cellStyle name="Calculation 2 5 7" xfId="11457"/>
    <cellStyle name="Calculation 2 5 7 2" xfId="11458"/>
    <cellStyle name="Calculation 2 5 7 3" xfId="11459"/>
    <cellStyle name="Calculation 2 5 8" xfId="11460"/>
    <cellStyle name="Calculation 2 5 8 2" xfId="11461"/>
    <cellStyle name="Calculation 2 5 8 3" xfId="11462"/>
    <cellStyle name="Calculation 2 5 9" xfId="11463"/>
    <cellStyle name="Calculation 2 5 9 2" xfId="11464"/>
    <cellStyle name="Calculation 2 5 9 3" xfId="11465"/>
    <cellStyle name="Calculation 2 6" xfId="11466"/>
    <cellStyle name="Calculation 2 6 10" xfId="11467"/>
    <cellStyle name="Calculation 2 6 10 2" xfId="11468"/>
    <cellStyle name="Calculation 2 6 10 3" xfId="11469"/>
    <cellStyle name="Calculation 2 6 11" xfId="11470"/>
    <cellStyle name="Calculation 2 6 11 2" xfId="11471"/>
    <cellStyle name="Calculation 2 6 11 3" xfId="11472"/>
    <cellStyle name="Calculation 2 6 12" xfId="11473"/>
    <cellStyle name="Calculation 2 6 12 2" xfId="11474"/>
    <cellStyle name="Calculation 2 6 12 3" xfId="11475"/>
    <cellStyle name="Calculation 2 6 13" xfId="11476"/>
    <cellStyle name="Calculation 2 6 14" xfId="11477"/>
    <cellStyle name="Calculation 2 6 2" xfId="11478"/>
    <cellStyle name="Calculation 2 6 2 2" xfId="11479"/>
    <cellStyle name="Calculation 2 6 2 3" xfId="11480"/>
    <cellStyle name="Calculation 2 6 3" xfId="11481"/>
    <cellStyle name="Calculation 2 6 3 2" xfId="11482"/>
    <cellStyle name="Calculation 2 6 3 3" xfId="11483"/>
    <cellStyle name="Calculation 2 6 4" xfId="11484"/>
    <cellStyle name="Calculation 2 6 4 2" xfId="11485"/>
    <cellStyle name="Calculation 2 6 4 3" xfId="11486"/>
    <cellStyle name="Calculation 2 6 5" xfId="11487"/>
    <cellStyle name="Calculation 2 6 5 2" xfId="11488"/>
    <cellStyle name="Calculation 2 6 5 3" xfId="11489"/>
    <cellStyle name="Calculation 2 6 6" xfId="11490"/>
    <cellStyle name="Calculation 2 6 6 2" xfId="11491"/>
    <cellStyle name="Calculation 2 6 6 3" xfId="11492"/>
    <cellStyle name="Calculation 2 6 7" xfId="11493"/>
    <cellStyle name="Calculation 2 6 7 2" xfId="11494"/>
    <cellStyle name="Calculation 2 6 7 3" xfId="11495"/>
    <cellStyle name="Calculation 2 6 8" xfId="11496"/>
    <cellStyle name="Calculation 2 6 8 2" xfId="11497"/>
    <cellStyle name="Calculation 2 6 8 3" xfId="11498"/>
    <cellStyle name="Calculation 2 6 9" xfId="11499"/>
    <cellStyle name="Calculation 2 6 9 2" xfId="11500"/>
    <cellStyle name="Calculation 2 6 9 3" xfId="11501"/>
    <cellStyle name="Calculation 2 7" xfId="11502"/>
    <cellStyle name="Calculation 2 7 10" xfId="11503"/>
    <cellStyle name="Calculation 2 7 10 2" xfId="11504"/>
    <cellStyle name="Calculation 2 7 10 3" xfId="11505"/>
    <cellStyle name="Calculation 2 7 11" xfId="11506"/>
    <cellStyle name="Calculation 2 7 11 2" xfId="11507"/>
    <cellStyle name="Calculation 2 7 11 3" xfId="11508"/>
    <cellStyle name="Calculation 2 7 12" xfId="11509"/>
    <cellStyle name="Calculation 2 7 12 2" xfId="11510"/>
    <cellStyle name="Calculation 2 7 12 3" xfId="11511"/>
    <cellStyle name="Calculation 2 7 13" xfId="11512"/>
    <cellStyle name="Calculation 2 7 14" xfId="11513"/>
    <cellStyle name="Calculation 2 7 2" xfId="11514"/>
    <cellStyle name="Calculation 2 7 2 2" xfId="11515"/>
    <cellStyle name="Calculation 2 7 2 3" xfId="11516"/>
    <cellStyle name="Calculation 2 7 3" xfId="11517"/>
    <cellStyle name="Calculation 2 7 3 2" xfId="11518"/>
    <cellStyle name="Calculation 2 7 3 3" xfId="11519"/>
    <cellStyle name="Calculation 2 7 4" xfId="11520"/>
    <cellStyle name="Calculation 2 7 4 2" xfId="11521"/>
    <cellStyle name="Calculation 2 7 4 3" xfId="11522"/>
    <cellStyle name="Calculation 2 7 5" xfId="11523"/>
    <cellStyle name="Calculation 2 7 5 2" xfId="11524"/>
    <cellStyle name="Calculation 2 7 5 3" xfId="11525"/>
    <cellStyle name="Calculation 2 7 6" xfId="11526"/>
    <cellStyle name="Calculation 2 7 6 2" xfId="11527"/>
    <cellStyle name="Calculation 2 7 6 3" xfId="11528"/>
    <cellStyle name="Calculation 2 7 7" xfId="11529"/>
    <cellStyle name="Calculation 2 7 7 2" xfId="11530"/>
    <cellStyle name="Calculation 2 7 7 3" xfId="11531"/>
    <cellStyle name="Calculation 2 7 8" xfId="11532"/>
    <cellStyle name="Calculation 2 7 8 2" xfId="11533"/>
    <cellStyle name="Calculation 2 7 8 3" xfId="11534"/>
    <cellStyle name="Calculation 2 7 9" xfId="11535"/>
    <cellStyle name="Calculation 2 7 9 2" xfId="11536"/>
    <cellStyle name="Calculation 2 7 9 3" xfId="11537"/>
    <cellStyle name="Calculation 2 8" xfId="11538"/>
    <cellStyle name="Calculation 2 8 2" xfId="11539"/>
    <cellStyle name="Calculation 2 8 3" xfId="11540"/>
    <cellStyle name="Calculation 2 9" xfId="11541"/>
    <cellStyle name="Calculation 2 9 2" xfId="11542"/>
    <cellStyle name="Calculation 2 9 3" xfId="11543"/>
    <cellStyle name="Check Cell 2" xfId="185"/>
    <cellStyle name="Check Cell 2 2" xfId="11544"/>
    <cellStyle name="Check Cell 2 2 2" xfId="11545"/>
    <cellStyle name="Check Cell 2 2 2 2" xfId="11546"/>
    <cellStyle name="Comma" xfId="64104" builtinId="3"/>
    <cellStyle name="Comma [0]7Z_87C" xfId="186"/>
    <cellStyle name="Comma 0" xfId="187"/>
    <cellStyle name="Comma 1" xfId="188"/>
    <cellStyle name="Comma 10" xfId="189"/>
    <cellStyle name="Comma 11" xfId="190"/>
    <cellStyle name="Comma 12" xfId="191"/>
    <cellStyle name="Comma 13" xfId="192"/>
    <cellStyle name="Comma 13 2" xfId="64088"/>
    <cellStyle name="Comma 14" xfId="193"/>
    <cellStyle name="Comma 15" xfId="194"/>
    <cellStyle name="Comma 16" xfId="195"/>
    <cellStyle name="Comma 17" xfId="196"/>
    <cellStyle name="Comma 18" xfId="197"/>
    <cellStyle name="Comma 18 2" xfId="198"/>
    <cellStyle name="Comma 19" xfId="199"/>
    <cellStyle name="Comma 19 2" xfId="200"/>
    <cellStyle name="Comma 2" xfId="201"/>
    <cellStyle name="Comma 2 2" xfId="202"/>
    <cellStyle name="Comma 2 2 2" xfId="11547"/>
    <cellStyle name="Comma 2 2 3" xfId="11548"/>
    <cellStyle name="Comma 2 3" xfId="203"/>
    <cellStyle name="Comma 2 3 2" xfId="11549"/>
    <cellStyle name="Comma 20" xfId="204"/>
    <cellStyle name="Comma 21" xfId="205"/>
    <cellStyle name="Comma 22" xfId="206"/>
    <cellStyle name="Comma 23" xfId="207"/>
    <cellStyle name="Comma 24" xfId="208"/>
    <cellStyle name="Comma 25" xfId="209"/>
    <cellStyle name="Comma 26" xfId="210"/>
    <cellStyle name="Comma 27" xfId="211"/>
    <cellStyle name="Comma 27 2" xfId="11550"/>
    <cellStyle name="Comma 27 3" xfId="11551"/>
    <cellStyle name="Comma 28" xfId="11552"/>
    <cellStyle name="Comma 29" xfId="11553"/>
    <cellStyle name="Comma 3" xfId="212"/>
    <cellStyle name="Comma 30" xfId="11554"/>
    <cellStyle name="Comma 31" xfId="11555"/>
    <cellStyle name="Comma 32" xfId="11556"/>
    <cellStyle name="Comma 33" xfId="11557"/>
    <cellStyle name="Comma 34" xfId="11558"/>
    <cellStyle name="Comma 35" xfId="11559"/>
    <cellStyle name="Comma 36" xfId="1"/>
    <cellStyle name="Comma 37" xfId="64087"/>
    <cellStyle name="Comma 38" xfId="64089"/>
    <cellStyle name="Comma 4" xfId="213"/>
    <cellStyle name="Comma 4 2" xfId="214"/>
    <cellStyle name="Comma 4 3" xfId="11560"/>
    <cellStyle name="Comma 5" xfId="215"/>
    <cellStyle name="Comma 5 2" xfId="11561"/>
    <cellStyle name="Comma 6" xfId="216"/>
    <cellStyle name="Comma 6 2" xfId="11562"/>
    <cellStyle name="Comma 7" xfId="217"/>
    <cellStyle name="Comma 7 2" xfId="11563"/>
    <cellStyle name="Comma 8" xfId="218"/>
    <cellStyle name="Comma 8 2" xfId="11564"/>
    <cellStyle name="Comma 9" xfId="219"/>
    <cellStyle name="Comma0" xfId="220"/>
    <cellStyle name="Currency 11" xfId="221"/>
    <cellStyle name="Currency 11 2" xfId="11565"/>
    <cellStyle name="Currency 2" xfId="222"/>
    <cellStyle name="Currency 2 2" xfId="223"/>
    <cellStyle name="Currency 2 3" xfId="11566"/>
    <cellStyle name="Currency 3" xfId="224"/>
    <cellStyle name="Currency 3 2" xfId="225"/>
    <cellStyle name="Currency 3 3" xfId="11567"/>
    <cellStyle name="Currency 4" xfId="226"/>
    <cellStyle name="Currency 4 2" xfId="11568"/>
    <cellStyle name="Currency 5" xfId="227"/>
    <cellStyle name="Currency 5 2" xfId="228"/>
    <cellStyle name="Currency 5 3" xfId="11569"/>
    <cellStyle name="Currency 6" xfId="229"/>
    <cellStyle name="Currency 7" xfId="230"/>
    <cellStyle name="Currency 8" xfId="11570"/>
    <cellStyle name="Currency 9" xfId="2"/>
    <cellStyle name="D4_B8B1_005004B79812_.wvu.PrintTitlest" xfId="231"/>
    <cellStyle name="Date" xfId="232"/>
    <cellStyle name="Emphasis 1" xfId="11571"/>
    <cellStyle name="Emphasis 1 2" xfId="233"/>
    <cellStyle name="Emphasis 2" xfId="11572"/>
    <cellStyle name="Emphasis 2 2" xfId="234"/>
    <cellStyle name="Emphasis 3" xfId="11573"/>
    <cellStyle name="Emphasis 3 2" xfId="235"/>
    <cellStyle name="Euro" xfId="236"/>
    <cellStyle name="Euro 2" xfId="11574"/>
    <cellStyle name="Explanatory Text 2" xfId="237"/>
    <cellStyle name="Fixed" xfId="238"/>
    <cellStyle name="Gilsans" xfId="239"/>
    <cellStyle name="Gilsans 2" xfId="240"/>
    <cellStyle name="Gilsansl" xfId="241"/>
    <cellStyle name="Gilsansl 2" xfId="242"/>
    <cellStyle name="Good" xfId="64091" builtinId="26"/>
    <cellStyle name="Good 2" xfId="243"/>
    <cellStyle name="Heading 1 2" xfId="244"/>
    <cellStyle name="Heading 1 2 2" xfId="11575"/>
    <cellStyle name="Heading 1 3" xfId="245"/>
    <cellStyle name="Heading 1 4" xfId="246"/>
    <cellStyle name="Heading 2 2" xfId="247"/>
    <cellStyle name="Heading 2 2 2" xfId="11576"/>
    <cellStyle name="Heading 2 3" xfId="248"/>
    <cellStyle name="Heading 2 4" xfId="249"/>
    <cellStyle name="Heading 3 2" xfId="250"/>
    <cellStyle name="Heading 3 2 10" xfId="11577"/>
    <cellStyle name="Heading 3 2 10 2" xfId="11578"/>
    <cellStyle name="Heading 3 2 10 3" xfId="11579"/>
    <cellStyle name="Heading 3 2 11" xfId="11580"/>
    <cellStyle name="Heading 3 2 11 2" xfId="11581"/>
    <cellStyle name="Heading 3 2 11 3" xfId="11582"/>
    <cellStyle name="Heading 3 2 12" xfId="11583"/>
    <cellStyle name="Heading 3 2 12 2" xfId="11584"/>
    <cellStyle name="Heading 3 2 12 3" xfId="11585"/>
    <cellStyle name="Heading 3 2 13" xfId="11586"/>
    <cellStyle name="Heading 3 2 13 2" xfId="11587"/>
    <cellStyle name="Heading 3 2 13 3" xfId="11588"/>
    <cellStyle name="Heading 3 2 14" xfId="11589"/>
    <cellStyle name="Heading 3 2 15" xfId="11590"/>
    <cellStyle name="Heading 3 2 2" xfId="11591"/>
    <cellStyle name="Heading 3 2 2 10" xfId="11592"/>
    <cellStyle name="Heading 3 2 2 10 2" xfId="11593"/>
    <cellStyle name="Heading 3 2 2 10 3" xfId="11594"/>
    <cellStyle name="Heading 3 2 2 11" xfId="11595"/>
    <cellStyle name="Heading 3 2 2 11 2" xfId="11596"/>
    <cellStyle name="Heading 3 2 2 11 3" xfId="11597"/>
    <cellStyle name="Heading 3 2 2 12" xfId="11598"/>
    <cellStyle name="Heading 3 2 2 12 2" xfId="11599"/>
    <cellStyle name="Heading 3 2 2 12 3" xfId="11600"/>
    <cellStyle name="Heading 3 2 2 13" xfId="11601"/>
    <cellStyle name="Heading 3 2 2 13 2" xfId="11602"/>
    <cellStyle name="Heading 3 2 2 13 3" xfId="11603"/>
    <cellStyle name="Heading 3 2 2 14" xfId="11604"/>
    <cellStyle name="Heading 3 2 2 15" xfId="11605"/>
    <cellStyle name="Heading 3 2 2 2" xfId="11606"/>
    <cellStyle name="Heading 3 2 2 2 10" xfId="11607"/>
    <cellStyle name="Heading 3 2 2 2 10 2" xfId="11608"/>
    <cellStyle name="Heading 3 2 2 2 10 3" xfId="11609"/>
    <cellStyle name="Heading 3 2 2 2 11" xfId="11610"/>
    <cellStyle name="Heading 3 2 2 2 11 2" xfId="11611"/>
    <cellStyle name="Heading 3 2 2 2 11 3" xfId="11612"/>
    <cellStyle name="Heading 3 2 2 2 12" xfId="11613"/>
    <cellStyle name="Heading 3 2 2 2 13" xfId="11614"/>
    <cellStyle name="Heading 3 2 2 2 2" xfId="11615"/>
    <cellStyle name="Heading 3 2 2 2 2 2" xfId="11616"/>
    <cellStyle name="Heading 3 2 2 2 2 3" xfId="11617"/>
    <cellStyle name="Heading 3 2 2 2 3" xfId="11618"/>
    <cellStyle name="Heading 3 2 2 2 3 2" xfId="11619"/>
    <cellStyle name="Heading 3 2 2 2 3 3" xfId="11620"/>
    <cellStyle name="Heading 3 2 2 2 4" xfId="11621"/>
    <cellStyle name="Heading 3 2 2 2 4 2" xfId="11622"/>
    <cellStyle name="Heading 3 2 2 2 4 3" xfId="11623"/>
    <cellStyle name="Heading 3 2 2 2 5" xfId="11624"/>
    <cellStyle name="Heading 3 2 2 2 5 2" xfId="11625"/>
    <cellStyle name="Heading 3 2 2 2 5 3" xfId="11626"/>
    <cellStyle name="Heading 3 2 2 2 6" xfId="11627"/>
    <cellStyle name="Heading 3 2 2 2 6 2" xfId="11628"/>
    <cellStyle name="Heading 3 2 2 2 6 3" xfId="11629"/>
    <cellStyle name="Heading 3 2 2 2 7" xfId="11630"/>
    <cellStyle name="Heading 3 2 2 2 7 2" xfId="11631"/>
    <cellStyle name="Heading 3 2 2 2 7 3" xfId="11632"/>
    <cellStyle name="Heading 3 2 2 2 8" xfId="11633"/>
    <cellStyle name="Heading 3 2 2 2 8 2" xfId="11634"/>
    <cellStyle name="Heading 3 2 2 2 8 3" xfId="11635"/>
    <cellStyle name="Heading 3 2 2 2 9" xfId="11636"/>
    <cellStyle name="Heading 3 2 2 2 9 2" xfId="11637"/>
    <cellStyle name="Heading 3 2 2 2 9 3" xfId="11638"/>
    <cellStyle name="Heading 3 2 2 3" xfId="11639"/>
    <cellStyle name="Heading 3 2 2 3 2" xfId="11640"/>
    <cellStyle name="Heading 3 2 2 3 3" xfId="11641"/>
    <cellStyle name="Heading 3 2 2 4" xfId="11642"/>
    <cellStyle name="Heading 3 2 2 4 2" xfId="11643"/>
    <cellStyle name="Heading 3 2 2 4 3" xfId="11644"/>
    <cellStyle name="Heading 3 2 2 5" xfId="11645"/>
    <cellStyle name="Heading 3 2 2 5 2" xfId="11646"/>
    <cellStyle name="Heading 3 2 2 5 3" xfId="11647"/>
    <cellStyle name="Heading 3 2 2 6" xfId="11648"/>
    <cellStyle name="Heading 3 2 2 6 2" xfId="11649"/>
    <cellStyle name="Heading 3 2 2 6 3" xfId="11650"/>
    <cellStyle name="Heading 3 2 2 7" xfId="11651"/>
    <cellStyle name="Heading 3 2 2 7 2" xfId="11652"/>
    <cellStyle name="Heading 3 2 2 7 3" xfId="11653"/>
    <cellStyle name="Heading 3 2 2 8" xfId="11654"/>
    <cellStyle name="Heading 3 2 2 8 2" xfId="11655"/>
    <cellStyle name="Heading 3 2 2 8 3" xfId="11656"/>
    <cellStyle name="Heading 3 2 2 9" xfId="11657"/>
    <cellStyle name="Heading 3 2 2 9 2" xfId="11658"/>
    <cellStyle name="Heading 3 2 2 9 3" xfId="11659"/>
    <cellStyle name="Heading 3 2 3" xfId="11660"/>
    <cellStyle name="Heading 3 2 3 10" xfId="11661"/>
    <cellStyle name="Heading 3 2 3 10 2" xfId="11662"/>
    <cellStyle name="Heading 3 2 3 10 3" xfId="11663"/>
    <cellStyle name="Heading 3 2 3 11" xfId="11664"/>
    <cellStyle name="Heading 3 2 3 11 2" xfId="11665"/>
    <cellStyle name="Heading 3 2 3 11 3" xfId="11666"/>
    <cellStyle name="Heading 3 2 3 12" xfId="11667"/>
    <cellStyle name="Heading 3 2 3 13" xfId="11668"/>
    <cellStyle name="Heading 3 2 3 2" xfId="11669"/>
    <cellStyle name="Heading 3 2 3 2 2" xfId="11670"/>
    <cellStyle name="Heading 3 2 3 2 3" xfId="11671"/>
    <cellStyle name="Heading 3 2 3 3" xfId="11672"/>
    <cellStyle name="Heading 3 2 3 3 2" xfId="11673"/>
    <cellStyle name="Heading 3 2 3 3 3" xfId="11674"/>
    <cellStyle name="Heading 3 2 3 4" xfId="11675"/>
    <cellStyle name="Heading 3 2 3 4 2" xfId="11676"/>
    <cellStyle name="Heading 3 2 3 4 3" xfId="11677"/>
    <cellStyle name="Heading 3 2 3 5" xfId="11678"/>
    <cellStyle name="Heading 3 2 3 5 2" xfId="11679"/>
    <cellStyle name="Heading 3 2 3 5 3" xfId="11680"/>
    <cellStyle name="Heading 3 2 3 6" xfId="11681"/>
    <cellStyle name="Heading 3 2 3 6 2" xfId="11682"/>
    <cellStyle name="Heading 3 2 3 6 3" xfId="11683"/>
    <cellStyle name="Heading 3 2 3 7" xfId="11684"/>
    <cellStyle name="Heading 3 2 3 7 2" xfId="11685"/>
    <cellStyle name="Heading 3 2 3 7 3" xfId="11686"/>
    <cellStyle name="Heading 3 2 3 8" xfId="11687"/>
    <cellStyle name="Heading 3 2 3 8 2" xfId="11688"/>
    <cellStyle name="Heading 3 2 3 8 3" xfId="11689"/>
    <cellStyle name="Heading 3 2 3 9" xfId="11690"/>
    <cellStyle name="Heading 3 2 3 9 2" xfId="11691"/>
    <cellStyle name="Heading 3 2 3 9 3" xfId="11692"/>
    <cellStyle name="Heading 3 2 4" xfId="11693"/>
    <cellStyle name="Heading 3 2 4 2" xfId="11694"/>
    <cellStyle name="Heading 3 2 4 3" xfId="11695"/>
    <cellStyle name="Heading 3 2 5" xfId="11696"/>
    <cellStyle name="Heading 3 2 5 2" xfId="11697"/>
    <cellStyle name="Heading 3 2 5 3" xfId="11698"/>
    <cellStyle name="Heading 3 2 6" xfId="11699"/>
    <cellStyle name="Heading 3 2 6 2" xfId="11700"/>
    <cellStyle name="Heading 3 2 6 3" xfId="11701"/>
    <cellStyle name="Heading 3 2 7" xfId="11702"/>
    <cellStyle name="Heading 3 2 7 2" xfId="11703"/>
    <cellStyle name="Heading 3 2 7 3" xfId="11704"/>
    <cellStyle name="Heading 3 2 8" xfId="11705"/>
    <cellStyle name="Heading 3 2 8 2" xfId="11706"/>
    <cellStyle name="Heading 3 2 8 3" xfId="11707"/>
    <cellStyle name="Heading 3 2 9" xfId="11708"/>
    <cellStyle name="Heading 3 2 9 2" xfId="11709"/>
    <cellStyle name="Heading 3 2 9 3" xfId="11710"/>
    <cellStyle name="Heading 3 3" xfId="251"/>
    <cellStyle name="Heading 3 4" xfId="252"/>
    <cellStyle name="Heading 4 2" xfId="253"/>
    <cellStyle name="Heading 4 2 2" xfId="11711"/>
    <cellStyle name="Heading 4 3" xfId="254"/>
    <cellStyle name="Heading 4 4" xfId="255"/>
    <cellStyle name="Heading(4)" xfId="256"/>
    <cellStyle name="Hyperlink 2" xfId="257"/>
    <cellStyle name="Hyperlink 2 2" xfId="11712"/>
    <cellStyle name="Hyperlink 3" xfId="258"/>
    <cellStyle name="Hyperlink 3 2" xfId="11713"/>
    <cellStyle name="Hyperlink Arrow" xfId="259"/>
    <cellStyle name="Hyperlink Text" xfId="260"/>
    <cellStyle name="Import" xfId="64095"/>
    <cellStyle name="Import%" xfId="64096"/>
    <cellStyle name="Input 2" xfId="261"/>
    <cellStyle name="Input 2 10" xfId="11714"/>
    <cellStyle name="Input 2 10 2" xfId="11715"/>
    <cellStyle name="Input 2 10 3" xfId="11716"/>
    <cellStyle name="Input 2 11" xfId="11717"/>
    <cellStyle name="Input 2 11 2" xfId="11718"/>
    <cellStyle name="Input 2 11 3" xfId="11719"/>
    <cellStyle name="Input 2 12" xfId="11720"/>
    <cellStyle name="Input 2 12 2" xfId="11721"/>
    <cellStyle name="Input 2 12 3" xfId="11722"/>
    <cellStyle name="Input 2 13" xfId="11723"/>
    <cellStyle name="Input 2 13 2" xfId="11724"/>
    <cellStyle name="Input 2 13 3" xfId="11725"/>
    <cellStyle name="Input 2 14" xfId="11726"/>
    <cellStyle name="Input 2 14 2" xfId="11727"/>
    <cellStyle name="Input 2 14 3" xfId="11728"/>
    <cellStyle name="Input 2 15" xfId="11729"/>
    <cellStyle name="Input 2 15 2" xfId="11730"/>
    <cellStyle name="Input 2 15 3" xfId="11731"/>
    <cellStyle name="Input 2 16" xfId="11732"/>
    <cellStyle name="Input 2 17" xfId="11733"/>
    <cellStyle name="Input 2 18" xfId="11734"/>
    <cellStyle name="Input 2 2" xfId="262"/>
    <cellStyle name="Input 2 2 10" xfId="263"/>
    <cellStyle name="Input 2 2 10 2" xfId="264"/>
    <cellStyle name="Input 2 2 10 2 2" xfId="11735"/>
    <cellStyle name="Input 2 2 10 2 3" xfId="11736"/>
    <cellStyle name="Input 2 2 10 3" xfId="265"/>
    <cellStyle name="Input 2 2 10 3 2" xfId="11737"/>
    <cellStyle name="Input 2 2 10 3 3" xfId="11738"/>
    <cellStyle name="Input 2 2 10 4" xfId="11739"/>
    <cellStyle name="Input 2 2 10 5" xfId="11740"/>
    <cellStyle name="Input 2 2 11" xfId="266"/>
    <cellStyle name="Input 2 2 11 2" xfId="267"/>
    <cellStyle name="Input 2 2 11 2 2" xfId="11741"/>
    <cellStyle name="Input 2 2 11 2 3" xfId="11742"/>
    <cellStyle name="Input 2 2 11 3" xfId="268"/>
    <cellStyle name="Input 2 2 11 3 2" xfId="11743"/>
    <cellStyle name="Input 2 2 11 3 3" xfId="11744"/>
    <cellStyle name="Input 2 2 11 4" xfId="11745"/>
    <cellStyle name="Input 2 2 11 5" xfId="11746"/>
    <cellStyle name="Input 2 2 12" xfId="269"/>
    <cellStyle name="Input 2 2 12 2" xfId="270"/>
    <cellStyle name="Input 2 2 12 2 2" xfId="11747"/>
    <cellStyle name="Input 2 2 12 2 3" xfId="11748"/>
    <cellStyle name="Input 2 2 12 3" xfId="271"/>
    <cellStyle name="Input 2 2 12 3 2" xfId="11749"/>
    <cellStyle name="Input 2 2 12 3 3" xfId="11750"/>
    <cellStyle name="Input 2 2 12 4" xfId="11751"/>
    <cellStyle name="Input 2 2 12 5" xfId="11752"/>
    <cellStyle name="Input 2 2 13" xfId="11753"/>
    <cellStyle name="Input 2 2 13 2" xfId="11754"/>
    <cellStyle name="Input 2 2 13 3" xfId="11755"/>
    <cellStyle name="Input 2 2 14" xfId="11756"/>
    <cellStyle name="Input 2 2 14 2" xfId="11757"/>
    <cellStyle name="Input 2 2 14 3" xfId="11758"/>
    <cellStyle name="Input 2 2 15" xfId="11759"/>
    <cellStyle name="Input 2 2 15 2" xfId="11760"/>
    <cellStyle name="Input 2 2 15 3" xfId="11761"/>
    <cellStyle name="Input 2 2 16" xfId="11762"/>
    <cellStyle name="Input 2 2 16 2" xfId="11763"/>
    <cellStyle name="Input 2 2 16 3" xfId="11764"/>
    <cellStyle name="Input 2 2 17" xfId="11765"/>
    <cellStyle name="Input 2 2 17 2" xfId="11766"/>
    <cellStyle name="Input 2 2 17 3" xfId="11767"/>
    <cellStyle name="Input 2 2 18" xfId="11768"/>
    <cellStyle name="Input 2 2 19" xfId="11769"/>
    <cellStyle name="Input 2 2 2" xfId="272"/>
    <cellStyle name="Input 2 2 2 10" xfId="273"/>
    <cellStyle name="Input 2 2 2 10 2" xfId="274"/>
    <cellStyle name="Input 2 2 2 10 2 2" xfId="11770"/>
    <cellStyle name="Input 2 2 2 10 2 3" xfId="11771"/>
    <cellStyle name="Input 2 2 2 10 3" xfId="275"/>
    <cellStyle name="Input 2 2 2 10 3 2" xfId="11772"/>
    <cellStyle name="Input 2 2 2 10 3 3" xfId="11773"/>
    <cellStyle name="Input 2 2 2 10 4" xfId="11774"/>
    <cellStyle name="Input 2 2 2 10 5" xfId="11775"/>
    <cellStyle name="Input 2 2 2 11" xfId="11776"/>
    <cellStyle name="Input 2 2 2 11 2" xfId="11777"/>
    <cellStyle name="Input 2 2 2 11 3" xfId="11778"/>
    <cellStyle name="Input 2 2 2 12" xfId="11779"/>
    <cellStyle name="Input 2 2 2 12 2" xfId="11780"/>
    <cellStyle name="Input 2 2 2 12 3" xfId="11781"/>
    <cellStyle name="Input 2 2 2 13" xfId="11782"/>
    <cellStyle name="Input 2 2 2 13 2" xfId="11783"/>
    <cellStyle name="Input 2 2 2 13 3" xfId="11784"/>
    <cellStyle name="Input 2 2 2 14" xfId="11785"/>
    <cellStyle name="Input 2 2 2 14 2" xfId="11786"/>
    <cellStyle name="Input 2 2 2 14 3" xfId="11787"/>
    <cellStyle name="Input 2 2 2 15" xfId="11788"/>
    <cellStyle name="Input 2 2 2 15 2" xfId="11789"/>
    <cellStyle name="Input 2 2 2 15 3" xfId="11790"/>
    <cellStyle name="Input 2 2 2 16" xfId="11791"/>
    <cellStyle name="Input 2 2 2 17" xfId="11792"/>
    <cellStyle name="Input 2 2 2 18" xfId="11793"/>
    <cellStyle name="Input 2 2 2 19" xfId="11794"/>
    <cellStyle name="Input 2 2 2 2" xfId="276"/>
    <cellStyle name="Input 2 2 2 2 10" xfId="11795"/>
    <cellStyle name="Input 2 2 2 2 10 2" xfId="11796"/>
    <cellStyle name="Input 2 2 2 2 10 3" xfId="11797"/>
    <cellStyle name="Input 2 2 2 2 11" xfId="11798"/>
    <cellStyle name="Input 2 2 2 2 11 2" xfId="11799"/>
    <cellStyle name="Input 2 2 2 2 11 3" xfId="11800"/>
    <cellStyle name="Input 2 2 2 2 12" xfId="11801"/>
    <cellStyle name="Input 2 2 2 2 12 2" xfId="11802"/>
    <cellStyle name="Input 2 2 2 2 12 3" xfId="11803"/>
    <cellStyle name="Input 2 2 2 2 13" xfId="11804"/>
    <cellStyle name="Input 2 2 2 2 14" xfId="11805"/>
    <cellStyle name="Input 2 2 2 2 2" xfId="277"/>
    <cellStyle name="Input 2 2 2 2 2 2" xfId="278"/>
    <cellStyle name="Input 2 2 2 2 2 2 2" xfId="11806"/>
    <cellStyle name="Input 2 2 2 2 2 2 2 2" xfId="11807"/>
    <cellStyle name="Input 2 2 2 2 2 2 2 2 2" xfId="11808"/>
    <cellStyle name="Input 2 2 2 2 2 2 2 3" xfId="11809"/>
    <cellStyle name="Input 2 2 2 2 2 2 3" xfId="11810"/>
    <cellStyle name="Input 2 2 2 2 2 2 3 2" xfId="11811"/>
    <cellStyle name="Input 2 2 2 2 2 2 3 3" xfId="11812"/>
    <cellStyle name="Input 2 2 2 2 2 2 4" xfId="11813"/>
    <cellStyle name="Input 2 2 2 2 2 2 4 2" xfId="11814"/>
    <cellStyle name="Input 2 2 2 2 2 2 4 3" xfId="11815"/>
    <cellStyle name="Input 2 2 2 2 2 2 5" xfId="11816"/>
    <cellStyle name="Input 2 2 2 2 2 2 5 2" xfId="11817"/>
    <cellStyle name="Input 2 2 2 2 2 2 5 3" xfId="11818"/>
    <cellStyle name="Input 2 2 2 2 2 2 6" xfId="11819"/>
    <cellStyle name="Input 2 2 2 2 2 2 6 2" xfId="11820"/>
    <cellStyle name="Input 2 2 2 2 2 2 7" xfId="11821"/>
    <cellStyle name="Input 2 2 2 2 2 2 8" xfId="11822"/>
    <cellStyle name="Input 2 2 2 2 2 2 9" xfId="11823"/>
    <cellStyle name="Input 2 2 2 2 2 3" xfId="11824"/>
    <cellStyle name="Input 2 2 2 2 2 3 2" xfId="11825"/>
    <cellStyle name="Input 2 2 2 2 2 3 2 2" xfId="11826"/>
    <cellStyle name="Input 2 2 2 2 2 3 3" xfId="11827"/>
    <cellStyle name="Input 2 2 2 2 2 4" xfId="11828"/>
    <cellStyle name="Input 2 2 2 2 2 4 2" xfId="11829"/>
    <cellStyle name="Input 2 2 2 2 2 4 3" xfId="11830"/>
    <cellStyle name="Input 2 2 2 2 2 5" xfId="11831"/>
    <cellStyle name="Input 2 2 2 2 2 6" xfId="11832"/>
    <cellStyle name="Input 2 2 2 2 3" xfId="279"/>
    <cellStyle name="Input 2 2 2 2 3 2" xfId="11833"/>
    <cellStyle name="Input 2 2 2 2 3 2 2" xfId="11834"/>
    <cellStyle name="Input 2 2 2 2 3 2 2 2" xfId="11835"/>
    <cellStyle name="Input 2 2 2 2 3 2 3" xfId="11836"/>
    <cellStyle name="Input 2 2 2 2 3 3" xfId="11837"/>
    <cellStyle name="Input 2 2 2 2 3 3 2" xfId="11838"/>
    <cellStyle name="Input 2 2 2 2 3 3 2 2" xfId="11839"/>
    <cellStyle name="Input 2 2 2 2 3 3 3" xfId="11840"/>
    <cellStyle name="Input 2 2 2 2 3 4" xfId="11841"/>
    <cellStyle name="Input 2 2 2 2 3 4 2" xfId="11842"/>
    <cellStyle name="Input 2 2 2 2 3 4 3" xfId="11843"/>
    <cellStyle name="Input 2 2 2 2 3 5" xfId="11844"/>
    <cellStyle name="Input 2 2 2 2 3 5 2" xfId="11845"/>
    <cellStyle name="Input 2 2 2 2 3 5 3" xfId="11846"/>
    <cellStyle name="Input 2 2 2 2 3 6" xfId="11847"/>
    <cellStyle name="Input 2 2 2 2 3 6 2" xfId="11848"/>
    <cellStyle name="Input 2 2 2 2 3 7" xfId="11849"/>
    <cellStyle name="Input 2 2 2 2 3 8" xfId="11850"/>
    <cellStyle name="Input 2 2 2 2 3 9" xfId="11851"/>
    <cellStyle name="Input 2 2 2 2 4" xfId="280"/>
    <cellStyle name="Input 2 2 2 2 4 2" xfId="11852"/>
    <cellStyle name="Input 2 2 2 2 4 2 2" xfId="11853"/>
    <cellStyle name="Input 2 2 2 2 4 3" xfId="11854"/>
    <cellStyle name="Input 2 2 2 2 5" xfId="11855"/>
    <cellStyle name="Input 2 2 2 2 5 2" xfId="11856"/>
    <cellStyle name="Input 2 2 2 2 5 3" xfId="11857"/>
    <cellStyle name="Input 2 2 2 2 6" xfId="11858"/>
    <cellStyle name="Input 2 2 2 2 6 2" xfId="11859"/>
    <cellStyle name="Input 2 2 2 2 6 3" xfId="11860"/>
    <cellStyle name="Input 2 2 2 2 7" xfId="11861"/>
    <cellStyle name="Input 2 2 2 2 7 2" xfId="11862"/>
    <cellStyle name="Input 2 2 2 2 7 3" xfId="11863"/>
    <cellStyle name="Input 2 2 2 2 8" xfId="11864"/>
    <cellStyle name="Input 2 2 2 2 8 2" xfId="11865"/>
    <cellStyle name="Input 2 2 2 2 8 3" xfId="11866"/>
    <cellStyle name="Input 2 2 2 2 9" xfId="11867"/>
    <cellStyle name="Input 2 2 2 2 9 2" xfId="11868"/>
    <cellStyle name="Input 2 2 2 2 9 3" xfId="11869"/>
    <cellStyle name="Input 2 2 2 3" xfId="281"/>
    <cellStyle name="Input 2 2 2 3 10" xfId="11870"/>
    <cellStyle name="Input 2 2 2 3 10 2" xfId="11871"/>
    <cellStyle name="Input 2 2 2 3 10 3" xfId="11872"/>
    <cellStyle name="Input 2 2 2 3 11" xfId="11873"/>
    <cellStyle name="Input 2 2 2 3 11 2" xfId="11874"/>
    <cellStyle name="Input 2 2 2 3 11 3" xfId="11875"/>
    <cellStyle name="Input 2 2 2 3 12" xfId="11876"/>
    <cellStyle name="Input 2 2 2 3 12 2" xfId="11877"/>
    <cellStyle name="Input 2 2 2 3 12 3" xfId="11878"/>
    <cellStyle name="Input 2 2 2 3 13" xfId="11879"/>
    <cellStyle name="Input 2 2 2 3 14" xfId="11880"/>
    <cellStyle name="Input 2 2 2 3 2" xfId="282"/>
    <cellStyle name="Input 2 2 2 3 2 2" xfId="11881"/>
    <cellStyle name="Input 2 2 2 3 2 2 2" xfId="11882"/>
    <cellStyle name="Input 2 2 2 3 2 2 2 2" xfId="11883"/>
    <cellStyle name="Input 2 2 2 3 2 2 3" xfId="11884"/>
    <cellStyle name="Input 2 2 2 3 2 3" xfId="11885"/>
    <cellStyle name="Input 2 2 2 3 2 3 2" xfId="11886"/>
    <cellStyle name="Input 2 2 2 3 2 3 2 2" xfId="11887"/>
    <cellStyle name="Input 2 2 2 3 2 3 3" xfId="11888"/>
    <cellStyle name="Input 2 2 2 3 2 4" xfId="11889"/>
    <cellStyle name="Input 2 2 2 3 2 4 2" xfId="11890"/>
    <cellStyle name="Input 2 2 2 3 2 4 3" xfId="11891"/>
    <cellStyle name="Input 2 2 2 3 2 5" xfId="11892"/>
    <cellStyle name="Input 2 2 2 3 2 5 2" xfId="11893"/>
    <cellStyle name="Input 2 2 2 3 2 5 3" xfId="11894"/>
    <cellStyle name="Input 2 2 2 3 2 6" xfId="11895"/>
    <cellStyle name="Input 2 2 2 3 2 6 2" xfId="11896"/>
    <cellStyle name="Input 2 2 2 3 2 7" xfId="11897"/>
    <cellStyle name="Input 2 2 2 3 2 8" xfId="11898"/>
    <cellStyle name="Input 2 2 2 3 2 9" xfId="11899"/>
    <cellStyle name="Input 2 2 2 3 3" xfId="283"/>
    <cellStyle name="Input 2 2 2 3 3 2" xfId="11900"/>
    <cellStyle name="Input 2 2 2 3 3 2 2" xfId="11901"/>
    <cellStyle name="Input 2 2 2 3 3 3" xfId="11902"/>
    <cellStyle name="Input 2 2 2 3 4" xfId="284"/>
    <cellStyle name="Input 2 2 2 3 4 2" xfId="11903"/>
    <cellStyle name="Input 2 2 2 3 4 3" xfId="11904"/>
    <cellStyle name="Input 2 2 2 3 5" xfId="11905"/>
    <cellStyle name="Input 2 2 2 3 5 2" xfId="11906"/>
    <cellStyle name="Input 2 2 2 3 5 3" xfId="11907"/>
    <cellStyle name="Input 2 2 2 3 6" xfId="11908"/>
    <cellStyle name="Input 2 2 2 3 6 2" xfId="11909"/>
    <cellStyle name="Input 2 2 2 3 6 3" xfId="11910"/>
    <cellStyle name="Input 2 2 2 3 7" xfId="11911"/>
    <cellStyle name="Input 2 2 2 3 7 2" xfId="11912"/>
    <cellStyle name="Input 2 2 2 3 7 3" xfId="11913"/>
    <cellStyle name="Input 2 2 2 3 8" xfId="11914"/>
    <cellStyle name="Input 2 2 2 3 8 2" xfId="11915"/>
    <cellStyle name="Input 2 2 2 3 8 3" xfId="11916"/>
    <cellStyle name="Input 2 2 2 3 9" xfId="11917"/>
    <cellStyle name="Input 2 2 2 3 9 2" xfId="11918"/>
    <cellStyle name="Input 2 2 2 3 9 3" xfId="11919"/>
    <cellStyle name="Input 2 2 2 4" xfId="285"/>
    <cellStyle name="Input 2 2 2 4 10" xfId="11920"/>
    <cellStyle name="Input 2 2 2 4 11" xfId="11921"/>
    <cellStyle name="Input 2 2 2 4 2" xfId="286"/>
    <cellStyle name="Input 2 2 2 4 2 10" xfId="11922"/>
    <cellStyle name="Input 2 2 2 4 2 2" xfId="287"/>
    <cellStyle name="Input 2 2 2 4 2 2 2" xfId="11923"/>
    <cellStyle name="Input 2 2 2 4 2 2 2 2" xfId="11924"/>
    <cellStyle name="Input 2 2 2 4 2 2 3" xfId="11925"/>
    <cellStyle name="Input 2 2 2 4 2 3" xfId="11926"/>
    <cellStyle name="Input 2 2 2 4 2 3 2" xfId="11927"/>
    <cellStyle name="Input 2 2 2 4 2 3 2 2" xfId="11928"/>
    <cellStyle name="Input 2 2 2 4 2 3 3" xfId="11929"/>
    <cellStyle name="Input 2 2 2 4 2 4" xfId="11930"/>
    <cellStyle name="Input 2 2 2 4 2 4 2" xfId="11931"/>
    <cellStyle name="Input 2 2 2 4 2 4 3" xfId="11932"/>
    <cellStyle name="Input 2 2 2 4 2 5" xfId="11933"/>
    <cellStyle name="Input 2 2 2 4 2 5 2" xfId="11934"/>
    <cellStyle name="Input 2 2 2 4 2 5 3" xfId="11935"/>
    <cellStyle name="Input 2 2 2 4 2 6" xfId="11936"/>
    <cellStyle name="Input 2 2 2 4 2 6 2" xfId="11937"/>
    <cellStyle name="Input 2 2 2 4 2 6 3" xfId="11938"/>
    <cellStyle name="Input 2 2 2 4 2 7" xfId="11939"/>
    <cellStyle name="Input 2 2 2 4 2 7 2" xfId="11940"/>
    <cellStyle name="Input 2 2 2 4 2 8" xfId="11941"/>
    <cellStyle name="Input 2 2 2 4 2 9" xfId="11942"/>
    <cellStyle name="Input 2 2 2 4 3" xfId="288"/>
    <cellStyle name="Input 2 2 2 4 3 2" xfId="11943"/>
    <cellStyle name="Input 2 2 2 4 3 2 2" xfId="11944"/>
    <cellStyle name="Input 2 2 2 4 3 3" xfId="11945"/>
    <cellStyle name="Input 2 2 2 4 4" xfId="11946"/>
    <cellStyle name="Input 2 2 2 4 4 2" xfId="11947"/>
    <cellStyle name="Input 2 2 2 4 4 2 2" xfId="11948"/>
    <cellStyle name="Input 2 2 2 4 4 3" xfId="11949"/>
    <cellStyle name="Input 2 2 2 4 5" xfId="11950"/>
    <cellStyle name="Input 2 2 2 4 5 2" xfId="11951"/>
    <cellStyle name="Input 2 2 2 4 5 2 2" xfId="11952"/>
    <cellStyle name="Input 2 2 2 4 5 3" xfId="11953"/>
    <cellStyle name="Input 2 2 2 4 6" xfId="11954"/>
    <cellStyle name="Input 2 2 2 4 6 2" xfId="11955"/>
    <cellStyle name="Input 2 2 2 4 6 3" xfId="11956"/>
    <cellStyle name="Input 2 2 2 4 7" xfId="11957"/>
    <cellStyle name="Input 2 2 2 4 7 2" xfId="11958"/>
    <cellStyle name="Input 2 2 2 4 7 3" xfId="11959"/>
    <cellStyle name="Input 2 2 2 4 8" xfId="11960"/>
    <cellStyle name="Input 2 2 2 4 8 2" xfId="11961"/>
    <cellStyle name="Input 2 2 2 4 9" xfId="11962"/>
    <cellStyle name="Input 2 2 2 5" xfId="289"/>
    <cellStyle name="Input 2 2 2 5 10" xfId="11963"/>
    <cellStyle name="Input 2 2 2 5 11" xfId="11964"/>
    <cellStyle name="Input 2 2 2 5 2" xfId="290"/>
    <cellStyle name="Input 2 2 2 5 2 10" xfId="11965"/>
    <cellStyle name="Input 2 2 2 5 2 2" xfId="291"/>
    <cellStyle name="Input 2 2 2 5 2 2 2" xfId="11966"/>
    <cellStyle name="Input 2 2 2 5 2 2 2 2" xfId="11967"/>
    <cellStyle name="Input 2 2 2 5 2 2 3" xfId="11968"/>
    <cellStyle name="Input 2 2 2 5 2 3" xfId="292"/>
    <cellStyle name="Input 2 2 2 5 2 3 2" xfId="11969"/>
    <cellStyle name="Input 2 2 2 5 2 3 2 2" xfId="11970"/>
    <cellStyle name="Input 2 2 2 5 2 3 3" xfId="11971"/>
    <cellStyle name="Input 2 2 2 5 2 4" xfId="11972"/>
    <cellStyle name="Input 2 2 2 5 2 4 2" xfId="11973"/>
    <cellStyle name="Input 2 2 2 5 2 4 3" xfId="11974"/>
    <cellStyle name="Input 2 2 2 5 2 5" xfId="11975"/>
    <cellStyle name="Input 2 2 2 5 2 5 2" xfId="11976"/>
    <cellStyle name="Input 2 2 2 5 2 5 3" xfId="11977"/>
    <cellStyle name="Input 2 2 2 5 2 6" xfId="11978"/>
    <cellStyle name="Input 2 2 2 5 2 6 2" xfId="11979"/>
    <cellStyle name="Input 2 2 2 5 2 6 3" xfId="11980"/>
    <cellStyle name="Input 2 2 2 5 2 7" xfId="11981"/>
    <cellStyle name="Input 2 2 2 5 2 7 2" xfId="11982"/>
    <cellStyle name="Input 2 2 2 5 2 8" xfId="11983"/>
    <cellStyle name="Input 2 2 2 5 2 9" xfId="11984"/>
    <cellStyle name="Input 2 2 2 5 3" xfId="293"/>
    <cellStyle name="Input 2 2 2 5 3 2" xfId="11985"/>
    <cellStyle name="Input 2 2 2 5 3 2 2" xfId="11986"/>
    <cellStyle name="Input 2 2 2 5 3 3" xfId="11987"/>
    <cellStyle name="Input 2 2 2 5 4" xfId="294"/>
    <cellStyle name="Input 2 2 2 5 4 2" xfId="11988"/>
    <cellStyle name="Input 2 2 2 5 4 2 2" xfId="11989"/>
    <cellStyle name="Input 2 2 2 5 4 3" xfId="11990"/>
    <cellStyle name="Input 2 2 2 5 5" xfId="11991"/>
    <cellStyle name="Input 2 2 2 5 5 2" xfId="11992"/>
    <cellStyle name="Input 2 2 2 5 5 2 2" xfId="11993"/>
    <cellStyle name="Input 2 2 2 5 5 3" xfId="11994"/>
    <cellStyle name="Input 2 2 2 5 6" xfId="11995"/>
    <cellStyle name="Input 2 2 2 5 6 2" xfId="11996"/>
    <cellStyle name="Input 2 2 2 5 6 3" xfId="11997"/>
    <cellStyle name="Input 2 2 2 5 7" xfId="11998"/>
    <cellStyle name="Input 2 2 2 5 7 2" xfId="11999"/>
    <cellStyle name="Input 2 2 2 5 7 3" xfId="12000"/>
    <cellStyle name="Input 2 2 2 5 8" xfId="12001"/>
    <cellStyle name="Input 2 2 2 5 8 2" xfId="12002"/>
    <cellStyle name="Input 2 2 2 5 9" xfId="12003"/>
    <cellStyle name="Input 2 2 2 6" xfId="295"/>
    <cellStyle name="Input 2 2 2 6 2" xfId="296"/>
    <cellStyle name="Input 2 2 2 6 2 2" xfId="297"/>
    <cellStyle name="Input 2 2 2 6 2 2 2" xfId="12004"/>
    <cellStyle name="Input 2 2 2 6 2 2 3" xfId="12005"/>
    <cellStyle name="Input 2 2 2 6 2 3" xfId="298"/>
    <cellStyle name="Input 2 2 2 6 2 3 2" xfId="12006"/>
    <cellStyle name="Input 2 2 2 6 2 3 3" xfId="12007"/>
    <cellStyle name="Input 2 2 2 6 2 4" xfId="12008"/>
    <cellStyle name="Input 2 2 2 6 2 5" xfId="12009"/>
    <cellStyle name="Input 2 2 2 6 3" xfId="299"/>
    <cellStyle name="Input 2 2 2 6 3 2" xfId="12010"/>
    <cellStyle name="Input 2 2 2 6 3 3" xfId="12011"/>
    <cellStyle name="Input 2 2 2 6 4" xfId="300"/>
    <cellStyle name="Input 2 2 2 6 4 2" xfId="12012"/>
    <cellStyle name="Input 2 2 2 6 4 3" xfId="12013"/>
    <cellStyle name="Input 2 2 2 6 5" xfId="12014"/>
    <cellStyle name="Input 2 2 2 6 5 2" xfId="12015"/>
    <cellStyle name="Input 2 2 2 6 6" xfId="12016"/>
    <cellStyle name="Input 2 2 2 6 7" xfId="12017"/>
    <cellStyle name="Input 2 2 2 7" xfId="301"/>
    <cellStyle name="Input 2 2 2 7 2" xfId="302"/>
    <cellStyle name="Input 2 2 2 7 2 2" xfId="303"/>
    <cellStyle name="Input 2 2 2 7 2 2 2" xfId="12018"/>
    <cellStyle name="Input 2 2 2 7 2 2 3" xfId="12019"/>
    <cellStyle name="Input 2 2 2 7 2 3" xfId="304"/>
    <cellStyle name="Input 2 2 2 7 2 3 2" xfId="12020"/>
    <cellStyle name="Input 2 2 2 7 2 3 3" xfId="12021"/>
    <cellStyle name="Input 2 2 2 7 2 4" xfId="12022"/>
    <cellStyle name="Input 2 2 2 7 2 5" xfId="12023"/>
    <cellStyle name="Input 2 2 2 7 3" xfId="305"/>
    <cellStyle name="Input 2 2 2 7 3 2" xfId="12024"/>
    <cellStyle name="Input 2 2 2 7 3 3" xfId="12025"/>
    <cellStyle name="Input 2 2 2 7 4" xfId="306"/>
    <cellStyle name="Input 2 2 2 7 4 2" xfId="12026"/>
    <cellStyle name="Input 2 2 2 7 4 3" xfId="12027"/>
    <cellStyle name="Input 2 2 2 7 5" xfId="12028"/>
    <cellStyle name="Input 2 2 2 7 6" xfId="12029"/>
    <cellStyle name="Input 2 2 2 8" xfId="307"/>
    <cellStyle name="Input 2 2 2 8 2" xfId="308"/>
    <cellStyle name="Input 2 2 2 8 2 2" xfId="12030"/>
    <cellStyle name="Input 2 2 2 8 2 3" xfId="12031"/>
    <cellStyle name="Input 2 2 2 8 3" xfId="309"/>
    <cellStyle name="Input 2 2 2 8 3 2" xfId="12032"/>
    <cellStyle name="Input 2 2 2 8 3 3" xfId="12033"/>
    <cellStyle name="Input 2 2 2 8 4" xfId="12034"/>
    <cellStyle name="Input 2 2 2 8 5" xfId="12035"/>
    <cellStyle name="Input 2 2 2 9" xfId="310"/>
    <cellStyle name="Input 2 2 2 9 2" xfId="311"/>
    <cellStyle name="Input 2 2 2 9 2 2" xfId="12036"/>
    <cellStyle name="Input 2 2 2 9 2 3" xfId="12037"/>
    <cellStyle name="Input 2 2 2 9 3" xfId="312"/>
    <cellStyle name="Input 2 2 2 9 3 2" xfId="12038"/>
    <cellStyle name="Input 2 2 2 9 3 3" xfId="12039"/>
    <cellStyle name="Input 2 2 2 9 4" xfId="12040"/>
    <cellStyle name="Input 2 2 2 9 5" xfId="12041"/>
    <cellStyle name="Input 2 2 20" xfId="12042"/>
    <cellStyle name="Input 2 2 21" xfId="12043"/>
    <cellStyle name="Input 2 2 3" xfId="313"/>
    <cellStyle name="Input 2 2 3 10" xfId="314"/>
    <cellStyle name="Input 2 2 3 10 2" xfId="315"/>
    <cellStyle name="Input 2 2 3 10 2 2" xfId="12044"/>
    <cellStyle name="Input 2 2 3 10 2 3" xfId="12045"/>
    <cellStyle name="Input 2 2 3 10 3" xfId="316"/>
    <cellStyle name="Input 2 2 3 10 3 2" xfId="12046"/>
    <cellStyle name="Input 2 2 3 10 3 3" xfId="12047"/>
    <cellStyle name="Input 2 2 3 10 4" xfId="12048"/>
    <cellStyle name="Input 2 2 3 10 5" xfId="12049"/>
    <cellStyle name="Input 2 2 3 11" xfId="12050"/>
    <cellStyle name="Input 2 2 3 11 2" xfId="12051"/>
    <cellStyle name="Input 2 2 3 11 3" xfId="12052"/>
    <cellStyle name="Input 2 2 3 12" xfId="12053"/>
    <cellStyle name="Input 2 2 3 12 2" xfId="12054"/>
    <cellStyle name="Input 2 2 3 12 3" xfId="12055"/>
    <cellStyle name="Input 2 2 3 13" xfId="12056"/>
    <cellStyle name="Input 2 2 3 13 2" xfId="12057"/>
    <cellStyle name="Input 2 2 3 13 3" xfId="12058"/>
    <cellStyle name="Input 2 2 3 14" xfId="12059"/>
    <cellStyle name="Input 2 2 3 14 2" xfId="12060"/>
    <cellStyle name="Input 2 2 3 14 3" xfId="12061"/>
    <cellStyle name="Input 2 2 3 15" xfId="12062"/>
    <cellStyle name="Input 2 2 3 15 2" xfId="12063"/>
    <cellStyle name="Input 2 2 3 15 3" xfId="12064"/>
    <cellStyle name="Input 2 2 3 16" xfId="12065"/>
    <cellStyle name="Input 2 2 3 17" xfId="12066"/>
    <cellStyle name="Input 2 2 3 18" xfId="12067"/>
    <cellStyle name="Input 2 2 3 19" xfId="12068"/>
    <cellStyle name="Input 2 2 3 2" xfId="317"/>
    <cellStyle name="Input 2 2 3 2 10" xfId="12069"/>
    <cellStyle name="Input 2 2 3 2 10 2" xfId="12070"/>
    <cellStyle name="Input 2 2 3 2 10 3" xfId="12071"/>
    <cellStyle name="Input 2 2 3 2 11" xfId="12072"/>
    <cellStyle name="Input 2 2 3 2 11 2" xfId="12073"/>
    <cellStyle name="Input 2 2 3 2 11 3" xfId="12074"/>
    <cellStyle name="Input 2 2 3 2 12" xfId="12075"/>
    <cellStyle name="Input 2 2 3 2 12 2" xfId="12076"/>
    <cellStyle name="Input 2 2 3 2 12 3" xfId="12077"/>
    <cellStyle name="Input 2 2 3 2 13" xfId="12078"/>
    <cellStyle name="Input 2 2 3 2 14" xfId="12079"/>
    <cellStyle name="Input 2 2 3 2 2" xfId="318"/>
    <cellStyle name="Input 2 2 3 2 2 2" xfId="319"/>
    <cellStyle name="Input 2 2 3 2 2 2 2" xfId="12080"/>
    <cellStyle name="Input 2 2 3 2 2 2 2 2" xfId="12081"/>
    <cellStyle name="Input 2 2 3 2 2 2 2 2 2" xfId="12082"/>
    <cellStyle name="Input 2 2 3 2 2 2 2 3" xfId="12083"/>
    <cellStyle name="Input 2 2 3 2 2 2 3" xfId="12084"/>
    <cellStyle name="Input 2 2 3 2 2 2 3 2" xfId="12085"/>
    <cellStyle name="Input 2 2 3 2 2 2 3 3" xfId="12086"/>
    <cellStyle name="Input 2 2 3 2 2 2 4" xfId="12087"/>
    <cellStyle name="Input 2 2 3 2 2 2 4 2" xfId="12088"/>
    <cellStyle name="Input 2 2 3 2 2 2 4 3" xfId="12089"/>
    <cellStyle name="Input 2 2 3 2 2 2 5" xfId="12090"/>
    <cellStyle name="Input 2 2 3 2 2 2 5 2" xfId="12091"/>
    <cellStyle name="Input 2 2 3 2 2 2 5 3" xfId="12092"/>
    <cellStyle name="Input 2 2 3 2 2 2 6" xfId="12093"/>
    <cellStyle name="Input 2 2 3 2 2 2 6 2" xfId="12094"/>
    <cellStyle name="Input 2 2 3 2 2 2 7" xfId="12095"/>
    <cellStyle name="Input 2 2 3 2 2 2 8" xfId="12096"/>
    <cellStyle name="Input 2 2 3 2 2 2 9" xfId="12097"/>
    <cellStyle name="Input 2 2 3 2 2 3" xfId="12098"/>
    <cellStyle name="Input 2 2 3 2 2 3 2" xfId="12099"/>
    <cellStyle name="Input 2 2 3 2 2 3 2 2" xfId="12100"/>
    <cellStyle name="Input 2 2 3 2 2 3 3" xfId="12101"/>
    <cellStyle name="Input 2 2 3 2 2 4" xfId="12102"/>
    <cellStyle name="Input 2 2 3 2 2 4 2" xfId="12103"/>
    <cellStyle name="Input 2 2 3 2 2 4 3" xfId="12104"/>
    <cellStyle name="Input 2 2 3 2 2 5" xfId="12105"/>
    <cellStyle name="Input 2 2 3 2 2 6" xfId="12106"/>
    <cellStyle name="Input 2 2 3 2 3" xfId="320"/>
    <cellStyle name="Input 2 2 3 2 3 2" xfId="12107"/>
    <cellStyle name="Input 2 2 3 2 3 2 2" xfId="12108"/>
    <cellStyle name="Input 2 2 3 2 3 2 2 2" xfId="12109"/>
    <cellStyle name="Input 2 2 3 2 3 2 3" xfId="12110"/>
    <cellStyle name="Input 2 2 3 2 3 3" xfId="12111"/>
    <cellStyle name="Input 2 2 3 2 3 3 2" xfId="12112"/>
    <cellStyle name="Input 2 2 3 2 3 3 2 2" xfId="12113"/>
    <cellStyle name="Input 2 2 3 2 3 3 3" xfId="12114"/>
    <cellStyle name="Input 2 2 3 2 3 4" xfId="12115"/>
    <cellStyle name="Input 2 2 3 2 3 4 2" xfId="12116"/>
    <cellStyle name="Input 2 2 3 2 3 4 3" xfId="12117"/>
    <cellStyle name="Input 2 2 3 2 3 5" xfId="12118"/>
    <cellStyle name="Input 2 2 3 2 3 5 2" xfId="12119"/>
    <cellStyle name="Input 2 2 3 2 3 5 3" xfId="12120"/>
    <cellStyle name="Input 2 2 3 2 3 6" xfId="12121"/>
    <cellStyle name="Input 2 2 3 2 3 6 2" xfId="12122"/>
    <cellStyle name="Input 2 2 3 2 3 7" xfId="12123"/>
    <cellStyle name="Input 2 2 3 2 3 8" xfId="12124"/>
    <cellStyle name="Input 2 2 3 2 3 9" xfId="12125"/>
    <cellStyle name="Input 2 2 3 2 4" xfId="321"/>
    <cellStyle name="Input 2 2 3 2 4 2" xfId="12126"/>
    <cellStyle name="Input 2 2 3 2 4 2 2" xfId="12127"/>
    <cellStyle name="Input 2 2 3 2 4 3" xfId="12128"/>
    <cellStyle name="Input 2 2 3 2 5" xfId="12129"/>
    <cellStyle name="Input 2 2 3 2 5 2" xfId="12130"/>
    <cellStyle name="Input 2 2 3 2 5 3" xfId="12131"/>
    <cellStyle name="Input 2 2 3 2 6" xfId="12132"/>
    <cellStyle name="Input 2 2 3 2 6 2" xfId="12133"/>
    <cellStyle name="Input 2 2 3 2 6 3" xfId="12134"/>
    <cellStyle name="Input 2 2 3 2 7" xfId="12135"/>
    <cellStyle name="Input 2 2 3 2 7 2" xfId="12136"/>
    <cellStyle name="Input 2 2 3 2 7 3" xfId="12137"/>
    <cellStyle name="Input 2 2 3 2 8" xfId="12138"/>
    <cellStyle name="Input 2 2 3 2 8 2" xfId="12139"/>
    <cellStyle name="Input 2 2 3 2 8 3" xfId="12140"/>
    <cellStyle name="Input 2 2 3 2 9" xfId="12141"/>
    <cellStyle name="Input 2 2 3 2 9 2" xfId="12142"/>
    <cellStyle name="Input 2 2 3 2 9 3" xfId="12143"/>
    <cellStyle name="Input 2 2 3 3" xfId="322"/>
    <cellStyle name="Input 2 2 3 3 10" xfId="12144"/>
    <cellStyle name="Input 2 2 3 3 10 2" xfId="12145"/>
    <cellStyle name="Input 2 2 3 3 10 3" xfId="12146"/>
    <cellStyle name="Input 2 2 3 3 11" xfId="12147"/>
    <cellStyle name="Input 2 2 3 3 11 2" xfId="12148"/>
    <cellStyle name="Input 2 2 3 3 11 3" xfId="12149"/>
    <cellStyle name="Input 2 2 3 3 12" xfId="12150"/>
    <cellStyle name="Input 2 2 3 3 12 2" xfId="12151"/>
    <cellStyle name="Input 2 2 3 3 12 3" xfId="12152"/>
    <cellStyle name="Input 2 2 3 3 13" xfId="12153"/>
    <cellStyle name="Input 2 2 3 3 14" xfId="12154"/>
    <cellStyle name="Input 2 2 3 3 2" xfId="323"/>
    <cellStyle name="Input 2 2 3 3 2 2" xfId="12155"/>
    <cellStyle name="Input 2 2 3 3 2 2 2" xfId="12156"/>
    <cellStyle name="Input 2 2 3 3 2 2 2 2" xfId="12157"/>
    <cellStyle name="Input 2 2 3 3 2 2 3" xfId="12158"/>
    <cellStyle name="Input 2 2 3 3 2 3" xfId="12159"/>
    <cellStyle name="Input 2 2 3 3 2 3 2" xfId="12160"/>
    <cellStyle name="Input 2 2 3 3 2 3 2 2" xfId="12161"/>
    <cellStyle name="Input 2 2 3 3 2 3 3" xfId="12162"/>
    <cellStyle name="Input 2 2 3 3 2 4" xfId="12163"/>
    <cellStyle name="Input 2 2 3 3 2 4 2" xfId="12164"/>
    <cellStyle name="Input 2 2 3 3 2 4 3" xfId="12165"/>
    <cellStyle name="Input 2 2 3 3 2 5" xfId="12166"/>
    <cellStyle name="Input 2 2 3 3 2 5 2" xfId="12167"/>
    <cellStyle name="Input 2 2 3 3 2 5 3" xfId="12168"/>
    <cellStyle name="Input 2 2 3 3 2 6" xfId="12169"/>
    <cellStyle name="Input 2 2 3 3 2 6 2" xfId="12170"/>
    <cellStyle name="Input 2 2 3 3 2 7" xfId="12171"/>
    <cellStyle name="Input 2 2 3 3 2 8" xfId="12172"/>
    <cellStyle name="Input 2 2 3 3 2 9" xfId="12173"/>
    <cellStyle name="Input 2 2 3 3 3" xfId="324"/>
    <cellStyle name="Input 2 2 3 3 3 2" xfId="12174"/>
    <cellStyle name="Input 2 2 3 3 3 2 2" xfId="12175"/>
    <cellStyle name="Input 2 2 3 3 3 3" xfId="12176"/>
    <cellStyle name="Input 2 2 3 3 4" xfId="325"/>
    <cellStyle name="Input 2 2 3 3 4 2" xfId="12177"/>
    <cellStyle name="Input 2 2 3 3 4 3" xfId="12178"/>
    <cellStyle name="Input 2 2 3 3 5" xfId="12179"/>
    <cellStyle name="Input 2 2 3 3 5 2" xfId="12180"/>
    <cellStyle name="Input 2 2 3 3 5 3" xfId="12181"/>
    <cellStyle name="Input 2 2 3 3 6" xfId="12182"/>
    <cellStyle name="Input 2 2 3 3 6 2" xfId="12183"/>
    <cellStyle name="Input 2 2 3 3 6 3" xfId="12184"/>
    <cellStyle name="Input 2 2 3 3 7" xfId="12185"/>
    <cellStyle name="Input 2 2 3 3 7 2" xfId="12186"/>
    <cellStyle name="Input 2 2 3 3 7 3" xfId="12187"/>
    <cellStyle name="Input 2 2 3 3 8" xfId="12188"/>
    <cellStyle name="Input 2 2 3 3 8 2" xfId="12189"/>
    <cellStyle name="Input 2 2 3 3 8 3" xfId="12190"/>
    <cellStyle name="Input 2 2 3 3 9" xfId="12191"/>
    <cellStyle name="Input 2 2 3 3 9 2" xfId="12192"/>
    <cellStyle name="Input 2 2 3 3 9 3" xfId="12193"/>
    <cellStyle name="Input 2 2 3 4" xfId="326"/>
    <cellStyle name="Input 2 2 3 4 10" xfId="12194"/>
    <cellStyle name="Input 2 2 3 4 11" xfId="12195"/>
    <cellStyle name="Input 2 2 3 4 2" xfId="327"/>
    <cellStyle name="Input 2 2 3 4 2 10" xfId="12196"/>
    <cellStyle name="Input 2 2 3 4 2 2" xfId="328"/>
    <cellStyle name="Input 2 2 3 4 2 2 2" xfId="12197"/>
    <cellStyle name="Input 2 2 3 4 2 2 2 2" xfId="12198"/>
    <cellStyle name="Input 2 2 3 4 2 2 3" xfId="12199"/>
    <cellStyle name="Input 2 2 3 4 2 3" xfId="12200"/>
    <cellStyle name="Input 2 2 3 4 2 3 2" xfId="12201"/>
    <cellStyle name="Input 2 2 3 4 2 3 2 2" xfId="12202"/>
    <cellStyle name="Input 2 2 3 4 2 3 3" xfId="12203"/>
    <cellStyle name="Input 2 2 3 4 2 4" xfId="12204"/>
    <cellStyle name="Input 2 2 3 4 2 4 2" xfId="12205"/>
    <cellStyle name="Input 2 2 3 4 2 4 3" xfId="12206"/>
    <cellStyle name="Input 2 2 3 4 2 5" xfId="12207"/>
    <cellStyle name="Input 2 2 3 4 2 5 2" xfId="12208"/>
    <cellStyle name="Input 2 2 3 4 2 5 3" xfId="12209"/>
    <cellStyle name="Input 2 2 3 4 2 6" xfId="12210"/>
    <cellStyle name="Input 2 2 3 4 2 6 2" xfId="12211"/>
    <cellStyle name="Input 2 2 3 4 2 6 3" xfId="12212"/>
    <cellStyle name="Input 2 2 3 4 2 7" xfId="12213"/>
    <cellStyle name="Input 2 2 3 4 2 7 2" xfId="12214"/>
    <cellStyle name="Input 2 2 3 4 2 8" xfId="12215"/>
    <cellStyle name="Input 2 2 3 4 2 9" xfId="12216"/>
    <cellStyle name="Input 2 2 3 4 3" xfId="329"/>
    <cellStyle name="Input 2 2 3 4 3 2" xfId="12217"/>
    <cellStyle name="Input 2 2 3 4 3 2 2" xfId="12218"/>
    <cellStyle name="Input 2 2 3 4 3 3" xfId="12219"/>
    <cellStyle name="Input 2 2 3 4 4" xfId="12220"/>
    <cellStyle name="Input 2 2 3 4 4 2" xfId="12221"/>
    <cellStyle name="Input 2 2 3 4 4 2 2" xfId="12222"/>
    <cellStyle name="Input 2 2 3 4 4 3" xfId="12223"/>
    <cellStyle name="Input 2 2 3 4 5" xfId="12224"/>
    <cellStyle name="Input 2 2 3 4 5 2" xfId="12225"/>
    <cellStyle name="Input 2 2 3 4 5 2 2" xfId="12226"/>
    <cellStyle name="Input 2 2 3 4 5 3" xfId="12227"/>
    <cellStyle name="Input 2 2 3 4 6" xfId="12228"/>
    <cellStyle name="Input 2 2 3 4 6 2" xfId="12229"/>
    <cellStyle name="Input 2 2 3 4 6 3" xfId="12230"/>
    <cellStyle name="Input 2 2 3 4 7" xfId="12231"/>
    <cellStyle name="Input 2 2 3 4 7 2" xfId="12232"/>
    <cellStyle name="Input 2 2 3 4 7 3" xfId="12233"/>
    <cellStyle name="Input 2 2 3 4 8" xfId="12234"/>
    <cellStyle name="Input 2 2 3 4 8 2" xfId="12235"/>
    <cellStyle name="Input 2 2 3 4 9" xfId="12236"/>
    <cellStyle name="Input 2 2 3 5" xfId="330"/>
    <cellStyle name="Input 2 2 3 5 10" xfId="12237"/>
    <cellStyle name="Input 2 2 3 5 11" xfId="12238"/>
    <cellStyle name="Input 2 2 3 5 2" xfId="331"/>
    <cellStyle name="Input 2 2 3 5 2 10" xfId="12239"/>
    <cellStyle name="Input 2 2 3 5 2 2" xfId="332"/>
    <cellStyle name="Input 2 2 3 5 2 2 2" xfId="12240"/>
    <cellStyle name="Input 2 2 3 5 2 2 2 2" xfId="12241"/>
    <cellStyle name="Input 2 2 3 5 2 2 3" xfId="12242"/>
    <cellStyle name="Input 2 2 3 5 2 3" xfId="333"/>
    <cellStyle name="Input 2 2 3 5 2 3 2" xfId="12243"/>
    <cellStyle name="Input 2 2 3 5 2 3 2 2" xfId="12244"/>
    <cellStyle name="Input 2 2 3 5 2 3 3" xfId="12245"/>
    <cellStyle name="Input 2 2 3 5 2 4" xfId="12246"/>
    <cellStyle name="Input 2 2 3 5 2 4 2" xfId="12247"/>
    <cellStyle name="Input 2 2 3 5 2 4 3" xfId="12248"/>
    <cellStyle name="Input 2 2 3 5 2 5" xfId="12249"/>
    <cellStyle name="Input 2 2 3 5 2 5 2" xfId="12250"/>
    <cellStyle name="Input 2 2 3 5 2 5 3" xfId="12251"/>
    <cellStyle name="Input 2 2 3 5 2 6" xfId="12252"/>
    <cellStyle name="Input 2 2 3 5 2 6 2" xfId="12253"/>
    <cellStyle name="Input 2 2 3 5 2 6 3" xfId="12254"/>
    <cellStyle name="Input 2 2 3 5 2 7" xfId="12255"/>
    <cellStyle name="Input 2 2 3 5 2 7 2" xfId="12256"/>
    <cellStyle name="Input 2 2 3 5 2 8" xfId="12257"/>
    <cellStyle name="Input 2 2 3 5 2 9" xfId="12258"/>
    <cellStyle name="Input 2 2 3 5 3" xfId="334"/>
    <cellStyle name="Input 2 2 3 5 3 2" xfId="12259"/>
    <cellStyle name="Input 2 2 3 5 3 2 2" xfId="12260"/>
    <cellStyle name="Input 2 2 3 5 3 3" xfId="12261"/>
    <cellStyle name="Input 2 2 3 5 4" xfId="335"/>
    <cellStyle name="Input 2 2 3 5 4 2" xfId="12262"/>
    <cellStyle name="Input 2 2 3 5 4 2 2" xfId="12263"/>
    <cellStyle name="Input 2 2 3 5 4 3" xfId="12264"/>
    <cellStyle name="Input 2 2 3 5 5" xfId="12265"/>
    <cellStyle name="Input 2 2 3 5 5 2" xfId="12266"/>
    <cellStyle name="Input 2 2 3 5 5 2 2" xfId="12267"/>
    <cellStyle name="Input 2 2 3 5 5 3" xfId="12268"/>
    <cellStyle name="Input 2 2 3 5 6" xfId="12269"/>
    <cellStyle name="Input 2 2 3 5 6 2" xfId="12270"/>
    <cellStyle name="Input 2 2 3 5 6 3" xfId="12271"/>
    <cellStyle name="Input 2 2 3 5 7" xfId="12272"/>
    <cellStyle name="Input 2 2 3 5 7 2" xfId="12273"/>
    <cellStyle name="Input 2 2 3 5 7 3" xfId="12274"/>
    <cellStyle name="Input 2 2 3 5 8" xfId="12275"/>
    <cellStyle name="Input 2 2 3 5 8 2" xfId="12276"/>
    <cellStyle name="Input 2 2 3 5 9" xfId="12277"/>
    <cellStyle name="Input 2 2 3 6" xfId="336"/>
    <cellStyle name="Input 2 2 3 6 2" xfId="337"/>
    <cellStyle name="Input 2 2 3 6 2 2" xfId="338"/>
    <cellStyle name="Input 2 2 3 6 2 2 2" xfId="12278"/>
    <cellStyle name="Input 2 2 3 6 2 2 3" xfId="12279"/>
    <cellStyle name="Input 2 2 3 6 2 3" xfId="339"/>
    <cellStyle name="Input 2 2 3 6 2 3 2" xfId="12280"/>
    <cellStyle name="Input 2 2 3 6 2 3 3" xfId="12281"/>
    <cellStyle name="Input 2 2 3 6 2 4" xfId="12282"/>
    <cellStyle name="Input 2 2 3 6 2 5" xfId="12283"/>
    <cellStyle name="Input 2 2 3 6 3" xfId="340"/>
    <cellStyle name="Input 2 2 3 6 3 2" xfId="12284"/>
    <cellStyle name="Input 2 2 3 6 3 3" xfId="12285"/>
    <cellStyle name="Input 2 2 3 6 4" xfId="341"/>
    <cellStyle name="Input 2 2 3 6 4 2" xfId="12286"/>
    <cellStyle name="Input 2 2 3 6 4 3" xfId="12287"/>
    <cellStyle name="Input 2 2 3 6 5" xfId="12288"/>
    <cellStyle name="Input 2 2 3 6 5 2" xfId="12289"/>
    <cellStyle name="Input 2 2 3 6 6" xfId="12290"/>
    <cellStyle name="Input 2 2 3 6 7" xfId="12291"/>
    <cellStyle name="Input 2 2 3 7" xfId="342"/>
    <cellStyle name="Input 2 2 3 7 2" xfId="343"/>
    <cellStyle name="Input 2 2 3 7 2 2" xfId="344"/>
    <cellStyle name="Input 2 2 3 7 2 2 2" xfId="12292"/>
    <cellStyle name="Input 2 2 3 7 2 2 3" xfId="12293"/>
    <cellStyle name="Input 2 2 3 7 2 3" xfId="345"/>
    <cellStyle name="Input 2 2 3 7 2 3 2" xfId="12294"/>
    <cellStyle name="Input 2 2 3 7 2 3 3" xfId="12295"/>
    <cellStyle name="Input 2 2 3 7 2 4" xfId="12296"/>
    <cellStyle name="Input 2 2 3 7 2 5" xfId="12297"/>
    <cellStyle name="Input 2 2 3 7 3" xfId="346"/>
    <cellStyle name="Input 2 2 3 7 3 2" xfId="12298"/>
    <cellStyle name="Input 2 2 3 7 3 3" xfId="12299"/>
    <cellStyle name="Input 2 2 3 7 4" xfId="347"/>
    <cellStyle name="Input 2 2 3 7 4 2" xfId="12300"/>
    <cellStyle name="Input 2 2 3 7 4 3" xfId="12301"/>
    <cellStyle name="Input 2 2 3 7 5" xfId="12302"/>
    <cellStyle name="Input 2 2 3 7 6" xfId="12303"/>
    <cellStyle name="Input 2 2 3 8" xfId="348"/>
    <cellStyle name="Input 2 2 3 8 2" xfId="349"/>
    <cellStyle name="Input 2 2 3 8 2 2" xfId="12304"/>
    <cellStyle name="Input 2 2 3 8 2 3" xfId="12305"/>
    <cellStyle name="Input 2 2 3 8 3" xfId="350"/>
    <cellStyle name="Input 2 2 3 8 3 2" xfId="12306"/>
    <cellStyle name="Input 2 2 3 8 3 3" xfId="12307"/>
    <cellStyle name="Input 2 2 3 8 4" xfId="12308"/>
    <cellStyle name="Input 2 2 3 8 5" xfId="12309"/>
    <cellStyle name="Input 2 2 3 9" xfId="351"/>
    <cellStyle name="Input 2 2 3 9 2" xfId="352"/>
    <cellStyle name="Input 2 2 3 9 2 2" xfId="12310"/>
    <cellStyle name="Input 2 2 3 9 2 3" xfId="12311"/>
    <cellStyle name="Input 2 2 3 9 3" xfId="353"/>
    <cellStyle name="Input 2 2 3 9 3 2" xfId="12312"/>
    <cellStyle name="Input 2 2 3 9 3 3" xfId="12313"/>
    <cellStyle name="Input 2 2 3 9 4" xfId="12314"/>
    <cellStyle name="Input 2 2 3 9 5" xfId="12315"/>
    <cellStyle name="Input 2 2 4" xfId="354"/>
    <cellStyle name="Input 2 2 4 10" xfId="12316"/>
    <cellStyle name="Input 2 2 4 10 2" xfId="12317"/>
    <cellStyle name="Input 2 2 4 10 3" xfId="12318"/>
    <cellStyle name="Input 2 2 4 11" xfId="12319"/>
    <cellStyle name="Input 2 2 4 11 2" xfId="12320"/>
    <cellStyle name="Input 2 2 4 11 3" xfId="12321"/>
    <cellStyle name="Input 2 2 4 12" xfId="12322"/>
    <cellStyle name="Input 2 2 4 12 2" xfId="12323"/>
    <cellStyle name="Input 2 2 4 12 3" xfId="12324"/>
    <cellStyle name="Input 2 2 4 13" xfId="12325"/>
    <cellStyle name="Input 2 2 4 14" xfId="12326"/>
    <cellStyle name="Input 2 2 4 2" xfId="355"/>
    <cellStyle name="Input 2 2 4 2 2" xfId="356"/>
    <cellStyle name="Input 2 2 4 2 2 2" xfId="12327"/>
    <cellStyle name="Input 2 2 4 2 2 2 2" xfId="12328"/>
    <cellStyle name="Input 2 2 4 2 2 2 2 2" xfId="12329"/>
    <cellStyle name="Input 2 2 4 2 2 2 3" xfId="12330"/>
    <cellStyle name="Input 2 2 4 2 2 3" xfId="12331"/>
    <cellStyle name="Input 2 2 4 2 2 3 2" xfId="12332"/>
    <cellStyle name="Input 2 2 4 2 2 3 3" xfId="12333"/>
    <cellStyle name="Input 2 2 4 2 2 4" xfId="12334"/>
    <cellStyle name="Input 2 2 4 2 2 4 2" xfId="12335"/>
    <cellStyle name="Input 2 2 4 2 2 4 3" xfId="12336"/>
    <cellStyle name="Input 2 2 4 2 2 5" xfId="12337"/>
    <cellStyle name="Input 2 2 4 2 2 5 2" xfId="12338"/>
    <cellStyle name="Input 2 2 4 2 2 5 3" xfId="12339"/>
    <cellStyle name="Input 2 2 4 2 2 6" xfId="12340"/>
    <cellStyle name="Input 2 2 4 2 2 6 2" xfId="12341"/>
    <cellStyle name="Input 2 2 4 2 2 7" xfId="12342"/>
    <cellStyle name="Input 2 2 4 2 2 8" xfId="12343"/>
    <cellStyle name="Input 2 2 4 2 2 9" xfId="12344"/>
    <cellStyle name="Input 2 2 4 2 3" xfId="12345"/>
    <cellStyle name="Input 2 2 4 2 3 2" xfId="12346"/>
    <cellStyle name="Input 2 2 4 2 3 2 2" xfId="12347"/>
    <cellStyle name="Input 2 2 4 2 3 3" xfId="12348"/>
    <cellStyle name="Input 2 2 4 2 4" xfId="12349"/>
    <cellStyle name="Input 2 2 4 2 4 2" xfId="12350"/>
    <cellStyle name="Input 2 2 4 2 4 3" xfId="12351"/>
    <cellStyle name="Input 2 2 4 2 5" xfId="12352"/>
    <cellStyle name="Input 2 2 4 2 6" xfId="12353"/>
    <cellStyle name="Input 2 2 4 3" xfId="357"/>
    <cellStyle name="Input 2 2 4 3 2" xfId="12354"/>
    <cellStyle name="Input 2 2 4 3 2 2" xfId="12355"/>
    <cellStyle name="Input 2 2 4 3 2 2 2" xfId="12356"/>
    <cellStyle name="Input 2 2 4 3 2 3" xfId="12357"/>
    <cellStyle name="Input 2 2 4 3 3" xfId="12358"/>
    <cellStyle name="Input 2 2 4 3 3 2" xfId="12359"/>
    <cellStyle name="Input 2 2 4 3 3 2 2" xfId="12360"/>
    <cellStyle name="Input 2 2 4 3 3 3" xfId="12361"/>
    <cellStyle name="Input 2 2 4 3 4" xfId="12362"/>
    <cellStyle name="Input 2 2 4 3 4 2" xfId="12363"/>
    <cellStyle name="Input 2 2 4 3 4 3" xfId="12364"/>
    <cellStyle name="Input 2 2 4 3 5" xfId="12365"/>
    <cellStyle name="Input 2 2 4 3 5 2" xfId="12366"/>
    <cellStyle name="Input 2 2 4 3 5 3" xfId="12367"/>
    <cellStyle name="Input 2 2 4 3 6" xfId="12368"/>
    <cellStyle name="Input 2 2 4 3 6 2" xfId="12369"/>
    <cellStyle name="Input 2 2 4 3 7" xfId="12370"/>
    <cellStyle name="Input 2 2 4 3 8" xfId="12371"/>
    <cellStyle name="Input 2 2 4 3 9" xfId="12372"/>
    <cellStyle name="Input 2 2 4 4" xfId="358"/>
    <cellStyle name="Input 2 2 4 4 2" xfId="12373"/>
    <cellStyle name="Input 2 2 4 4 2 2" xfId="12374"/>
    <cellStyle name="Input 2 2 4 4 3" xfId="12375"/>
    <cellStyle name="Input 2 2 4 5" xfId="12376"/>
    <cellStyle name="Input 2 2 4 5 2" xfId="12377"/>
    <cellStyle name="Input 2 2 4 5 3" xfId="12378"/>
    <cellStyle name="Input 2 2 4 6" xfId="12379"/>
    <cellStyle name="Input 2 2 4 6 2" xfId="12380"/>
    <cellStyle name="Input 2 2 4 6 3" xfId="12381"/>
    <cellStyle name="Input 2 2 4 7" xfId="12382"/>
    <cellStyle name="Input 2 2 4 7 2" xfId="12383"/>
    <cellStyle name="Input 2 2 4 7 3" xfId="12384"/>
    <cellStyle name="Input 2 2 4 8" xfId="12385"/>
    <cellStyle name="Input 2 2 4 8 2" xfId="12386"/>
    <cellStyle name="Input 2 2 4 8 3" xfId="12387"/>
    <cellStyle name="Input 2 2 4 9" xfId="12388"/>
    <cellStyle name="Input 2 2 4 9 2" xfId="12389"/>
    <cellStyle name="Input 2 2 4 9 3" xfId="12390"/>
    <cellStyle name="Input 2 2 5" xfId="359"/>
    <cellStyle name="Input 2 2 5 10" xfId="12391"/>
    <cellStyle name="Input 2 2 5 10 2" xfId="12392"/>
    <cellStyle name="Input 2 2 5 10 3" xfId="12393"/>
    <cellStyle name="Input 2 2 5 11" xfId="12394"/>
    <cellStyle name="Input 2 2 5 11 2" xfId="12395"/>
    <cellStyle name="Input 2 2 5 11 3" xfId="12396"/>
    <cellStyle name="Input 2 2 5 12" xfId="12397"/>
    <cellStyle name="Input 2 2 5 12 2" xfId="12398"/>
    <cellStyle name="Input 2 2 5 12 3" xfId="12399"/>
    <cellStyle name="Input 2 2 5 13" xfId="12400"/>
    <cellStyle name="Input 2 2 5 14" xfId="12401"/>
    <cellStyle name="Input 2 2 5 2" xfId="360"/>
    <cellStyle name="Input 2 2 5 2 2" xfId="12402"/>
    <cellStyle name="Input 2 2 5 2 2 2" xfId="12403"/>
    <cellStyle name="Input 2 2 5 2 2 2 2" xfId="12404"/>
    <cellStyle name="Input 2 2 5 2 2 3" xfId="12405"/>
    <cellStyle name="Input 2 2 5 2 3" xfId="12406"/>
    <cellStyle name="Input 2 2 5 2 3 2" xfId="12407"/>
    <cellStyle name="Input 2 2 5 2 3 2 2" xfId="12408"/>
    <cellStyle name="Input 2 2 5 2 3 3" xfId="12409"/>
    <cellStyle name="Input 2 2 5 2 4" xfId="12410"/>
    <cellStyle name="Input 2 2 5 2 4 2" xfId="12411"/>
    <cellStyle name="Input 2 2 5 2 4 3" xfId="12412"/>
    <cellStyle name="Input 2 2 5 2 5" xfId="12413"/>
    <cellStyle name="Input 2 2 5 2 5 2" xfId="12414"/>
    <cellStyle name="Input 2 2 5 2 5 3" xfId="12415"/>
    <cellStyle name="Input 2 2 5 2 6" xfId="12416"/>
    <cellStyle name="Input 2 2 5 2 6 2" xfId="12417"/>
    <cellStyle name="Input 2 2 5 2 7" xfId="12418"/>
    <cellStyle name="Input 2 2 5 2 8" xfId="12419"/>
    <cellStyle name="Input 2 2 5 2 9" xfId="12420"/>
    <cellStyle name="Input 2 2 5 3" xfId="361"/>
    <cellStyle name="Input 2 2 5 3 2" xfId="12421"/>
    <cellStyle name="Input 2 2 5 3 2 2" xfId="12422"/>
    <cellStyle name="Input 2 2 5 3 3" xfId="12423"/>
    <cellStyle name="Input 2 2 5 4" xfId="362"/>
    <cellStyle name="Input 2 2 5 4 2" xfId="12424"/>
    <cellStyle name="Input 2 2 5 4 3" xfId="12425"/>
    <cellStyle name="Input 2 2 5 5" xfId="12426"/>
    <cellStyle name="Input 2 2 5 5 2" xfId="12427"/>
    <cellStyle name="Input 2 2 5 5 3" xfId="12428"/>
    <cellStyle name="Input 2 2 5 6" xfId="12429"/>
    <cellStyle name="Input 2 2 5 6 2" xfId="12430"/>
    <cellStyle name="Input 2 2 5 6 3" xfId="12431"/>
    <cellStyle name="Input 2 2 5 7" xfId="12432"/>
    <cellStyle name="Input 2 2 5 7 2" xfId="12433"/>
    <cellStyle name="Input 2 2 5 7 3" xfId="12434"/>
    <cellStyle name="Input 2 2 5 8" xfId="12435"/>
    <cellStyle name="Input 2 2 5 8 2" xfId="12436"/>
    <cellStyle name="Input 2 2 5 8 3" xfId="12437"/>
    <cellStyle name="Input 2 2 5 9" xfId="12438"/>
    <cellStyle name="Input 2 2 5 9 2" xfId="12439"/>
    <cellStyle name="Input 2 2 5 9 3" xfId="12440"/>
    <cellStyle name="Input 2 2 6" xfId="363"/>
    <cellStyle name="Input 2 2 6 10" xfId="12441"/>
    <cellStyle name="Input 2 2 6 11" xfId="12442"/>
    <cellStyle name="Input 2 2 6 2" xfId="364"/>
    <cellStyle name="Input 2 2 6 2 10" xfId="12443"/>
    <cellStyle name="Input 2 2 6 2 2" xfId="365"/>
    <cellStyle name="Input 2 2 6 2 2 2" xfId="12444"/>
    <cellStyle name="Input 2 2 6 2 2 2 2" xfId="12445"/>
    <cellStyle name="Input 2 2 6 2 2 3" xfId="12446"/>
    <cellStyle name="Input 2 2 6 2 3" xfId="12447"/>
    <cellStyle name="Input 2 2 6 2 3 2" xfId="12448"/>
    <cellStyle name="Input 2 2 6 2 3 2 2" xfId="12449"/>
    <cellStyle name="Input 2 2 6 2 3 3" xfId="12450"/>
    <cellStyle name="Input 2 2 6 2 4" xfId="12451"/>
    <cellStyle name="Input 2 2 6 2 4 2" xfId="12452"/>
    <cellStyle name="Input 2 2 6 2 4 3" xfId="12453"/>
    <cellStyle name="Input 2 2 6 2 5" xfId="12454"/>
    <cellStyle name="Input 2 2 6 2 5 2" xfId="12455"/>
    <cellStyle name="Input 2 2 6 2 5 3" xfId="12456"/>
    <cellStyle name="Input 2 2 6 2 6" xfId="12457"/>
    <cellStyle name="Input 2 2 6 2 6 2" xfId="12458"/>
    <cellStyle name="Input 2 2 6 2 6 3" xfId="12459"/>
    <cellStyle name="Input 2 2 6 2 7" xfId="12460"/>
    <cellStyle name="Input 2 2 6 2 7 2" xfId="12461"/>
    <cellStyle name="Input 2 2 6 2 8" xfId="12462"/>
    <cellStyle name="Input 2 2 6 2 9" xfId="12463"/>
    <cellStyle name="Input 2 2 6 3" xfId="366"/>
    <cellStyle name="Input 2 2 6 3 2" xfId="12464"/>
    <cellStyle name="Input 2 2 6 3 2 2" xfId="12465"/>
    <cellStyle name="Input 2 2 6 3 3" xfId="12466"/>
    <cellStyle name="Input 2 2 6 4" xfId="12467"/>
    <cellStyle name="Input 2 2 6 4 2" xfId="12468"/>
    <cellStyle name="Input 2 2 6 4 2 2" xfId="12469"/>
    <cellStyle name="Input 2 2 6 4 3" xfId="12470"/>
    <cellStyle name="Input 2 2 6 5" xfId="12471"/>
    <cellStyle name="Input 2 2 6 5 2" xfId="12472"/>
    <cellStyle name="Input 2 2 6 5 2 2" xfId="12473"/>
    <cellStyle name="Input 2 2 6 5 3" xfId="12474"/>
    <cellStyle name="Input 2 2 6 6" xfId="12475"/>
    <cellStyle name="Input 2 2 6 6 2" xfId="12476"/>
    <cellStyle name="Input 2 2 6 6 3" xfId="12477"/>
    <cellStyle name="Input 2 2 6 7" xfId="12478"/>
    <cellStyle name="Input 2 2 6 7 2" xfId="12479"/>
    <cellStyle name="Input 2 2 6 7 3" xfId="12480"/>
    <cellStyle name="Input 2 2 6 8" xfId="12481"/>
    <cellStyle name="Input 2 2 6 8 2" xfId="12482"/>
    <cellStyle name="Input 2 2 6 9" xfId="12483"/>
    <cellStyle name="Input 2 2 7" xfId="367"/>
    <cellStyle name="Input 2 2 7 10" xfId="12484"/>
    <cellStyle name="Input 2 2 7 11" xfId="12485"/>
    <cellStyle name="Input 2 2 7 2" xfId="368"/>
    <cellStyle name="Input 2 2 7 2 10" xfId="12486"/>
    <cellStyle name="Input 2 2 7 2 2" xfId="369"/>
    <cellStyle name="Input 2 2 7 2 2 2" xfId="12487"/>
    <cellStyle name="Input 2 2 7 2 2 2 2" xfId="12488"/>
    <cellStyle name="Input 2 2 7 2 2 3" xfId="12489"/>
    <cellStyle name="Input 2 2 7 2 3" xfId="370"/>
    <cellStyle name="Input 2 2 7 2 3 2" xfId="12490"/>
    <cellStyle name="Input 2 2 7 2 3 2 2" xfId="12491"/>
    <cellStyle name="Input 2 2 7 2 3 3" xfId="12492"/>
    <cellStyle name="Input 2 2 7 2 4" xfId="12493"/>
    <cellStyle name="Input 2 2 7 2 4 2" xfId="12494"/>
    <cellStyle name="Input 2 2 7 2 4 3" xfId="12495"/>
    <cellStyle name="Input 2 2 7 2 5" xfId="12496"/>
    <cellStyle name="Input 2 2 7 2 5 2" xfId="12497"/>
    <cellStyle name="Input 2 2 7 2 5 3" xfId="12498"/>
    <cellStyle name="Input 2 2 7 2 6" xfId="12499"/>
    <cellStyle name="Input 2 2 7 2 6 2" xfId="12500"/>
    <cellStyle name="Input 2 2 7 2 6 3" xfId="12501"/>
    <cellStyle name="Input 2 2 7 2 7" xfId="12502"/>
    <cellStyle name="Input 2 2 7 2 7 2" xfId="12503"/>
    <cellStyle name="Input 2 2 7 2 8" xfId="12504"/>
    <cellStyle name="Input 2 2 7 2 9" xfId="12505"/>
    <cellStyle name="Input 2 2 7 3" xfId="371"/>
    <cellStyle name="Input 2 2 7 3 2" xfId="12506"/>
    <cellStyle name="Input 2 2 7 3 2 2" xfId="12507"/>
    <cellStyle name="Input 2 2 7 3 3" xfId="12508"/>
    <cellStyle name="Input 2 2 7 4" xfId="372"/>
    <cellStyle name="Input 2 2 7 4 2" xfId="12509"/>
    <cellStyle name="Input 2 2 7 4 2 2" xfId="12510"/>
    <cellStyle name="Input 2 2 7 4 3" xfId="12511"/>
    <cellStyle name="Input 2 2 7 5" xfId="12512"/>
    <cellStyle name="Input 2 2 7 5 2" xfId="12513"/>
    <cellStyle name="Input 2 2 7 5 2 2" xfId="12514"/>
    <cellStyle name="Input 2 2 7 5 3" xfId="12515"/>
    <cellStyle name="Input 2 2 7 6" xfId="12516"/>
    <cellStyle name="Input 2 2 7 6 2" xfId="12517"/>
    <cellStyle name="Input 2 2 7 6 3" xfId="12518"/>
    <cellStyle name="Input 2 2 7 7" xfId="12519"/>
    <cellStyle name="Input 2 2 7 7 2" xfId="12520"/>
    <cellStyle name="Input 2 2 7 7 3" xfId="12521"/>
    <cellStyle name="Input 2 2 7 8" xfId="12522"/>
    <cellStyle name="Input 2 2 7 8 2" xfId="12523"/>
    <cellStyle name="Input 2 2 7 9" xfId="12524"/>
    <cellStyle name="Input 2 2 8" xfId="373"/>
    <cellStyle name="Input 2 2 8 2" xfId="374"/>
    <cellStyle name="Input 2 2 8 2 2" xfId="375"/>
    <cellStyle name="Input 2 2 8 2 2 2" xfId="12525"/>
    <cellStyle name="Input 2 2 8 2 2 3" xfId="12526"/>
    <cellStyle name="Input 2 2 8 2 3" xfId="376"/>
    <cellStyle name="Input 2 2 8 2 3 2" xfId="12527"/>
    <cellStyle name="Input 2 2 8 2 3 3" xfId="12528"/>
    <cellStyle name="Input 2 2 8 2 4" xfId="12529"/>
    <cellStyle name="Input 2 2 8 2 5" xfId="12530"/>
    <cellStyle name="Input 2 2 8 3" xfId="377"/>
    <cellStyle name="Input 2 2 8 3 2" xfId="12531"/>
    <cellStyle name="Input 2 2 8 3 3" xfId="12532"/>
    <cellStyle name="Input 2 2 8 4" xfId="378"/>
    <cellStyle name="Input 2 2 8 4 2" xfId="12533"/>
    <cellStyle name="Input 2 2 8 4 3" xfId="12534"/>
    <cellStyle name="Input 2 2 8 5" xfId="12535"/>
    <cellStyle name="Input 2 2 8 5 2" xfId="12536"/>
    <cellStyle name="Input 2 2 8 6" xfId="12537"/>
    <cellStyle name="Input 2 2 8 7" xfId="12538"/>
    <cellStyle name="Input 2 2 9" xfId="379"/>
    <cellStyle name="Input 2 2 9 2" xfId="380"/>
    <cellStyle name="Input 2 2 9 2 2" xfId="381"/>
    <cellStyle name="Input 2 2 9 2 2 2" xfId="12539"/>
    <cellStyle name="Input 2 2 9 2 2 3" xfId="12540"/>
    <cellStyle name="Input 2 2 9 2 3" xfId="382"/>
    <cellStyle name="Input 2 2 9 2 3 2" xfId="12541"/>
    <cellStyle name="Input 2 2 9 2 3 3" xfId="12542"/>
    <cellStyle name="Input 2 2 9 2 4" xfId="12543"/>
    <cellStyle name="Input 2 2 9 2 5" xfId="12544"/>
    <cellStyle name="Input 2 2 9 3" xfId="383"/>
    <cellStyle name="Input 2 2 9 3 2" xfId="12545"/>
    <cellStyle name="Input 2 2 9 3 3" xfId="12546"/>
    <cellStyle name="Input 2 2 9 4" xfId="384"/>
    <cellStyle name="Input 2 2 9 4 2" xfId="12547"/>
    <cellStyle name="Input 2 2 9 4 3" xfId="12548"/>
    <cellStyle name="Input 2 2 9 5" xfId="12549"/>
    <cellStyle name="Input 2 2 9 6" xfId="12550"/>
    <cellStyle name="Input 2 3" xfId="12551"/>
    <cellStyle name="Input 2 3 10" xfId="12552"/>
    <cellStyle name="Input 2 3 10 2" xfId="12553"/>
    <cellStyle name="Input 2 3 10 3" xfId="12554"/>
    <cellStyle name="Input 2 3 11" xfId="12555"/>
    <cellStyle name="Input 2 3 11 2" xfId="12556"/>
    <cellStyle name="Input 2 3 11 3" xfId="12557"/>
    <cellStyle name="Input 2 3 12" xfId="12558"/>
    <cellStyle name="Input 2 3 12 2" xfId="12559"/>
    <cellStyle name="Input 2 3 12 3" xfId="12560"/>
    <cellStyle name="Input 2 3 13" xfId="12561"/>
    <cellStyle name="Input 2 3 13 2" xfId="12562"/>
    <cellStyle name="Input 2 3 13 3" xfId="12563"/>
    <cellStyle name="Input 2 3 14" xfId="12564"/>
    <cellStyle name="Input 2 3 14 2" xfId="12565"/>
    <cellStyle name="Input 2 3 14 3" xfId="12566"/>
    <cellStyle name="Input 2 3 15" xfId="12567"/>
    <cellStyle name="Input 2 3 15 2" xfId="12568"/>
    <cellStyle name="Input 2 3 15 3" xfId="12569"/>
    <cellStyle name="Input 2 3 16" xfId="12570"/>
    <cellStyle name="Input 2 3 16 2" xfId="12571"/>
    <cellStyle name="Input 2 3 16 3" xfId="12572"/>
    <cellStyle name="Input 2 3 17" xfId="12573"/>
    <cellStyle name="Input 2 3 17 2" xfId="12574"/>
    <cellStyle name="Input 2 3 17 3" xfId="12575"/>
    <cellStyle name="Input 2 3 18" xfId="12576"/>
    <cellStyle name="Input 2 3 19" xfId="12577"/>
    <cellStyle name="Input 2 3 2" xfId="12578"/>
    <cellStyle name="Input 2 3 2 10" xfId="12579"/>
    <cellStyle name="Input 2 3 2 10 2" xfId="12580"/>
    <cellStyle name="Input 2 3 2 10 3" xfId="12581"/>
    <cellStyle name="Input 2 3 2 11" xfId="12582"/>
    <cellStyle name="Input 2 3 2 11 2" xfId="12583"/>
    <cellStyle name="Input 2 3 2 11 3" xfId="12584"/>
    <cellStyle name="Input 2 3 2 12" xfId="12585"/>
    <cellStyle name="Input 2 3 2 12 2" xfId="12586"/>
    <cellStyle name="Input 2 3 2 12 3" xfId="12587"/>
    <cellStyle name="Input 2 3 2 13" xfId="12588"/>
    <cellStyle name="Input 2 3 2 13 2" xfId="12589"/>
    <cellStyle name="Input 2 3 2 13 3" xfId="12590"/>
    <cellStyle name="Input 2 3 2 14" xfId="12591"/>
    <cellStyle name="Input 2 3 2 14 2" xfId="12592"/>
    <cellStyle name="Input 2 3 2 14 3" xfId="12593"/>
    <cellStyle name="Input 2 3 2 15" xfId="12594"/>
    <cellStyle name="Input 2 3 2 15 2" xfId="12595"/>
    <cellStyle name="Input 2 3 2 15 3" xfId="12596"/>
    <cellStyle name="Input 2 3 2 16" xfId="12597"/>
    <cellStyle name="Input 2 3 2 17" xfId="12598"/>
    <cellStyle name="Input 2 3 2 18" xfId="12599"/>
    <cellStyle name="Input 2 3 2 19" xfId="12600"/>
    <cellStyle name="Input 2 3 2 2" xfId="12601"/>
    <cellStyle name="Input 2 3 2 2 10" xfId="12602"/>
    <cellStyle name="Input 2 3 2 2 10 2" xfId="12603"/>
    <cellStyle name="Input 2 3 2 2 10 3" xfId="12604"/>
    <cellStyle name="Input 2 3 2 2 11" xfId="12605"/>
    <cellStyle name="Input 2 3 2 2 11 2" xfId="12606"/>
    <cellStyle name="Input 2 3 2 2 11 3" xfId="12607"/>
    <cellStyle name="Input 2 3 2 2 12" xfId="12608"/>
    <cellStyle name="Input 2 3 2 2 12 2" xfId="12609"/>
    <cellStyle name="Input 2 3 2 2 12 3" xfId="12610"/>
    <cellStyle name="Input 2 3 2 2 13" xfId="12611"/>
    <cellStyle name="Input 2 3 2 2 14" xfId="12612"/>
    <cellStyle name="Input 2 3 2 2 2" xfId="12613"/>
    <cellStyle name="Input 2 3 2 2 2 2" xfId="12614"/>
    <cellStyle name="Input 2 3 2 2 2 3" xfId="12615"/>
    <cellStyle name="Input 2 3 2 2 3" xfId="12616"/>
    <cellStyle name="Input 2 3 2 2 3 2" xfId="12617"/>
    <cellStyle name="Input 2 3 2 2 3 3" xfId="12618"/>
    <cellStyle name="Input 2 3 2 2 4" xfId="12619"/>
    <cellStyle name="Input 2 3 2 2 4 2" xfId="12620"/>
    <cellStyle name="Input 2 3 2 2 4 3" xfId="12621"/>
    <cellStyle name="Input 2 3 2 2 5" xfId="12622"/>
    <cellStyle name="Input 2 3 2 2 5 2" xfId="12623"/>
    <cellStyle name="Input 2 3 2 2 5 3" xfId="12624"/>
    <cellStyle name="Input 2 3 2 2 6" xfId="12625"/>
    <cellStyle name="Input 2 3 2 2 6 2" xfId="12626"/>
    <cellStyle name="Input 2 3 2 2 6 3" xfId="12627"/>
    <cellStyle name="Input 2 3 2 2 7" xfId="12628"/>
    <cellStyle name="Input 2 3 2 2 7 2" xfId="12629"/>
    <cellStyle name="Input 2 3 2 2 7 3" xfId="12630"/>
    <cellStyle name="Input 2 3 2 2 8" xfId="12631"/>
    <cellStyle name="Input 2 3 2 2 8 2" xfId="12632"/>
    <cellStyle name="Input 2 3 2 2 8 3" xfId="12633"/>
    <cellStyle name="Input 2 3 2 2 9" xfId="12634"/>
    <cellStyle name="Input 2 3 2 2 9 2" xfId="12635"/>
    <cellStyle name="Input 2 3 2 2 9 3" xfId="12636"/>
    <cellStyle name="Input 2 3 2 3" xfId="12637"/>
    <cellStyle name="Input 2 3 2 3 10" xfId="12638"/>
    <cellStyle name="Input 2 3 2 3 10 2" xfId="12639"/>
    <cellStyle name="Input 2 3 2 3 10 3" xfId="12640"/>
    <cellStyle name="Input 2 3 2 3 11" xfId="12641"/>
    <cellStyle name="Input 2 3 2 3 11 2" xfId="12642"/>
    <cellStyle name="Input 2 3 2 3 11 3" xfId="12643"/>
    <cellStyle name="Input 2 3 2 3 12" xfId="12644"/>
    <cellStyle name="Input 2 3 2 3 12 2" xfId="12645"/>
    <cellStyle name="Input 2 3 2 3 12 3" xfId="12646"/>
    <cellStyle name="Input 2 3 2 3 13" xfId="12647"/>
    <cellStyle name="Input 2 3 2 3 14" xfId="12648"/>
    <cellStyle name="Input 2 3 2 3 2" xfId="12649"/>
    <cellStyle name="Input 2 3 2 3 2 2" xfId="12650"/>
    <cellStyle name="Input 2 3 2 3 2 3" xfId="12651"/>
    <cellStyle name="Input 2 3 2 3 3" xfId="12652"/>
    <cellStyle name="Input 2 3 2 3 3 2" xfId="12653"/>
    <cellStyle name="Input 2 3 2 3 3 3" xfId="12654"/>
    <cellStyle name="Input 2 3 2 3 4" xfId="12655"/>
    <cellStyle name="Input 2 3 2 3 4 2" xfId="12656"/>
    <cellStyle name="Input 2 3 2 3 4 3" xfId="12657"/>
    <cellStyle name="Input 2 3 2 3 5" xfId="12658"/>
    <cellStyle name="Input 2 3 2 3 5 2" xfId="12659"/>
    <cellStyle name="Input 2 3 2 3 5 3" xfId="12660"/>
    <cellStyle name="Input 2 3 2 3 6" xfId="12661"/>
    <cellStyle name="Input 2 3 2 3 6 2" xfId="12662"/>
    <cellStyle name="Input 2 3 2 3 6 3" xfId="12663"/>
    <cellStyle name="Input 2 3 2 3 7" xfId="12664"/>
    <cellStyle name="Input 2 3 2 3 7 2" xfId="12665"/>
    <cellStyle name="Input 2 3 2 3 7 3" xfId="12666"/>
    <cellStyle name="Input 2 3 2 3 8" xfId="12667"/>
    <cellStyle name="Input 2 3 2 3 8 2" xfId="12668"/>
    <cellStyle name="Input 2 3 2 3 8 3" xfId="12669"/>
    <cellStyle name="Input 2 3 2 3 9" xfId="12670"/>
    <cellStyle name="Input 2 3 2 3 9 2" xfId="12671"/>
    <cellStyle name="Input 2 3 2 3 9 3" xfId="12672"/>
    <cellStyle name="Input 2 3 2 4" xfId="12673"/>
    <cellStyle name="Input 2 3 2 4 2" xfId="12674"/>
    <cellStyle name="Input 2 3 2 4 3" xfId="12675"/>
    <cellStyle name="Input 2 3 2 5" xfId="12676"/>
    <cellStyle name="Input 2 3 2 5 2" xfId="12677"/>
    <cellStyle name="Input 2 3 2 5 3" xfId="12678"/>
    <cellStyle name="Input 2 3 2 6" xfId="12679"/>
    <cellStyle name="Input 2 3 2 6 2" xfId="12680"/>
    <cellStyle name="Input 2 3 2 6 3" xfId="12681"/>
    <cellStyle name="Input 2 3 2 7" xfId="12682"/>
    <cellStyle name="Input 2 3 2 7 2" xfId="12683"/>
    <cellStyle name="Input 2 3 2 7 3" xfId="12684"/>
    <cellStyle name="Input 2 3 2 8" xfId="12685"/>
    <cellStyle name="Input 2 3 2 8 2" xfId="12686"/>
    <cellStyle name="Input 2 3 2 8 3" xfId="12687"/>
    <cellStyle name="Input 2 3 2 9" xfId="12688"/>
    <cellStyle name="Input 2 3 2 9 2" xfId="12689"/>
    <cellStyle name="Input 2 3 2 9 3" xfId="12690"/>
    <cellStyle name="Input 2 3 20" xfId="12691"/>
    <cellStyle name="Input 2 3 21" xfId="12692"/>
    <cellStyle name="Input 2 3 3" xfId="12693"/>
    <cellStyle name="Input 2 3 3 10" xfId="12694"/>
    <cellStyle name="Input 2 3 3 10 2" xfId="12695"/>
    <cellStyle name="Input 2 3 3 10 3" xfId="12696"/>
    <cellStyle name="Input 2 3 3 11" xfId="12697"/>
    <cellStyle name="Input 2 3 3 11 2" xfId="12698"/>
    <cellStyle name="Input 2 3 3 11 3" xfId="12699"/>
    <cellStyle name="Input 2 3 3 12" xfId="12700"/>
    <cellStyle name="Input 2 3 3 12 2" xfId="12701"/>
    <cellStyle name="Input 2 3 3 12 3" xfId="12702"/>
    <cellStyle name="Input 2 3 3 13" xfId="12703"/>
    <cellStyle name="Input 2 3 3 13 2" xfId="12704"/>
    <cellStyle name="Input 2 3 3 13 3" xfId="12705"/>
    <cellStyle name="Input 2 3 3 14" xfId="12706"/>
    <cellStyle name="Input 2 3 3 14 2" xfId="12707"/>
    <cellStyle name="Input 2 3 3 14 3" xfId="12708"/>
    <cellStyle name="Input 2 3 3 15" xfId="12709"/>
    <cellStyle name="Input 2 3 3 15 2" xfId="12710"/>
    <cellStyle name="Input 2 3 3 15 3" xfId="12711"/>
    <cellStyle name="Input 2 3 3 16" xfId="12712"/>
    <cellStyle name="Input 2 3 3 17" xfId="12713"/>
    <cellStyle name="Input 2 3 3 18" xfId="12714"/>
    <cellStyle name="Input 2 3 3 19" xfId="12715"/>
    <cellStyle name="Input 2 3 3 2" xfId="12716"/>
    <cellStyle name="Input 2 3 3 2 10" xfId="12717"/>
    <cellStyle name="Input 2 3 3 2 10 2" xfId="12718"/>
    <cellStyle name="Input 2 3 3 2 10 3" xfId="12719"/>
    <cellStyle name="Input 2 3 3 2 11" xfId="12720"/>
    <cellStyle name="Input 2 3 3 2 11 2" xfId="12721"/>
    <cellStyle name="Input 2 3 3 2 11 3" xfId="12722"/>
    <cellStyle name="Input 2 3 3 2 12" xfId="12723"/>
    <cellStyle name="Input 2 3 3 2 12 2" xfId="12724"/>
    <cellStyle name="Input 2 3 3 2 12 3" xfId="12725"/>
    <cellStyle name="Input 2 3 3 2 13" xfId="12726"/>
    <cellStyle name="Input 2 3 3 2 14" xfId="12727"/>
    <cellStyle name="Input 2 3 3 2 2" xfId="12728"/>
    <cellStyle name="Input 2 3 3 2 2 2" xfId="12729"/>
    <cellStyle name="Input 2 3 3 2 2 3" xfId="12730"/>
    <cellStyle name="Input 2 3 3 2 3" xfId="12731"/>
    <cellStyle name="Input 2 3 3 2 3 2" xfId="12732"/>
    <cellStyle name="Input 2 3 3 2 3 3" xfId="12733"/>
    <cellStyle name="Input 2 3 3 2 4" xfId="12734"/>
    <cellStyle name="Input 2 3 3 2 4 2" xfId="12735"/>
    <cellStyle name="Input 2 3 3 2 4 3" xfId="12736"/>
    <cellStyle name="Input 2 3 3 2 5" xfId="12737"/>
    <cellStyle name="Input 2 3 3 2 5 2" xfId="12738"/>
    <cellStyle name="Input 2 3 3 2 5 3" xfId="12739"/>
    <cellStyle name="Input 2 3 3 2 6" xfId="12740"/>
    <cellStyle name="Input 2 3 3 2 6 2" xfId="12741"/>
    <cellStyle name="Input 2 3 3 2 6 3" xfId="12742"/>
    <cellStyle name="Input 2 3 3 2 7" xfId="12743"/>
    <cellStyle name="Input 2 3 3 2 7 2" xfId="12744"/>
    <cellStyle name="Input 2 3 3 2 7 3" xfId="12745"/>
    <cellStyle name="Input 2 3 3 2 8" xfId="12746"/>
    <cellStyle name="Input 2 3 3 2 8 2" xfId="12747"/>
    <cellStyle name="Input 2 3 3 2 8 3" xfId="12748"/>
    <cellStyle name="Input 2 3 3 2 9" xfId="12749"/>
    <cellStyle name="Input 2 3 3 2 9 2" xfId="12750"/>
    <cellStyle name="Input 2 3 3 2 9 3" xfId="12751"/>
    <cellStyle name="Input 2 3 3 3" xfId="12752"/>
    <cellStyle name="Input 2 3 3 3 10" xfId="12753"/>
    <cellStyle name="Input 2 3 3 3 10 2" xfId="12754"/>
    <cellStyle name="Input 2 3 3 3 10 3" xfId="12755"/>
    <cellStyle name="Input 2 3 3 3 11" xfId="12756"/>
    <cellStyle name="Input 2 3 3 3 11 2" xfId="12757"/>
    <cellStyle name="Input 2 3 3 3 11 3" xfId="12758"/>
    <cellStyle name="Input 2 3 3 3 12" xfId="12759"/>
    <cellStyle name="Input 2 3 3 3 12 2" xfId="12760"/>
    <cellStyle name="Input 2 3 3 3 12 3" xfId="12761"/>
    <cellStyle name="Input 2 3 3 3 13" xfId="12762"/>
    <cellStyle name="Input 2 3 3 3 14" xfId="12763"/>
    <cellStyle name="Input 2 3 3 3 2" xfId="12764"/>
    <cellStyle name="Input 2 3 3 3 2 2" xfId="12765"/>
    <cellStyle name="Input 2 3 3 3 2 3" xfId="12766"/>
    <cellStyle name="Input 2 3 3 3 3" xfId="12767"/>
    <cellStyle name="Input 2 3 3 3 3 2" xfId="12768"/>
    <cellStyle name="Input 2 3 3 3 3 3" xfId="12769"/>
    <cellStyle name="Input 2 3 3 3 4" xfId="12770"/>
    <cellStyle name="Input 2 3 3 3 4 2" xfId="12771"/>
    <cellStyle name="Input 2 3 3 3 4 3" xfId="12772"/>
    <cellStyle name="Input 2 3 3 3 5" xfId="12773"/>
    <cellStyle name="Input 2 3 3 3 5 2" xfId="12774"/>
    <cellStyle name="Input 2 3 3 3 5 3" xfId="12775"/>
    <cellStyle name="Input 2 3 3 3 6" xfId="12776"/>
    <cellStyle name="Input 2 3 3 3 6 2" xfId="12777"/>
    <cellStyle name="Input 2 3 3 3 6 3" xfId="12778"/>
    <cellStyle name="Input 2 3 3 3 7" xfId="12779"/>
    <cellStyle name="Input 2 3 3 3 7 2" xfId="12780"/>
    <cellStyle name="Input 2 3 3 3 7 3" xfId="12781"/>
    <cellStyle name="Input 2 3 3 3 8" xfId="12782"/>
    <cellStyle name="Input 2 3 3 3 8 2" xfId="12783"/>
    <cellStyle name="Input 2 3 3 3 8 3" xfId="12784"/>
    <cellStyle name="Input 2 3 3 3 9" xfId="12785"/>
    <cellStyle name="Input 2 3 3 3 9 2" xfId="12786"/>
    <cellStyle name="Input 2 3 3 3 9 3" xfId="12787"/>
    <cellStyle name="Input 2 3 3 4" xfId="12788"/>
    <cellStyle name="Input 2 3 3 4 2" xfId="12789"/>
    <cellStyle name="Input 2 3 3 4 3" xfId="12790"/>
    <cellStyle name="Input 2 3 3 5" xfId="12791"/>
    <cellStyle name="Input 2 3 3 5 2" xfId="12792"/>
    <cellStyle name="Input 2 3 3 5 3" xfId="12793"/>
    <cellStyle name="Input 2 3 3 6" xfId="12794"/>
    <cellStyle name="Input 2 3 3 6 2" xfId="12795"/>
    <cellStyle name="Input 2 3 3 6 3" xfId="12796"/>
    <cellStyle name="Input 2 3 3 7" xfId="12797"/>
    <cellStyle name="Input 2 3 3 7 2" xfId="12798"/>
    <cellStyle name="Input 2 3 3 7 3" xfId="12799"/>
    <cellStyle name="Input 2 3 3 8" xfId="12800"/>
    <cellStyle name="Input 2 3 3 8 2" xfId="12801"/>
    <cellStyle name="Input 2 3 3 8 3" xfId="12802"/>
    <cellStyle name="Input 2 3 3 9" xfId="12803"/>
    <cellStyle name="Input 2 3 3 9 2" xfId="12804"/>
    <cellStyle name="Input 2 3 3 9 3" xfId="12805"/>
    <cellStyle name="Input 2 3 4" xfId="12806"/>
    <cellStyle name="Input 2 3 4 10" xfId="12807"/>
    <cellStyle name="Input 2 3 4 10 2" xfId="12808"/>
    <cellStyle name="Input 2 3 4 10 3" xfId="12809"/>
    <cellStyle name="Input 2 3 4 11" xfId="12810"/>
    <cellStyle name="Input 2 3 4 11 2" xfId="12811"/>
    <cellStyle name="Input 2 3 4 11 3" xfId="12812"/>
    <cellStyle name="Input 2 3 4 12" xfId="12813"/>
    <cellStyle name="Input 2 3 4 12 2" xfId="12814"/>
    <cellStyle name="Input 2 3 4 12 3" xfId="12815"/>
    <cellStyle name="Input 2 3 4 13" xfId="12816"/>
    <cellStyle name="Input 2 3 4 14" xfId="12817"/>
    <cellStyle name="Input 2 3 4 2" xfId="12818"/>
    <cellStyle name="Input 2 3 4 2 2" xfId="12819"/>
    <cellStyle name="Input 2 3 4 2 3" xfId="12820"/>
    <cellStyle name="Input 2 3 4 3" xfId="12821"/>
    <cellStyle name="Input 2 3 4 3 2" xfId="12822"/>
    <cellStyle name="Input 2 3 4 3 3" xfId="12823"/>
    <cellStyle name="Input 2 3 4 4" xfId="12824"/>
    <cellStyle name="Input 2 3 4 4 2" xfId="12825"/>
    <cellStyle name="Input 2 3 4 4 3" xfId="12826"/>
    <cellStyle name="Input 2 3 4 5" xfId="12827"/>
    <cellStyle name="Input 2 3 4 5 2" xfId="12828"/>
    <cellStyle name="Input 2 3 4 5 3" xfId="12829"/>
    <cellStyle name="Input 2 3 4 6" xfId="12830"/>
    <cellStyle name="Input 2 3 4 6 2" xfId="12831"/>
    <cellStyle name="Input 2 3 4 6 3" xfId="12832"/>
    <cellStyle name="Input 2 3 4 7" xfId="12833"/>
    <cellStyle name="Input 2 3 4 7 2" xfId="12834"/>
    <cellStyle name="Input 2 3 4 7 3" xfId="12835"/>
    <cellStyle name="Input 2 3 4 8" xfId="12836"/>
    <cellStyle name="Input 2 3 4 8 2" xfId="12837"/>
    <cellStyle name="Input 2 3 4 8 3" xfId="12838"/>
    <cellStyle name="Input 2 3 4 9" xfId="12839"/>
    <cellStyle name="Input 2 3 4 9 2" xfId="12840"/>
    <cellStyle name="Input 2 3 4 9 3" xfId="12841"/>
    <cellStyle name="Input 2 3 5" xfId="12842"/>
    <cellStyle name="Input 2 3 5 10" xfId="12843"/>
    <cellStyle name="Input 2 3 5 10 2" xfId="12844"/>
    <cellStyle name="Input 2 3 5 10 3" xfId="12845"/>
    <cellStyle name="Input 2 3 5 11" xfId="12846"/>
    <cellStyle name="Input 2 3 5 11 2" xfId="12847"/>
    <cellStyle name="Input 2 3 5 11 3" xfId="12848"/>
    <cellStyle name="Input 2 3 5 12" xfId="12849"/>
    <cellStyle name="Input 2 3 5 12 2" xfId="12850"/>
    <cellStyle name="Input 2 3 5 12 3" xfId="12851"/>
    <cellStyle name="Input 2 3 5 13" xfId="12852"/>
    <cellStyle name="Input 2 3 5 14" xfId="12853"/>
    <cellStyle name="Input 2 3 5 2" xfId="12854"/>
    <cellStyle name="Input 2 3 5 2 2" xfId="12855"/>
    <cellStyle name="Input 2 3 5 2 3" xfId="12856"/>
    <cellStyle name="Input 2 3 5 3" xfId="12857"/>
    <cellStyle name="Input 2 3 5 3 2" xfId="12858"/>
    <cellStyle name="Input 2 3 5 3 3" xfId="12859"/>
    <cellStyle name="Input 2 3 5 4" xfId="12860"/>
    <cellStyle name="Input 2 3 5 4 2" xfId="12861"/>
    <cellStyle name="Input 2 3 5 4 3" xfId="12862"/>
    <cellStyle name="Input 2 3 5 5" xfId="12863"/>
    <cellStyle name="Input 2 3 5 5 2" xfId="12864"/>
    <cellStyle name="Input 2 3 5 5 3" xfId="12865"/>
    <cellStyle name="Input 2 3 5 6" xfId="12866"/>
    <cellStyle name="Input 2 3 5 6 2" xfId="12867"/>
    <cellStyle name="Input 2 3 5 6 3" xfId="12868"/>
    <cellStyle name="Input 2 3 5 7" xfId="12869"/>
    <cellStyle name="Input 2 3 5 7 2" xfId="12870"/>
    <cellStyle name="Input 2 3 5 7 3" xfId="12871"/>
    <cellStyle name="Input 2 3 5 8" xfId="12872"/>
    <cellStyle name="Input 2 3 5 8 2" xfId="12873"/>
    <cellStyle name="Input 2 3 5 8 3" xfId="12874"/>
    <cellStyle name="Input 2 3 5 9" xfId="12875"/>
    <cellStyle name="Input 2 3 5 9 2" xfId="12876"/>
    <cellStyle name="Input 2 3 5 9 3" xfId="12877"/>
    <cellStyle name="Input 2 3 6" xfId="12878"/>
    <cellStyle name="Input 2 3 6 2" xfId="12879"/>
    <cellStyle name="Input 2 3 6 3" xfId="12880"/>
    <cellStyle name="Input 2 3 7" xfId="12881"/>
    <cellStyle name="Input 2 3 7 2" xfId="12882"/>
    <cellStyle name="Input 2 3 7 3" xfId="12883"/>
    <cellStyle name="Input 2 3 8" xfId="12884"/>
    <cellStyle name="Input 2 3 8 2" xfId="12885"/>
    <cellStyle name="Input 2 3 8 3" xfId="12886"/>
    <cellStyle name="Input 2 3 9" xfId="12887"/>
    <cellStyle name="Input 2 3 9 2" xfId="12888"/>
    <cellStyle name="Input 2 3 9 3" xfId="12889"/>
    <cellStyle name="Input 2 4" xfId="12890"/>
    <cellStyle name="Input 2 4 10" xfId="12891"/>
    <cellStyle name="Input 2 4 10 2" xfId="12892"/>
    <cellStyle name="Input 2 4 10 3" xfId="12893"/>
    <cellStyle name="Input 2 4 11" xfId="12894"/>
    <cellStyle name="Input 2 4 11 2" xfId="12895"/>
    <cellStyle name="Input 2 4 11 3" xfId="12896"/>
    <cellStyle name="Input 2 4 12" xfId="12897"/>
    <cellStyle name="Input 2 4 12 2" xfId="12898"/>
    <cellStyle name="Input 2 4 12 3" xfId="12899"/>
    <cellStyle name="Input 2 4 13" xfId="12900"/>
    <cellStyle name="Input 2 4 13 2" xfId="12901"/>
    <cellStyle name="Input 2 4 13 3" xfId="12902"/>
    <cellStyle name="Input 2 4 14" xfId="12903"/>
    <cellStyle name="Input 2 4 14 2" xfId="12904"/>
    <cellStyle name="Input 2 4 14 3" xfId="12905"/>
    <cellStyle name="Input 2 4 15" xfId="12906"/>
    <cellStyle name="Input 2 4 15 2" xfId="12907"/>
    <cellStyle name="Input 2 4 15 3" xfId="12908"/>
    <cellStyle name="Input 2 4 16" xfId="12909"/>
    <cellStyle name="Input 2 4 16 2" xfId="12910"/>
    <cellStyle name="Input 2 4 16 3" xfId="12911"/>
    <cellStyle name="Input 2 4 17" xfId="12912"/>
    <cellStyle name="Input 2 4 17 2" xfId="12913"/>
    <cellStyle name="Input 2 4 17 3" xfId="12914"/>
    <cellStyle name="Input 2 4 18" xfId="12915"/>
    <cellStyle name="Input 2 4 19" xfId="12916"/>
    <cellStyle name="Input 2 4 2" xfId="12917"/>
    <cellStyle name="Input 2 4 2 10" xfId="12918"/>
    <cellStyle name="Input 2 4 2 10 2" xfId="12919"/>
    <cellStyle name="Input 2 4 2 10 3" xfId="12920"/>
    <cellStyle name="Input 2 4 2 11" xfId="12921"/>
    <cellStyle name="Input 2 4 2 11 2" xfId="12922"/>
    <cellStyle name="Input 2 4 2 11 3" xfId="12923"/>
    <cellStyle name="Input 2 4 2 12" xfId="12924"/>
    <cellStyle name="Input 2 4 2 12 2" xfId="12925"/>
    <cellStyle name="Input 2 4 2 12 3" xfId="12926"/>
    <cellStyle name="Input 2 4 2 13" xfId="12927"/>
    <cellStyle name="Input 2 4 2 13 2" xfId="12928"/>
    <cellStyle name="Input 2 4 2 13 3" xfId="12929"/>
    <cellStyle name="Input 2 4 2 14" xfId="12930"/>
    <cellStyle name="Input 2 4 2 14 2" xfId="12931"/>
    <cellStyle name="Input 2 4 2 14 3" xfId="12932"/>
    <cellStyle name="Input 2 4 2 15" xfId="12933"/>
    <cellStyle name="Input 2 4 2 15 2" xfId="12934"/>
    <cellStyle name="Input 2 4 2 15 3" xfId="12935"/>
    <cellStyle name="Input 2 4 2 16" xfId="12936"/>
    <cellStyle name="Input 2 4 2 17" xfId="12937"/>
    <cellStyle name="Input 2 4 2 18" xfId="12938"/>
    <cellStyle name="Input 2 4 2 19" xfId="12939"/>
    <cellStyle name="Input 2 4 2 2" xfId="12940"/>
    <cellStyle name="Input 2 4 2 2 10" xfId="12941"/>
    <cellStyle name="Input 2 4 2 2 10 2" xfId="12942"/>
    <cellStyle name="Input 2 4 2 2 10 3" xfId="12943"/>
    <cellStyle name="Input 2 4 2 2 11" xfId="12944"/>
    <cellStyle name="Input 2 4 2 2 11 2" xfId="12945"/>
    <cellStyle name="Input 2 4 2 2 11 3" xfId="12946"/>
    <cellStyle name="Input 2 4 2 2 12" xfId="12947"/>
    <cellStyle name="Input 2 4 2 2 12 2" xfId="12948"/>
    <cellStyle name="Input 2 4 2 2 12 3" xfId="12949"/>
    <cellStyle name="Input 2 4 2 2 13" xfId="12950"/>
    <cellStyle name="Input 2 4 2 2 14" xfId="12951"/>
    <cellStyle name="Input 2 4 2 2 2" xfId="12952"/>
    <cellStyle name="Input 2 4 2 2 2 2" xfId="12953"/>
    <cellStyle name="Input 2 4 2 2 2 3" xfId="12954"/>
    <cellStyle name="Input 2 4 2 2 3" xfId="12955"/>
    <cellStyle name="Input 2 4 2 2 3 2" xfId="12956"/>
    <cellStyle name="Input 2 4 2 2 3 3" xfId="12957"/>
    <cellStyle name="Input 2 4 2 2 4" xfId="12958"/>
    <cellStyle name="Input 2 4 2 2 4 2" xfId="12959"/>
    <cellStyle name="Input 2 4 2 2 4 3" xfId="12960"/>
    <cellStyle name="Input 2 4 2 2 5" xfId="12961"/>
    <cellStyle name="Input 2 4 2 2 5 2" xfId="12962"/>
    <cellStyle name="Input 2 4 2 2 5 3" xfId="12963"/>
    <cellStyle name="Input 2 4 2 2 6" xfId="12964"/>
    <cellStyle name="Input 2 4 2 2 6 2" xfId="12965"/>
    <cellStyle name="Input 2 4 2 2 6 3" xfId="12966"/>
    <cellStyle name="Input 2 4 2 2 7" xfId="12967"/>
    <cellStyle name="Input 2 4 2 2 7 2" xfId="12968"/>
    <cellStyle name="Input 2 4 2 2 7 3" xfId="12969"/>
    <cellStyle name="Input 2 4 2 2 8" xfId="12970"/>
    <cellStyle name="Input 2 4 2 2 8 2" xfId="12971"/>
    <cellStyle name="Input 2 4 2 2 8 3" xfId="12972"/>
    <cellStyle name="Input 2 4 2 2 9" xfId="12973"/>
    <cellStyle name="Input 2 4 2 2 9 2" xfId="12974"/>
    <cellStyle name="Input 2 4 2 2 9 3" xfId="12975"/>
    <cellStyle name="Input 2 4 2 3" xfId="12976"/>
    <cellStyle name="Input 2 4 2 3 10" xfId="12977"/>
    <cellStyle name="Input 2 4 2 3 10 2" xfId="12978"/>
    <cellStyle name="Input 2 4 2 3 10 3" xfId="12979"/>
    <cellStyle name="Input 2 4 2 3 11" xfId="12980"/>
    <cellStyle name="Input 2 4 2 3 11 2" xfId="12981"/>
    <cellStyle name="Input 2 4 2 3 11 3" xfId="12982"/>
    <cellStyle name="Input 2 4 2 3 12" xfId="12983"/>
    <cellStyle name="Input 2 4 2 3 12 2" xfId="12984"/>
    <cellStyle name="Input 2 4 2 3 12 3" xfId="12985"/>
    <cellStyle name="Input 2 4 2 3 13" xfId="12986"/>
    <cellStyle name="Input 2 4 2 3 14" xfId="12987"/>
    <cellStyle name="Input 2 4 2 3 2" xfId="12988"/>
    <cellStyle name="Input 2 4 2 3 2 2" xfId="12989"/>
    <cellStyle name="Input 2 4 2 3 2 3" xfId="12990"/>
    <cellStyle name="Input 2 4 2 3 3" xfId="12991"/>
    <cellStyle name="Input 2 4 2 3 3 2" xfId="12992"/>
    <cellStyle name="Input 2 4 2 3 3 3" xfId="12993"/>
    <cellStyle name="Input 2 4 2 3 4" xfId="12994"/>
    <cellStyle name="Input 2 4 2 3 4 2" xfId="12995"/>
    <cellStyle name="Input 2 4 2 3 4 3" xfId="12996"/>
    <cellStyle name="Input 2 4 2 3 5" xfId="12997"/>
    <cellStyle name="Input 2 4 2 3 5 2" xfId="12998"/>
    <cellStyle name="Input 2 4 2 3 5 3" xfId="12999"/>
    <cellStyle name="Input 2 4 2 3 6" xfId="13000"/>
    <cellStyle name="Input 2 4 2 3 6 2" xfId="13001"/>
    <cellStyle name="Input 2 4 2 3 6 3" xfId="13002"/>
    <cellStyle name="Input 2 4 2 3 7" xfId="13003"/>
    <cellStyle name="Input 2 4 2 3 7 2" xfId="13004"/>
    <cellStyle name="Input 2 4 2 3 7 3" xfId="13005"/>
    <cellStyle name="Input 2 4 2 3 8" xfId="13006"/>
    <cellStyle name="Input 2 4 2 3 8 2" xfId="13007"/>
    <cellStyle name="Input 2 4 2 3 8 3" xfId="13008"/>
    <cellStyle name="Input 2 4 2 3 9" xfId="13009"/>
    <cellStyle name="Input 2 4 2 3 9 2" xfId="13010"/>
    <cellStyle name="Input 2 4 2 3 9 3" xfId="13011"/>
    <cellStyle name="Input 2 4 2 4" xfId="13012"/>
    <cellStyle name="Input 2 4 2 4 2" xfId="13013"/>
    <cellStyle name="Input 2 4 2 4 3" xfId="13014"/>
    <cellStyle name="Input 2 4 2 5" xfId="13015"/>
    <cellStyle name="Input 2 4 2 5 2" xfId="13016"/>
    <cellStyle name="Input 2 4 2 5 3" xfId="13017"/>
    <cellStyle name="Input 2 4 2 6" xfId="13018"/>
    <cellStyle name="Input 2 4 2 6 2" xfId="13019"/>
    <cellStyle name="Input 2 4 2 6 3" xfId="13020"/>
    <cellStyle name="Input 2 4 2 7" xfId="13021"/>
    <cellStyle name="Input 2 4 2 7 2" xfId="13022"/>
    <cellStyle name="Input 2 4 2 7 3" xfId="13023"/>
    <cellStyle name="Input 2 4 2 8" xfId="13024"/>
    <cellStyle name="Input 2 4 2 8 2" xfId="13025"/>
    <cellStyle name="Input 2 4 2 8 3" xfId="13026"/>
    <cellStyle name="Input 2 4 2 9" xfId="13027"/>
    <cellStyle name="Input 2 4 2 9 2" xfId="13028"/>
    <cellStyle name="Input 2 4 2 9 3" xfId="13029"/>
    <cellStyle name="Input 2 4 20" xfId="13030"/>
    <cellStyle name="Input 2 4 21" xfId="13031"/>
    <cellStyle name="Input 2 4 3" xfId="13032"/>
    <cellStyle name="Input 2 4 3 10" xfId="13033"/>
    <cellStyle name="Input 2 4 3 10 2" xfId="13034"/>
    <cellStyle name="Input 2 4 3 10 3" xfId="13035"/>
    <cellStyle name="Input 2 4 3 11" xfId="13036"/>
    <cellStyle name="Input 2 4 3 11 2" xfId="13037"/>
    <cellStyle name="Input 2 4 3 11 3" xfId="13038"/>
    <cellStyle name="Input 2 4 3 12" xfId="13039"/>
    <cellStyle name="Input 2 4 3 12 2" xfId="13040"/>
    <cellStyle name="Input 2 4 3 12 3" xfId="13041"/>
    <cellStyle name="Input 2 4 3 13" xfId="13042"/>
    <cellStyle name="Input 2 4 3 13 2" xfId="13043"/>
    <cellStyle name="Input 2 4 3 13 3" xfId="13044"/>
    <cellStyle name="Input 2 4 3 14" xfId="13045"/>
    <cellStyle name="Input 2 4 3 14 2" xfId="13046"/>
    <cellStyle name="Input 2 4 3 14 3" xfId="13047"/>
    <cellStyle name="Input 2 4 3 15" xfId="13048"/>
    <cellStyle name="Input 2 4 3 15 2" xfId="13049"/>
    <cellStyle name="Input 2 4 3 15 3" xfId="13050"/>
    <cellStyle name="Input 2 4 3 16" xfId="13051"/>
    <cellStyle name="Input 2 4 3 17" xfId="13052"/>
    <cellStyle name="Input 2 4 3 18" xfId="13053"/>
    <cellStyle name="Input 2 4 3 19" xfId="13054"/>
    <cellStyle name="Input 2 4 3 2" xfId="13055"/>
    <cellStyle name="Input 2 4 3 2 10" xfId="13056"/>
    <cellStyle name="Input 2 4 3 2 10 2" xfId="13057"/>
    <cellStyle name="Input 2 4 3 2 10 3" xfId="13058"/>
    <cellStyle name="Input 2 4 3 2 11" xfId="13059"/>
    <cellStyle name="Input 2 4 3 2 11 2" xfId="13060"/>
    <cellStyle name="Input 2 4 3 2 11 3" xfId="13061"/>
    <cellStyle name="Input 2 4 3 2 12" xfId="13062"/>
    <cellStyle name="Input 2 4 3 2 12 2" xfId="13063"/>
    <cellStyle name="Input 2 4 3 2 12 3" xfId="13064"/>
    <cellStyle name="Input 2 4 3 2 13" xfId="13065"/>
    <cellStyle name="Input 2 4 3 2 14" xfId="13066"/>
    <cellStyle name="Input 2 4 3 2 2" xfId="13067"/>
    <cellStyle name="Input 2 4 3 2 2 2" xfId="13068"/>
    <cellStyle name="Input 2 4 3 2 2 3" xfId="13069"/>
    <cellStyle name="Input 2 4 3 2 3" xfId="13070"/>
    <cellStyle name="Input 2 4 3 2 3 2" xfId="13071"/>
    <cellStyle name="Input 2 4 3 2 3 3" xfId="13072"/>
    <cellStyle name="Input 2 4 3 2 4" xfId="13073"/>
    <cellStyle name="Input 2 4 3 2 4 2" xfId="13074"/>
    <cellStyle name="Input 2 4 3 2 4 3" xfId="13075"/>
    <cellStyle name="Input 2 4 3 2 5" xfId="13076"/>
    <cellStyle name="Input 2 4 3 2 5 2" xfId="13077"/>
    <cellStyle name="Input 2 4 3 2 5 3" xfId="13078"/>
    <cellStyle name="Input 2 4 3 2 6" xfId="13079"/>
    <cellStyle name="Input 2 4 3 2 6 2" xfId="13080"/>
    <cellStyle name="Input 2 4 3 2 6 3" xfId="13081"/>
    <cellStyle name="Input 2 4 3 2 7" xfId="13082"/>
    <cellStyle name="Input 2 4 3 2 7 2" xfId="13083"/>
    <cellStyle name="Input 2 4 3 2 7 3" xfId="13084"/>
    <cellStyle name="Input 2 4 3 2 8" xfId="13085"/>
    <cellStyle name="Input 2 4 3 2 8 2" xfId="13086"/>
    <cellStyle name="Input 2 4 3 2 8 3" xfId="13087"/>
    <cellStyle name="Input 2 4 3 2 9" xfId="13088"/>
    <cellStyle name="Input 2 4 3 2 9 2" xfId="13089"/>
    <cellStyle name="Input 2 4 3 2 9 3" xfId="13090"/>
    <cellStyle name="Input 2 4 3 3" xfId="13091"/>
    <cellStyle name="Input 2 4 3 3 10" xfId="13092"/>
    <cellStyle name="Input 2 4 3 3 10 2" xfId="13093"/>
    <cellStyle name="Input 2 4 3 3 10 3" xfId="13094"/>
    <cellStyle name="Input 2 4 3 3 11" xfId="13095"/>
    <cellStyle name="Input 2 4 3 3 11 2" xfId="13096"/>
    <cellStyle name="Input 2 4 3 3 11 3" xfId="13097"/>
    <cellStyle name="Input 2 4 3 3 12" xfId="13098"/>
    <cellStyle name="Input 2 4 3 3 12 2" xfId="13099"/>
    <cellStyle name="Input 2 4 3 3 12 3" xfId="13100"/>
    <cellStyle name="Input 2 4 3 3 13" xfId="13101"/>
    <cellStyle name="Input 2 4 3 3 14" xfId="13102"/>
    <cellStyle name="Input 2 4 3 3 2" xfId="13103"/>
    <cellStyle name="Input 2 4 3 3 2 2" xfId="13104"/>
    <cellStyle name="Input 2 4 3 3 2 3" xfId="13105"/>
    <cellStyle name="Input 2 4 3 3 3" xfId="13106"/>
    <cellStyle name="Input 2 4 3 3 3 2" xfId="13107"/>
    <cellStyle name="Input 2 4 3 3 3 3" xfId="13108"/>
    <cellStyle name="Input 2 4 3 3 4" xfId="13109"/>
    <cellStyle name="Input 2 4 3 3 4 2" xfId="13110"/>
    <cellStyle name="Input 2 4 3 3 4 3" xfId="13111"/>
    <cellStyle name="Input 2 4 3 3 5" xfId="13112"/>
    <cellStyle name="Input 2 4 3 3 5 2" xfId="13113"/>
    <cellStyle name="Input 2 4 3 3 5 3" xfId="13114"/>
    <cellStyle name="Input 2 4 3 3 6" xfId="13115"/>
    <cellStyle name="Input 2 4 3 3 6 2" xfId="13116"/>
    <cellStyle name="Input 2 4 3 3 6 3" xfId="13117"/>
    <cellStyle name="Input 2 4 3 3 7" xfId="13118"/>
    <cellStyle name="Input 2 4 3 3 7 2" xfId="13119"/>
    <cellStyle name="Input 2 4 3 3 7 3" xfId="13120"/>
    <cellStyle name="Input 2 4 3 3 8" xfId="13121"/>
    <cellStyle name="Input 2 4 3 3 8 2" xfId="13122"/>
    <cellStyle name="Input 2 4 3 3 8 3" xfId="13123"/>
    <cellStyle name="Input 2 4 3 3 9" xfId="13124"/>
    <cellStyle name="Input 2 4 3 3 9 2" xfId="13125"/>
    <cellStyle name="Input 2 4 3 3 9 3" xfId="13126"/>
    <cellStyle name="Input 2 4 3 4" xfId="13127"/>
    <cellStyle name="Input 2 4 3 4 2" xfId="13128"/>
    <cellStyle name="Input 2 4 3 4 3" xfId="13129"/>
    <cellStyle name="Input 2 4 3 5" xfId="13130"/>
    <cellStyle name="Input 2 4 3 5 2" xfId="13131"/>
    <cellStyle name="Input 2 4 3 5 3" xfId="13132"/>
    <cellStyle name="Input 2 4 3 6" xfId="13133"/>
    <cellStyle name="Input 2 4 3 6 2" xfId="13134"/>
    <cellStyle name="Input 2 4 3 6 3" xfId="13135"/>
    <cellStyle name="Input 2 4 3 7" xfId="13136"/>
    <cellStyle name="Input 2 4 3 7 2" xfId="13137"/>
    <cellStyle name="Input 2 4 3 7 3" xfId="13138"/>
    <cellStyle name="Input 2 4 3 8" xfId="13139"/>
    <cellStyle name="Input 2 4 3 8 2" xfId="13140"/>
    <cellStyle name="Input 2 4 3 8 3" xfId="13141"/>
    <cellStyle name="Input 2 4 3 9" xfId="13142"/>
    <cellStyle name="Input 2 4 3 9 2" xfId="13143"/>
    <cellStyle name="Input 2 4 3 9 3" xfId="13144"/>
    <cellStyle name="Input 2 4 4" xfId="13145"/>
    <cellStyle name="Input 2 4 4 10" xfId="13146"/>
    <cellStyle name="Input 2 4 4 10 2" xfId="13147"/>
    <cellStyle name="Input 2 4 4 10 3" xfId="13148"/>
    <cellStyle name="Input 2 4 4 11" xfId="13149"/>
    <cellStyle name="Input 2 4 4 11 2" xfId="13150"/>
    <cellStyle name="Input 2 4 4 11 3" xfId="13151"/>
    <cellStyle name="Input 2 4 4 12" xfId="13152"/>
    <cellStyle name="Input 2 4 4 12 2" xfId="13153"/>
    <cellStyle name="Input 2 4 4 12 3" xfId="13154"/>
    <cellStyle name="Input 2 4 4 13" xfId="13155"/>
    <cellStyle name="Input 2 4 4 14" xfId="13156"/>
    <cellStyle name="Input 2 4 4 2" xfId="13157"/>
    <cellStyle name="Input 2 4 4 2 2" xfId="13158"/>
    <cellStyle name="Input 2 4 4 2 3" xfId="13159"/>
    <cellStyle name="Input 2 4 4 3" xfId="13160"/>
    <cellStyle name="Input 2 4 4 3 2" xfId="13161"/>
    <cellStyle name="Input 2 4 4 3 3" xfId="13162"/>
    <cellStyle name="Input 2 4 4 4" xfId="13163"/>
    <cellStyle name="Input 2 4 4 4 2" xfId="13164"/>
    <cellStyle name="Input 2 4 4 4 3" xfId="13165"/>
    <cellStyle name="Input 2 4 4 5" xfId="13166"/>
    <cellStyle name="Input 2 4 4 5 2" xfId="13167"/>
    <cellStyle name="Input 2 4 4 5 3" xfId="13168"/>
    <cellStyle name="Input 2 4 4 6" xfId="13169"/>
    <cellStyle name="Input 2 4 4 6 2" xfId="13170"/>
    <cellStyle name="Input 2 4 4 6 3" xfId="13171"/>
    <cellStyle name="Input 2 4 4 7" xfId="13172"/>
    <cellStyle name="Input 2 4 4 7 2" xfId="13173"/>
    <cellStyle name="Input 2 4 4 7 3" xfId="13174"/>
    <cellStyle name="Input 2 4 4 8" xfId="13175"/>
    <cellStyle name="Input 2 4 4 8 2" xfId="13176"/>
    <cellStyle name="Input 2 4 4 8 3" xfId="13177"/>
    <cellStyle name="Input 2 4 4 9" xfId="13178"/>
    <cellStyle name="Input 2 4 4 9 2" xfId="13179"/>
    <cellStyle name="Input 2 4 4 9 3" xfId="13180"/>
    <cellStyle name="Input 2 4 5" xfId="13181"/>
    <cellStyle name="Input 2 4 5 10" xfId="13182"/>
    <cellStyle name="Input 2 4 5 10 2" xfId="13183"/>
    <cellStyle name="Input 2 4 5 10 3" xfId="13184"/>
    <cellStyle name="Input 2 4 5 11" xfId="13185"/>
    <cellStyle name="Input 2 4 5 11 2" xfId="13186"/>
    <cellStyle name="Input 2 4 5 11 3" xfId="13187"/>
    <cellStyle name="Input 2 4 5 12" xfId="13188"/>
    <cellStyle name="Input 2 4 5 12 2" xfId="13189"/>
    <cellStyle name="Input 2 4 5 12 3" xfId="13190"/>
    <cellStyle name="Input 2 4 5 13" xfId="13191"/>
    <cellStyle name="Input 2 4 5 14" xfId="13192"/>
    <cellStyle name="Input 2 4 5 2" xfId="13193"/>
    <cellStyle name="Input 2 4 5 2 2" xfId="13194"/>
    <cellStyle name="Input 2 4 5 2 3" xfId="13195"/>
    <cellStyle name="Input 2 4 5 3" xfId="13196"/>
    <cellStyle name="Input 2 4 5 3 2" xfId="13197"/>
    <cellStyle name="Input 2 4 5 3 3" xfId="13198"/>
    <cellStyle name="Input 2 4 5 4" xfId="13199"/>
    <cellStyle name="Input 2 4 5 4 2" xfId="13200"/>
    <cellStyle name="Input 2 4 5 4 3" xfId="13201"/>
    <cellStyle name="Input 2 4 5 5" xfId="13202"/>
    <cellStyle name="Input 2 4 5 5 2" xfId="13203"/>
    <cellStyle name="Input 2 4 5 5 3" xfId="13204"/>
    <cellStyle name="Input 2 4 5 6" xfId="13205"/>
    <cellStyle name="Input 2 4 5 6 2" xfId="13206"/>
    <cellStyle name="Input 2 4 5 6 3" xfId="13207"/>
    <cellStyle name="Input 2 4 5 7" xfId="13208"/>
    <cellStyle name="Input 2 4 5 7 2" xfId="13209"/>
    <cellStyle name="Input 2 4 5 7 3" xfId="13210"/>
    <cellStyle name="Input 2 4 5 8" xfId="13211"/>
    <cellStyle name="Input 2 4 5 8 2" xfId="13212"/>
    <cellStyle name="Input 2 4 5 8 3" xfId="13213"/>
    <cellStyle name="Input 2 4 5 9" xfId="13214"/>
    <cellStyle name="Input 2 4 5 9 2" xfId="13215"/>
    <cellStyle name="Input 2 4 5 9 3" xfId="13216"/>
    <cellStyle name="Input 2 4 6" xfId="13217"/>
    <cellStyle name="Input 2 4 6 2" xfId="13218"/>
    <cellStyle name="Input 2 4 6 3" xfId="13219"/>
    <cellStyle name="Input 2 4 7" xfId="13220"/>
    <cellStyle name="Input 2 4 7 2" xfId="13221"/>
    <cellStyle name="Input 2 4 7 3" xfId="13222"/>
    <cellStyle name="Input 2 4 8" xfId="13223"/>
    <cellStyle name="Input 2 4 8 2" xfId="13224"/>
    <cellStyle name="Input 2 4 8 3" xfId="13225"/>
    <cellStyle name="Input 2 4 9" xfId="13226"/>
    <cellStyle name="Input 2 4 9 2" xfId="13227"/>
    <cellStyle name="Input 2 4 9 3" xfId="13228"/>
    <cellStyle name="Input 2 5" xfId="13229"/>
    <cellStyle name="Input 2 5 10" xfId="13230"/>
    <cellStyle name="Input 2 5 10 2" xfId="13231"/>
    <cellStyle name="Input 2 5 10 3" xfId="13232"/>
    <cellStyle name="Input 2 5 11" xfId="13233"/>
    <cellStyle name="Input 2 5 11 2" xfId="13234"/>
    <cellStyle name="Input 2 5 11 3" xfId="13235"/>
    <cellStyle name="Input 2 5 12" xfId="13236"/>
    <cellStyle name="Input 2 5 12 2" xfId="13237"/>
    <cellStyle name="Input 2 5 12 3" xfId="13238"/>
    <cellStyle name="Input 2 5 13" xfId="13239"/>
    <cellStyle name="Input 2 5 13 2" xfId="13240"/>
    <cellStyle name="Input 2 5 13 3" xfId="13241"/>
    <cellStyle name="Input 2 5 14" xfId="13242"/>
    <cellStyle name="Input 2 5 14 2" xfId="13243"/>
    <cellStyle name="Input 2 5 14 3" xfId="13244"/>
    <cellStyle name="Input 2 5 15" xfId="13245"/>
    <cellStyle name="Input 2 5 15 2" xfId="13246"/>
    <cellStyle name="Input 2 5 15 3" xfId="13247"/>
    <cellStyle name="Input 2 5 16" xfId="13248"/>
    <cellStyle name="Input 2 5 16 2" xfId="13249"/>
    <cellStyle name="Input 2 5 16 3" xfId="13250"/>
    <cellStyle name="Input 2 5 17" xfId="13251"/>
    <cellStyle name="Input 2 5 17 2" xfId="13252"/>
    <cellStyle name="Input 2 5 17 3" xfId="13253"/>
    <cellStyle name="Input 2 5 18" xfId="13254"/>
    <cellStyle name="Input 2 5 19" xfId="13255"/>
    <cellStyle name="Input 2 5 2" xfId="13256"/>
    <cellStyle name="Input 2 5 2 10" xfId="13257"/>
    <cellStyle name="Input 2 5 2 10 2" xfId="13258"/>
    <cellStyle name="Input 2 5 2 10 3" xfId="13259"/>
    <cellStyle name="Input 2 5 2 11" xfId="13260"/>
    <cellStyle name="Input 2 5 2 11 2" xfId="13261"/>
    <cellStyle name="Input 2 5 2 11 3" xfId="13262"/>
    <cellStyle name="Input 2 5 2 12" xfId="13263"/>
    <cellStyle name="Input 2 5 2 12 2" xfId="13264"/>
    <cellStyle name="Input 2 5 2 12 3" xfId="13265"/>
    <cellStyle name="Input 2 5 2 13" xfId="13266"/>
    <cellStyle name="Input 2 5 2 13 2" xfId="13267"/>
    <cellStyle name="Input 2 5 2 13 3" xfId="13268"/>
    <cellStyle name="Input 2 5 2 14" xfId="13269"/>
    <cellStyle name="Input 2 5 2 14 2" xfId="13270"/>
    <cellStyle name="Input 2 5 2 14 3" xfId="13271"/>
    <cellStyle name="Input 2 5 2 15" xfId="13272"/>
    <cellStyle name="Input 2 5 2 15 2" xfId="13273"/>
    <cellStyle name="Input 2 5 2 15 3" xfId="13274"/>
    <cellStyle name="Input 2 5 2 16" xfId="13275"/>
    <cellStyle name="Input 2 5 2 17" xfId="13276"/>
    <cellStyle name="Input 2 5 2 18" xfId="13277"/>
    <cellStyle name="Input 2 5 2 19" xfId="13278"/>
    <cellStyle name="Input 2 5 2 2" xfId="13279"/>
    <cellStyle name="Input 2 5 2 2 10" xfId="13280"/>
    <cellStyle name="Input 2 5 2 2 10 2" xfId="13281"/>
    <cellStyle name="Input 2 5 2 2 10 3" xfId="13282"/>
    <cellStyle name="Input 2 5 2 2 11" xfId="13283"/>
    <cellStyle name="Input 2 5 2 2 11 2" xfId="13284"/>
    <cellStyle name="Input 2 5 2 2 11 3" xfId="13285"/>
    <cellStyle name="Input 2 5 2 2 12" xfId="13286"/>
    <cellStyle name="Input 2 5 2 2 12 2" xfId="13287"/>
    <cellStyle name="Input 2 5 2 2 12 3" xfId="13288"/>
    <cellStyle name="Input 2 5 2 2 13" xfId="13289"/>
    <cellStyle name="Input 2 5 2 2 14" xfId="13290"/>
    <cellStyle name="Input 2 5 2 2 2" xfId="13291"/>
    <cellStyle name="Input 2 5 2 2 2 2" xfId="13292"/>
    <cellStyle name="Input 2 5 2 2 2 3" xfId="13293"/>
    <cellStyle name="Input 2 5 2 2 3" xfId="13294"/>
    <cellStyle name="Input 2 5 2 2 3 2" xfId="13295"/>
    <cellStyle name="Input 2 5 2 2 3 3" xfId="13296"/>
    <cellStyle name="Input 2 5 2 2 4" xfId="13297"/>
    <cellStyle name="Input 2 5 2 2 4 2" xfId="13298"/>
    <cellStyle name="Input 2 5 2 2 4 3" xfId="13299"/>
    <cellStyle name="Input 2 5 2 2 5" xfId="13300"/>
    <cellStyle name="Input 2 5 2 2 5 2" xfId="13301"/>
    <cellStyle name="Input 2 5 2 2 5 3" xfId="13302"/>
    <cellStyle name="Input 2 5 2 2 6" xfId="13303"/>
    <cellStyle name="Input 2 5 2 2 6 2" xfId="13304"/>
    <cellStyle name="Input 2 5 2 2 6 3" xfId="13305"/>
    <cellStyle name="Input 2 5 2 2 7" xfId="13306"/>
    <cellStyle name="Input 2 5 2 2 7 2" xfId="13307"/>
    <cellStyle name="Input 2 5 2 2 7 3" xfId="13308"/>
    <cellStyle name="Input 2 5 2 2 8" xfId="13309"/>
    <cellStyle name="Input 2 5 2 2 8 2" xfId="13310"/>
    <cellStyle name="Input 2 5 2 2 8 3" xfId="13311"/>
    <cellStyle name="Input 2 5 2 2 9" xfId="13312"/>
    <cellStyle name="Input 2 5 2 2 9 2" xfId="13313"/>
    <cellStyle name="Input 2 5 2 2 9 3" xfId="13314"/>
    <cellStyle name="Input 2 5 2 3" xfId="13315"/>
    <cellStyle name="Input 2 5 2 3 10" xfId="13316"/>
    <cellStyle name="Input 2 5 2 3 10 2" xfId="13317"/>
    <cellStyle name="Input 2 5 2 3 10 3" xfId="13318"/>
    <cellStyle name="Input 2 5 2 3 11" xfId="13319"/>
    <cellStyle name="Input 2 5 2 3 11 2" xfId="13320"/>
    <cellStyle name="Input 2 5 2 3 11 3" xfId="13321"/>
    <cellStyle name="Input 2 5 2 3 12" xfId="13322"/>
    <cellStyle name="Input 2 5 2 3 12 2" xfId="13323"/>
    <cellStyle name="Input 2 5 2 3 12 3" xfId="13324"/>
    <cellStyle name="Input 2 5 2 3 13" xfId="13325"/>
    <cellStyle name="Input 2 5 2 3 14" xfId="13326"/>
    <cellStyle name="Input 2 5 2 3 2" xfId="13327"/>
    <cellStyle name="Input 2 5 2 3 2 2" xfId="13328"/>
    <cellStyle name="Input 2 5 2 3 2 3" xfId="13329"/>
    <cellStyle name="Input 2 5 2 3 3" xfId="13330"/>
    <cellStyle name="Input 2 5 2 3 3 2" xfId="13331"/>
    <cellStyle name="Input 2 5 2 3 3 3" xfId="13332"/>
    <cellStyle name="Input 2 5 2 3 4" xfId="13333"/>
    <cellStyle name="Input 2 5 2 3 4 2" xfId="13334"/>
    <cellStyle name="Input 2 5 2 3 4 3" xfId="13335"/>
    <cellStyle name="Input 2 5 2 3 5" xfId="13336"/>
    <cellStyle name="Input 2 5 2 3 5 2" xfId="13337"/>
    <cellStyle name="Input 2 5 2 3 5 3" xfId="13338"/>
    <cellStyle name="Input 2 5 2 3 6" xfId="13339"/>
    <cellStyle name="Input 2 5 2 3 6 2" xfId="13340"/>
    <cellStyle name="Input 2 5 2 3 6 3" xfId="13341"/>
    <cellStyle name="Input 2 5 2 3 7" xfId="13342"/>
    <cellStyle name="Input 2 5 2 3 7 2" xfId="13343"/>
    <cellStyle name="Input 2 5 2 3 7 3" xfId="13344"/>
    <cellStyle name="Input 2 5 2 3 8" xfId="13345"/>
    <cellStyle name="Input 2 5 2 3 8 2" xfId="13346"/>
    <cellStyle name="Input 2 5 2 3 8 3" xfId="13347"/>
    <cellStyle name="Input 2 5 2 3 9" xfId="13348"/>
    <cellStyle name="Input 2 5 2 3 9 2" xfId="13349"/>
    <cellStyle name="Input 2 5 2 3 9 3" xfId="13350"/>
    <cellStyle name="Input 2 5 2 4" xfId="13351"/>
    <cellStyle name="Input 2 5 2 4 2" xfId="13352"/>
    <cellStyle name="Input 2 5 2 4 3" xfId="13353"/>
    <cellStyle name="Input 2 5 2 5" xfId="13354"/>
    <cellStyle name="Input 2 5 2 5 2" xfId="13355"/>
    <cellStyle name="Input 2 5 2 5 3" xfId="13356"/>
    <cellStyle name="Input 2 5 2 6" xfId="13357"/>
    <cellStyle name="Input 2 5 2 6 2" xfId="13358"/>
    <cellStyle name="Input 2 5 2 6 3" xfId="13359"/>
    <cellStyle name="Input 2 5 2 7" xfId="13360"/>
    <cellStyle name="Input 2 5 2 7 2" xfId="13361"/>
    <cellStyle name="Input 2 5 2 7 3" xfId="13362"/>
    <cellStyle name="Input 2 5 2 8" xfId="13363"/>
    <cellStyle name="Input 2 5 2 8 2" xfId="13364"/>
    <cellStyle name="Input 2 5 2 8 3" xfId="13365"/>
    <cellStyle name="Input 2 5 2 9" xfId="13366"/>
    <cellStyle name="Input 2 5 2 9 2" xfId="13367"/>
    <cellStyle name="Input 2 5 2 9 3" xfId="13368"/>
    <cellStyle name="Input 2 5 20" xfId="13369"/>
    <cellStyle name="Input 2 5 21" xfId="13370"/>
    <cellStyle name="Input 2 5 3" xfId="13371"/>
    <cellStyle name="Input 2 5 3 10" xfId="13372"/>
    <cellStyle name="Input 2 5 3 10 2" xfId="13373"/>
    <cellStyle name="Input 2 5 3 10 3" xfId="13374"/>
    <cellStyle name="Input 2 5 3 11" xfId="13375"/>
    <cellStyle name="Input 2 5 3 11 2" xfId="13376"/>
    <cellStyle name="Input 2 5 3 11 3" xfId="13377"/>
    <cellStyle name="Input 2 5 3 12" xfId="13378"/>
    <cellStyle name="Input 2 5 3 12 2" xfId="13379"/>
    <cellStyle name="Input 2 5 3 12 3" xfId="13380"/>
    <cellStyle name="Input 2 5 3 13" xfId="13381"/>
    <cellStyle name="Input 2 5 3 13 2" xfId="13382"/>
    <cellStyle name="Input 2 5 3 13 3" xfId="13383"/>
    <cellStyle name="Input 2 5 3 14" xfId="13384"/>
    <cellStyle name="Input 2 5 3 14 2" xfId="13385"/>
    <cellStyle name="Input 2 5 3 14 3" xfId="13386"/>
    <cellStyle name="Input 2 5 3 15" xfId="13387"/>
    <cellStyle name="Input 2 5 3 15 2" xfId="13388"/>
    <cellStyle name="Input 2 5 3 15 3" xfId="13389"/>
    <cellStyle name="Input 2 5 3 16" xfId="13390"/>
    <cellStyle name="Input 2 5 3 17" xfId="13391"/>
    <cellStyle name="Input 2 5 3 18" xfId="13392"/>
    <cellStyle name="Input 2 5 3 19" xfId="13393"/>
    <cellStyle name="Input 2 5 3 2" xfId="13394"/>
    <cellStyle name="Input 2 5 3 2 10" xfId="13395"/>
    <cellStyle name="Input 2 5 3 2 10 2" xfId="13396"/>
    <cellStyle name="Input 2 5 3 2 10 3" xfId="13397"/>
    <cellStyle name="Input 2 5 3 2 11" xfId="13398"/>
    <cellStyle name="Input 2 5 3 2 11 2" xfId="13399"/>
    <cellStyle name="Input 2 5 3 2 11 3" xfId="13400"/>
    <cellStyle name="Input 2 5 3 2 12" xfId="13401"/>
    <cellStyle name="Input 2 5 3 2 12 2" xfId="13402"/>
    <cellStyle name="Input 2 5 3 2 12 3" xfId="13403"/>
    <cellStyle name="Input 2 5 3 2 13" xfId="13404"/>
    <cellStyle name="Input 2 5 3 2 14" xfId="13405"/>
    <cellStyle name="Input 2 5 3 2 2" xfId="13406"/>
    <cellStyle name="Input 2 5 3 2 2 2" xfId="13407"/>
    <cellStyle name="Input 2 5 3 2 2 3" xfId="13408"/>
    <cellStyle name="Input 2 5 3 2 3" xfId="13409"/>
    <cellStyle name="Input 2 5 3 2 3 2" xfId="13410"/>
    <cellStyle name="Input 2 5 3 2 3 3" xfId="13411"/>
    <cellStyle name="Input 2 5 3 2 4" xfId="13412"/>
    <cellStyle name="Input 2 5 3 2 4 2" xfId="13413"/>
    <cellStyle name="Input 2 5 3 2 4 3" xfId="13414"/>
    <cellStyle name="Input 2 5 3 2 5" xfId="13415"/>
    <cellStyle name="Input 2 5 3 2 5 2" xfId="13416"/>
    <cellStyle name="Input 2 5 3 2 5 3" xfId="13417"/>
    <cellStyle name="Input 2 5 3 2 6" xfId="13418"/>
    <cellStyle name="Input 2 5 3 2 6 2" xfId="13419"/>
    <cellStyle name="Input 2 5 3 2 6 3" xfId="13420"/>
    <cellStyle name="Input 2 5 3 2 7" xfId="13421"/>
    <cellStyle name="Input 2 5 3 2 7 2" xfId="13422"/>
    <cellStyle name="Input 2 5 3 2 7 3" xfId="13423"/>
    <cellStyle name="Input 2 5 3 2 8" xfId="13424"/>
    <cellStyle name="Input 2 5 3 2 8 2" xfId="13425"/>
    <cellStyle name="Input 2 5 3 2 8 3" xfId="13426"/>
    <cellStyle name="Input 2 5 3 2 9" xfId="13427"/>
    <cellStyle name="Input 2 5 3 2 9 2" xfId="13428"/>
    <cellStyle name="Input 2 5 3 2 9 3" xfId="13429"/>
    <cellStyle name="Input 2 5 3 3" xfId="13430"/>
    <cellStyle name="Input 2 5 3 3 10" xfId="13431"/>
    <cellStyle name="Input 2 5 3 3 10 2" xfId="13432"/>
    <cellStyle name="Input 2 5 3 3 10 3" xfId="13433"/>
    <cellStyle name="Input 2 5 3 3 11" xfId="13434"/>
    <cellStyle name="Input 2 5 3 3 11 2" xfId="13435"/>
    <cellStyle name="Input 2 5 3 3 11 3" xfId="13436"/>
    <cellStyle name="Input 2 5 3 3 12" xfId="13437"/>
    <cellStyle name="Input 2 5 3 3 12 2" xfId="13438"/>
    <cellStyle name="Input 2 5 3 3 12 3" xfId="13439"/>
    <cellStyle name="Input 2 5 3 3 13" xfId="13440"/>
    <cellStyle name="Input 2 5 3 3 14" xfId="13441"/>
    <cellStyle name="Input 2 5 3 3 2" xfId="13442"/>
    <cellStyle name="Input 2 5 3 3 2 2" xfId="13443"/>
    <cellStyle name="Input 2 5 3 3 2 3" xfId="13444"/>
    <cellStyle name="Input 2 5 3 3 3" xfId="13445"/>
    <cellStyle name="Input 2 5 3 3 3 2" xfId="13446"/>
    <cellStyle name="Input 2 5 3 3 3 3" xfId="13447"/>
    <cellStyle name="Input 2 5 3 3 4" xfId="13448"/>
    <cellStyle name="Input 2 5 3 3 4 2" xfId="13449"/>
    <cellStyle name="Input 2 5 3 3 4 3" xfId="13450"/>
    <cellStyle name="Input 2 5 3 3 5" xfId="13451"/>
    <cellStyle name="Input 2 5 3 3 5 2" xfId="13452"/>
    <cellStyle name="Input 2 5 3 3 5 3" xfId="13453"/>
    <cellStyle name="Input 2 5 3 3 6" xfId="13454"/>
    <cellStyle name="Input 2 5 3 3 6 2" xfId="13455"/>
    <cellStyle name="Input 2 5 3 3 6 3" xfId="13456"/>
    <cellStyle name="Input 2 5 3 3 7" xfId="13457"/>
    <cellStyle name="Input 2 5 3 3 7 2" xfId="13458"/>
    <cellStyle name="Input 2 5 3 3 7 3" xfId="13459"/>
    <cellStyle name="Input 2 5 3 3 8" xfId="13460"/>
    <cellStyle name="Input 2 5 3 3 8 2" xfId="13461"/>
    <cellStyle name="Input 2 5 3 3 8 3" xfId="13462"/>
    <cellStyle name="Input 2 5 3 3 9" xfId="13463"/>
    <cellStyle name="Input 2 5 3 3 9 2" xfId="13464"/>
    <cellStyle name="Input 2 5 3 3 9 3" xfId="13465"/>
    <cellStyle name="Input 2 5 3 4" xfId="13466"/>
    <cellStyle name="Input 2 5 3 4 2" xfId="13467"/>
    <cellStyle name="Input 2 5 3 4 3" xfId="13468"/>
    <cellStyle name="Input 2 5 3 5" xfId="13469"/>
    <cellStyle name="Input 2 5 3 5 2" xfId="13470"/>
    <cellStyle name="Input 2 5 3 5 3" xfId="13471"/>
    <cellStyle name="Input 2 5 3 6" xfId="13472"/>
    <cellStyle name="Input 2 5 3 6 2" xfId="13473"/>
    <cellStyle name="Input 2 5 3 6 3" xfId="13474"/>
    <cellStyle name="Input 2 5 3 7" xfId="13475"/>
    <cellStyle name="Input 2 5 3 7 2" xfId="13476"/>
    <cellStyle name="Input 2 5 3 7 3" xfId="13477"/>
    <cellStyle name="Input 2 5 3 8" xfId="13478"/>
    <cellStyle name="Input 2 5 3 8 2" xfId="13479"/>
    <cellStyle name="Input 2 5 3 8 3" xfId="13480"/>
    <cellStyle name="Input 2 5 3 9" xfId="13481"/>
    <cellStyle name="Input 2 5 3 9 2" xfId="13482"/>
    <cellStyle name="Input 2 5 3 9 3" xfId="13483"/>
    <cellStyle name="Input 2 5 4" xfId="13484"/>
    <cellStyle name="Input 2 5 4 10" xfId="13485"/>
    <cellStyle name="Input 2 5 4 10 2" xfId="13486"/>
    <cellStyle name="Input 2 5 4 10 3" xfId="13487"/>
    <cellStyle name="Input 2 5 4 11" xfId="13488"/>
    <cellStyle name="Input 2 5 4 11 2" xfId="13489"/>
    <cellStyle name="Input 2 5 4 11 3" xfId="13490"/>
    <cellStyle name="Input 2 5 4 12" xfId="13491"/>
    <cellStyle name="Input 2 5 4 12 2" xfId="13492"/>
    <cellStyle name="Input 2 5 4 12 3" xfId="13493"/>
    <cellStyle name="Input 2 5 4 13" xfId="13494"/>
    <cellStyle name="Input 2 5 4 14" xfId="13495"/>
    <cellStyle name="Input 2 5 4 2" xfId="13496"/>
    <cellStyle name="Input 2 5 4 2 2" xfId="13497"/>
    <cellStyle name="Input 2 5 4 2 3" xfId="13498"/>
    <cellStyle name="Input 2 5 4 3" xfId="13499"/>
    <cellStyle name="Input 2 5 4 3 2" xfId="13500"/>
    <cellStyle name="Input 2 5 4 3 3" xfId="13501"/>
    <cellStyle name="Input 2 5 4 4" xfId="13502"/>
    <cellStyle name="Input 2 5 4 4 2" xfId="13503"/>
    <cellStyle name="Input 2 5 4 4 3" xfId="13504"/>
    <cellStyle name="Input 2 5 4 5" xfId="13505"/>
    <cellStyle name="Input 2 5 4 5 2" xfId="13506"/>
    <cellStyle name="Input 2 5 4 5 3" xfId="13507"/>
    <cellStyle name="Input 2 5 4 6" xfId="13508"/>
    <cellStyle name="Input 2 5 4 6 2" xfId="13509"/>
    <cellStyle name="Input 2 5 4 6 3" xfId="13510"/>
    <cellStyle name="Input 2 5 4 7" xfId="13511"/>
    <cellStyle name="Input 2 5 4 7 2" xfId="13512"/>
    <cellStyle name="Input 2 5 4 7 3" xfId="13513"/>
    <cellStyle name="Input 2 5 4 8" xfId="13514"/>
    <cellStyle name="Input 2 5 4 8 2" xfId="13515"/>
    <cellStyle name="Input 2 5 4 8 3" xfId="13516"/>
    <cellStyle name="Input 2 5 4 9" xfId="13517"/>
    <cellStyle name="Input 2 5 4 9 2" xfId="13518"/>
    <cellStyle name="Input 2 5 4 9 3" xfId="13519"/>
    <cellStyle name="Input 2 5 5" xfId="13520"/>
    <cellStyle name="Input 2 5 5 10" xfId="13521"/>
    <cellStyle name="Input 2 5 5 10 2" xfId="13522"/>
    <cellStyle name="Input 2 5 5 10 3" xfId="13523"/>
    <cellStyle name="Input 2 5 5 11" xfId="13524"/>
    <cellStyle name="Input 2 5 5 11 2" xfId="13525"/>
    <cellStyle name="Input 2 5 5 11 3" xfId="13526"/>
    <cellStyle name="Input 2 5 5 12" xfId="13527"/>
    <cellStyle name="Input 2 5 5 12 2" xfId="13528"/>
    <cellStyle name="Input 2 5 5 12 3" xfId="13529"/>
    <cellStyle name="Input 2 5 5 13" xfId="13530"/>
    <cellStyle name="Input 2 5 5 14" xfId="13531"/>
    <cellStyle name="Input 2 5 5 2" xfId="13532"/>
    <cellStyle name="Input 2 5 5 2 2" xfId="13533"/>
    <cellStyle name="Input 2 5 5 2 3" xfId="13534"/>
    <cellStyle name="Input 2 5 5 3" xfId="13535"/>
    <cellStyle name="Input 2 5 5 3 2" xfId="13536"/>
    <cellStyle name="Input 2 5 5 3 3" xfId="13537"/>
    <cellStyle name="Input 2 5 5 4" xfId="13538"/>
    <cellStyle name="Input 2 5 5 4 2" xfId="13539"/>
    <cellStyle name="Input 2 5 5 4 3" xfId="13540"/>
    <cellStyle name="Input 2 5 5 5" xfId="13541"/>
    <cellStyle name="Input 2 5 5 5 2" xfId="13542"/>
    <cellStyle name="Input 2 5 5 5 3" xfId="13543"/>
    <cellStyle name="Input 2 5 5 6" xfId="13544"/>
    <cellStyle name="Input 2 5 5 6 2" xfId="13545"/>
    <cellStyle name="Input 2 5 5 6 3" xfId="13546"/>
    <cellStyle name="Input 2 5 5 7" xfId="13547"/>
    <cellStyle name="Input 2 5 5 7 2" xfId="13548"/>
    <cellStyle name="Input 2 5 5 7 3" xfId="13549"/>
    <cellStyle name="Input 2 5 5 8" xfId="13550"/>
    <cellStyle name="Input 2 5 5 8 2" xfId="13551"/>
    <cellStyle name="Input 2 5 5 8 3" xfId="13552"/>
    <cellStyle name="Input 2 5 5 9" xfId="13553"/>
    <cellStyle name="Input 2 5 5 9 2" xfId="13554"/>
    <cellStyle name="Input 2 5 5 9 3" xfId="13555"/>
    <cellStyle name="Input 2 5 6" xfId="13556"/>
    <cellStyle name="Input 2 5 6 2" xfId="13557"/>
    <cellStyle name="Input 2 5 6 3" xfId="13558"/>
    <cellStyle name="Input 2 5 7" xfId="13559"/>
    <cellStyle name="Input 2 5 7 2" xfId="13560"/>
    <cellStyle name="Input 2 5 7 3" xfId="13561"/>
    <cellStyle name="Input 2 5 8" xfId="13562"/>
    <cellStyle name="Input 2 5 8 2" xfId="13563"/>
    <cellStyle name="Input 2 5 8 3" xfId="13564"/>
    <cellStyle name="Input 2 5 9" xfId="13565"/>
    <cellStyle name="Input 2 5 9 2" xfId="13566"/>
    <cellStyle name="Input 2 5 9 3" xfId="13567"/>
    <cellStyle name="Input 2 6" xfId="13568"/>
    <cellStyle name="Input 2 6 10" xfId="13569"/>
    <cellStyle name="Input 2 6 10 2" xfId="13570"/>
    <cellStyle name="Input 2 6 10 3" xfId="13571"/>
    <cellStyle name="Input 2 6 11" xfId="13572"/>
    <cellStyle name="Input 2 6 11 2" xfId="13573"/>
    <cellStyle name="Input 2 6 11 3" xfId="13574"/>
    <cellStyle name="Input 2 6 12" xfId="13575"/>
    <cellStyle name="Input 2 6 12 2" xfId="13576"/>
    <cellStyle name="Input 2 6 12 3" xfId="13577"/>
    <cellStyle name="Input 2 6 13" xfId="13578"/>
    <cellStyle name="Input 2 6 14" xfId="13579"/>
    <cellStyle name="Input 2 6 2" xfId="13580"/>
    <cellStyle name="Input 2 6 2 2" xfId="13581"/>
    <cellStyle name="Input 2 6 2 3" xfId="13582"/>
    <cellStyle name="Input 2 6 3" xfId="13583"/>
    <cellStyle name="Input 2 6 3 2" xfId="13584"/>
    <cellStyle name="Input 2 6 3 3" xfId="13585"/>
    <cellStyle name="Input 2 6 4" xfId="13586"/>
    <cellStyle name="Input 2 6 4 2" xfId="13587"/>
    <cellStyle name="Input 2 6 4 3" xfId="13588"/>
    <cellStyle name="Input 2 6 5" xfId="13589"/>
    <cellStyle name="Input 2 6 5 2" xfId="13590"/>
    <cellStyle name="Input 2 6 5 3" xfId="13591"/>
    <cellStyle name="Input 2 6 6" xfId="13592"/>
    <cellStyle name="Input 2 6 6 2" xfId="13593"/>
    <cellStyle name="Input 2 6 6 3" xfId="13594"/>
    <cellStyle name="Input 2 6 7" xfId="13595"/>
    <cellStyle name="Input 2 6 7 2" xfId="13596"/>
    <cellStyle name="Input 2 6 7 3" xfId="13597"/>
    <cellStyle name="Input 2 6 8" xfId="13598"/>
    <cellStyle name="Input 2 6 8 2" xfId="13599"/>
    <cellStyle name="Input 2 6 8 3" xfId="13600"/>
    <cellStyle name="Input 2 6 9" xfId="13601"/>
    <cellStyle name="Input 2 6 9 2" xfId="13602"/>
    <cellStyle name="Input 2 6 9 3" xfId="13603"/>
    <cellStyle name="Input 2 7" xfId="13604"/>
    <cellStyle name="Input 2 7 10" xfId="13605"/>
    <cellStyle name="Input 2 7 10 2" xfId="13606"/>
    <cellStyle name="Input 2 7 10 3" xfId="13607"/>
    <cellStyle name="Input 2 7 11" xfId="13608"/>
    <cellStyle name="Input 2 7 11 2" xfId="13609"/>
    <cellStyle name="Input 2 7 11 3" xfId="13610"/>
    <cellStyle name="Input 2 7 12" xfId="13611"/>
    <cellStyle name="Input 2 7 12 2" xfId="13612"/>
    <cellStyle name="Input 2 7 12 3" xfId="13613"/>
    <cellStyle name="Input 2 7 13" xfId="13614"/>
    <cellStyle name="Input 2 7 14" xfId="13615"/>
    <cellStyle name="Input 2 7 2" xfId="13616"/>
    <cellStyle name="Input 2 7 2 2" xfId="13617"/>
    <cellStyle name="Input 2 7 2 3" xfId="13618"/>
    <cellStyle name="Input 2 7 3" xfId="13619"/>
    <cellStyle name="Input 2 7 3 2" xfId="13620"/>
    <cellStyle name="Input 2 7 3 3" xfId="13621"/>
    <cellStyle name="Input 2 7 4" xfId="13622"/>
    <cellStyle name="Input 2 7 4 2" xfId="13623"/>
    <cellStyle name="Input 2 7 4 3" xfId="13624"/>
    <cellStyle name="Input 2 7 5" xfId="13625"/>
    <cellStyle name="Input 2 7 5 2" xfId="13626"/>
    <cellStyle name="Input 2 7 5 3" xfId="13627"/>
    <cellStyle name="Input 2 7 6" xfId="13628"/>
    <cellStyle name="Input 2 7 6 2" xfId="13629"/>
    <cellStyle name="Input 2 7 6 3" xfId="13630"/>
    <cellStyle name="Input 2 7 7" xfId="13631"/>
    <cellStyle name="Input 2 7 7 2" xfId="13632"/>
    <cellStyle name="Input 2 7 7 3" xfId="13633"/>
    <cellStyle name="Input 2 7 8" xfId="13634"/>
    <cellStyle name="Input 2 7 8 2" xfId="13635"/>
    <cellStyle name="Input 2 7 8 3" xfId="13636"/>
    <cellStyle name="Input 2 7 9" xfId="13637"/>
    <cellStyle name="Input 2 7 9 2" xfId="13638"/>
    <cellStyle name="Input 2 7 9 3" xfId="13639"/>
    <cellStyle name="Input 2 8" xfId="13640"/>
    <cellStyle name="Input 2 8 2" xfId="13641"/>
    <cellStyle name="Input 2 8 3" xfId="13642"/>
    <cellStyle name="Input 2 9" xfId="13643"/>
    <cellStyle name="Input 2 9 2" xfId="13644"/>
    <cellStyle name="Input 2 9 3" xfId="13645"/>
    <cellStyle name="Input1" xfId="385"/>
    <cellStyle name="Input1 2" xfId="386"/>
    <cellStyle name="Input1 3" xfId="13646"/>
    <cellStyle name="Input1 4" xfId="13647"/>
    <cellStyle name="Input1%" xfId="64097"/>
    <cellStyle name="Input1default%" xfId="64098"/>
    <cellStyle name="Input2" xfId="64099"/>
    <cellStyle name="Input2%" xfId="64100"/>
    <cellStyle name="Input3" xfId="387"/>
    <cellStyle name="Input3 2" xfId="13648"/>
    <cellStyle name="Input3 3" xfId="13649"/>
    <cellStyle name="Input3 4" xfId="13650"/>
    <cellStyle name="Input3%" xfId="64101"/>
    <cellStyle name="Lines" xfId="388"/>
    <cellStyle name="Linked Cell 2" xfId="389"/>
    <cellStyle name="Mine" xfId="390"/>
    <cellStyle name="Model Name" xfId="391"/>
    <cellStyle name="Neutral" xfId="64092" builtinId="28"/>
    <cellStyle name="Neutral 2" xfId="392"/>
    <cellStyle name="Normal" xfId="0" builtinId="0"/>
    <cellStyle name="Normal - Style1" xfId="393"/>
    <cellStyle name="Normal 10" xfId="394"/>
    <cellStyle name="Normal 10 2" xfId="395"/>
    <cellStyle name="Normal 11" xfId="396"/>
    <cellStyle name="Normal 11 2" xfId="397"/>
    <cellStyle name="Normal 11 3" xfId="13651"/>
    <cellStyle name="Normal 114" xfId="13652"/>
    <cellStyle name="Normal 12" xfId="398"/>
    <cellStyle name="Normal 13" xfId="399"/>
    <cellStyle name="Normal 13 2" xfId="13653"/>
    <cellStyle name="Normal 14" xfId="400"/>
    <cellStyle name="Normal 14 2" xfId="13654"/>
    <cellStyle name="Normal 14 3" xfId="13655"/>
    <cellStyle name="Normal 143" xfId="13656"/>
    <cellStyle name="Normal 144" xfId="13657"/>
    <cellStyle name="Normal 147" xfId="13658"/>
    <cellStyle name="Normal 148" xfId="13659"/>
    <cellStyle name="Normal 149" xfId="13660"/>
    <cellStyle name="Normal 15" xfId="401"/>
    <cellStyle name="Normal 150" xfId="13661"/>
    <cellStyle name="Normal 151" xfId="13662"/>
    <cellStyle name="Normal 152" xfId="13663"/>
    <cellStyle name="Normal 153" xfId="13664"/>
    <cellStyle name="Normal 154" xfId="13665"/>
    <cellStyle name="Normal 155" xfId="13666"/>
    <cellStyle name="Normal 156" xfId="13667"/>
    <cellStyle name="Normal 16" xfId="13668"/>
    <cellStyle name="Normal 161" xfId="13669"/>
    <cellStyle name="Normal 162" xfId="13670"/>
    <cellStyle name="Normal 163" xfId="13671"/>
    <cellStyle name="Normal 164" xfId="13672"/>
    <cellStyle name="Normal 169" xfId="13673"/>
    <cellStyle name="Normal 17" xfId="13674"/>
    <cellStyle name="Normal 170" xfId="13675"/>
    <cellStyle name="Normal 171" xfId="13676"/>
    <cellStyle name="Normal 172" xfId="13677"/>
    <cellStyle name="Normal 177" xfId="13678"/>
    <cellStyle name="Normal 178" xfId="13679"/>
    <cellStyle name="Normal 179" xfId="13680"/>
    <cellStyle name="Normal 18" xfId="13681"/>
    <cellStyle name="Normal 180" xfId="13682"/>
    <cellStyle name="Normal 181" xfId="13683"/>
    <cellStyle name="Normal 182" xfId="13684"/>
    <cellStyle name="Normal 183" xfId="13685"/>
    <cellStyle name="Normal 184" xfId="13686"/>
    <cellStyle name="Normal 185" xfId="13687"/>
    <cellStyle name="Normal 186" xfId="13688"/>
    <cellStyle name="Normal 187" xfId="13689"/>
    <cellStyle name="Normal 188" xfId="13690"/>
    <cellStyle name="Normal 189" xfId="13691"/>
    <cellStyle name="Normal 19" xfId="13692"/>
    <cellStyle name="Normal 190" xfId="13693"/>
    <cellStyle name="Normal 192" xfId="13694"/>
    <cellStyle name="Normal 193" xfId="13695"/>
    <cellStyle name="Normal 196" xfId="13696"/>
    <cellStyle name="Normal 197" xfId="13697"/>
    <cellStyle name="Normal 198" xfId="13698"/>
    <cellStyle name="Normal 199" xfId="13699"/>
    <cellStyle name="Normal 2" xfId="3"/>
    <cellStyle name="Normal 2 2" xfId="402"/>
    <cellStyle name="Normal 2 2 2" xfId="403"/>
    <cellStyle name="Normal 2 3" xfId="404"/>
    <cellStyle name="Normal 2 4" xfId="405"/>
    <cellStyle name="Normal 2 4 2" xfId="13700"/>
    <cellStyle name="Normal 20" xfId="13701"/>
    <cellStyle name="Normal 200" xfId="13702"/>
    <cellStyle name="Normal 201" xfId="13703"/>
    <cellStyle name="Normal 202" xfId="13704"/>
    <cellStyle name="Normal 203" xfId="13705"/>
    <cellStyle name="Normal 204" xfId="13706"/>
    <cellStyle name="Normal 205" xfId="13707"/>
    <cellStyle name="Normal 207" xfId="13708"/>
    <cellStyle name="Normal 208" xfId="13709"/>
    <cellStyle name="Normal 209" xfId="13710"/>
    <cellStyle name="Normal 21" xfId="13711"/>
    <cellStyle name="Normal 210" xfId="13712"/>
    <cellStyle name="Normal 211" xfId="13713"/>
    <cellStyle name="Normal 212" xfId="13714"/>
    <cellStyle name="Normal 213" xfId="13715"/>
    <cellStyle name="Normal 214" xfId="13716"/>
    <cellStyle name="Normal 215" xfId="13717"/>
    <cellStyle name="Normal 216" xfId="13718"/>
    <cellStyle name="Normal 22" xfId="13719"/>
    <cellStyle name="Normal 23" xfId="13720"/>
    <cellStyle name="Normal 24" xfId="13721"/>
    <cellStyle name="Normal 25" xfId="13722"/>
    <cellStyle name="Normal 26" xfId="13723"/>
    <cellStyle name="Normal 27" xfId="13724"/>
    <cellStyle name="Normal 28" xfId="13725"/>
    <cellStyle name="Normal 29" xfId="13726"/>
    <cellStyle name="Normal 3" xfId="406"/>
    <cellStyle name="Normal 30" xfId="13727"/>
    <cellStyle name="Normal 37" xfId="13728"/>
    <cellStyle name="Normal 38" xfId="407"/>
    <cellStyle name="Normal 39" xfId="13729"/>
    <cellStyle name="Normal 4" xfId="408"/>
    <cellStyle name="Normal 4 2" xfId="13730"/>
    <cellStyle name="Normal 4 2 2" xfId="13731"/>
    <cellStyle name="Normal 4 3" xfId="13732"/>
    <cellStyle name="Normal 40" xfId="409"/>
    <cellStyle name="Normal 5" xfId="410"/>
    <cellStyle name="Normal 5 2" xfId="13733"/>
    <cellStyle name="Normal 6" xfId="411"/>
    <cellStyle name="Normal 7" xfId="412"/>
    <cellStyle name="Normal 7 2" xfId="413"/>
    <cellStyle name="Normal 8" xfId="414"/>
    <cellStyle name="Normal 8 2" xfId="13734"/>
    <cellStyle name="Normal 8 3" xfId="13735"/>
    <cellStyle name="Normal 9" xfId="415"/>
    <cellStyle name="Note 2" xfId="416"/>
    <cellStyle name="Note 2 10" xfId="13736"/>
    <cellStyle name="Note 2 10 2" xfId="13737"/>
    <cellStyle name="Note 2 10 3" xfId="13738"/>
    <cellStyle name="Note 2 11" xfId="13739"/>
    <cellStyle name="Note 2 11 2" xfId="13740"/>
    <cellStyle name="Note 2 11 3" xfId="13741"/>
    <cellStyle name="Note 2 12" xfId="13742"/>
    <cellStyle name="Note 2 12 2" xfId="13743"/>
    <cellStyle name="Note 2 12 3" xfId="13744"/>
    <cellStyle name="Note 2 13" xfId="13745"/>
    <cellStyle name="Note 2 13 2" xfId="13746"/>
    <cellStyle name="Note 2 13 3" xfId="13747"/>
    <cellStyle name="Note 2 14" xfId="13748"/>
    <cellStyle name="Note 2 14 2" xfId="13749"/>
    <cellStyle name="Note 2 14 3" xfId="13750"/>
    <cellStyle name="Note 2 15" xfId="13751"/>
    <cellStyle name="Note 2 15 2" xfId="13752"/>
    <cellStyle name="Note 2 15 3" xfId="13753"/>
    <cellStyle name="Note 2 16" xfId="13754"/>
    <cellStyle name="Note 2 16 2" xfId="13755"/>
    <cellStyle name="Note 2 16 3" xfId="13756"/>
    <cellStyle name="Note 2 17" xfId="13757"/>
    <cellStyle name="Note 2 18" xfId="13758"/>
    <cellStyle name="Note 2 19" xfId="13759"/>
    <cellStyle name="Note 2 2" xfId="417"/>
    <cellStyle name="Note 2 2 10" xfId="418"/>
    <cellStyle name="Note 2 2 10 2" xfId="419"/>
    <cellStyle name="Note 2 2 10 2 2" xfId="13760"/>
    <cellStyle name="Note 2 2 10 2 3" xfId="13761"/>
    <cellStyle name="Note 2 2 10 3" xfId="420"/>
    <cellStyle name="Note 2 2 10 3 2" xfId="13762"/>
    <cellStyle name="Note 2 2 10 3 3" xfId="13763"/>
    <cellStyle name="Note 2 2 10 4" xfId="13764"/>
    <cellStyle name="Note 2 2 10 5" xfId="13765"/>
    <cellStyle name="Note 2 2 11" xfId="421"/>
    <cellStyle name="Note 2 2 11 2" xfId="422"/>
    <cellStyle name="Note 2 2 11 2 2" xfId="13766"/>
    <cellStyle name="Note 2 2 11 2 3" xfId="13767"/>
    <cellStyle name="Note 2 2 11 3" xfId="423"/>
    <cellStyle name="Note 2 2 11 3 2" xfId="13768"/>
    <cellStyle name="Note 2 2 11 3 3" xfId="13769"/>
    <cellStyle name="Note 2 2 11 4" xfId="13770"/>
    <cellStyle name="Note 2 2 11 5" xfId="13771"/>
    <cellStyle name="Note 2 2 12" xfId="424"/>
    <cellStyle name="Note 2 2 12 2" xfId="425"/>
    <cellStyle name="Note 2 2 12 2 2" xfId="13772"/>
    <cellStyle name="Note 2 2 12 2 3" xfId="13773"/>
    <cellStyle name="Note 2 2 12 3" xfId="426"/>
    <cellStyle name="Note 2 2 12 3 2" xfId="13774"/>
    <cellStyle name="Note 2 2 12 3 3" xfId="13775"/>
    <cellStyle name="Note 2 2 12 4" xfId="13776"/>
    <cellStyle name="Note 2 2 12 5" xfId="13777"/>
    <cellStyle name="Note 2 2 13" xfId="13778"/>
    <cellStyle name="Note 2 2 13 2" xfId="13779"/>
    <cellStyle name="Note 2 2 13 3" xfId="13780"/>
    <cellStyle name="Note 2 2 14" xfId="13781"/>
    <cellStyle name="Note 2 2 14 2" xfId="13782"/>
    <cellStyle name="Note 2 2 14 3" xfId="13783"/>
    <cellStyle name="Note 2 2 15" xfId="13784"/>
    <cellStyle name="Note 2 2 15 2" xfId="13785"/>
    <cellStyle name="Note 2 2 15 3" xfId="13786"/>
    <cellStyle name="Note 2 2 16" xfId="13787"/>
    <cellStyle name="Note 2 2 16 2" xfId="13788"/>
    <cellStyle name="Note 2 2 16 3" xfId="13789"/>
    <cellStyle name="Note 2 2 17" xfId="13790"/>
    <cellStyle name="Note 2 2 18" xfId="13791"/>
    <cellStyle name="Note 2 2 19" xfId="13792"/>
    <cellStyle name="Note 2 2 2" xfId="427"/>
    <cellStyle name="Note 2 2 2 10" xfId="428"/>
    <cellStyle name="Note 2 2 2 10 2" xfId="429"/>
    <cellStyle name="Note 2 2 2 10 2 2" xfId="13793"/>
    <cellStyle name="Note 2 2 2 10 2 3" xfId="13794"/>
    <cellStyle name="Note 2 2 2 10 3" xfId="430"/>
    <cellStyle name="Note 2 2 2 10 3 2" xfId="13795"/>
    <cellStyle name="Note 2 2 2 10 3 3" xfId="13796"/>
    <cellStyle name="Note 2 2 2 10 4" xfId="13797"/>
    <cellStyle name="Note 2 2 2 10 5" xfId="13798"/>
    <cellStyle name="Note 2 2 2 11" xfId="13799"/>
    <cellStyle name="Note 2 2 2 11 2" xfId="13800"/>
    <cellStyle name="Note 2 2 2 11 3" xfId="13801"/>
    <cellStyle name="Note 2 2 2 12" xfId="13802"/>
    <cellStyle name="Note 2 2 2 12 2" xfId="13803"/>
    <cellStyle name="Note 2 2 2 12 3" xfId="13804"/>
    <cellStyle name="Note 2 2 2 13" xfId="13805"/>
    <cellStyle name="Note 2 2 2 13 2" xfId="13806"/>
    <cellStyle name="Note 2 2 2 13 3" xfId="13807"/>
    <cellStyle name="Note 2 2 2 14" xfId="13808"/>
    <cellStyle name="Note 2 2 2 14 2" xfId="13809"/>
    <cellStyle name="Note 2 2 2 14 3" xfId="13810"/>
    <cellStyle name="Note 2 2 2 15" xfId="13811"/>
    <cellStyle name="Note 2 2 2 15 2" xfId="13812"/>
    <cellStyle name="Note 2 2 2 15 3" xfId="13813"/>
    <cellStyle name="Note 2 2 2 16" xfId="13814"/>
    <cellStyle name="Note 2 2 2 17" xfId="13815"/>
    <cellStyle name="Note 2 2 2 18" xfId="13816"/>
    <cellStyle name="Note 2 2 2 19" xfId="13817"/>
    <cellStyle name="Note 2 2 2 2" xfId="431"/>
    <cellStyle name="Note 2 2 2 2 10" xfId="13818"/>
    <cellStyle name="Note 2 2 2 2 10 2" xfId="13819"/>
    <cellStyle name="Note 2 2 2 2 10 3" xfId="13820"/>
    <cellStyle name="Note 2 2 2 2 11" xfId="13821"/>
    <cellStyle name="Note 2 2 2 2 11 2" xfId="13822"/>
    <cellStyle name="Note 2 2 2 2 11 3" xfId="13823"/>
    <cellStyle name="Note 2 2 2 2 12" xfId="13824"/>
    <cellStyle name="Note 2 2 2 2 12 2" xfId="13825"/>
    <cellStyle name="Note 2 2 2 2 12 3" xfId="13826"/>
    <cellStyle name="Note 2 2 2 2 13" xfId="13827"/>
    <cellStyle name="Note 2 2 2 2 14" xfId="13828"/>
    <cellStyle name="Note 2 2 2 2 2" xfId="432"/>
    <cellStyle name="Note 2 2 2 2 2 2" xfId="433"/>
    <cellStyle name="Note 2 2 2 2 2 2 2" xfId="13829"/>
    <cellStyle name="Note 2 2 2 2 2 2 2 2" xfId="13830"/>
    <cellStyle name="Note 2 2 2 2 2 2 2 2 2" xfId="13831"/>
    <cellStyle name="Note 2 2 2 2 2 2 2 3" xfId="13832"/>
    <cellStyle name="Note 2 2 2 2 2 2 3" xfId="13833"/>
    <cellStyle name="Note 2 2 2 2 2 2 3 2" xfId="13834"/>
    <cellStyle name="Note 2 2 2 2 2 2 3 3" xfId="13835"/>
    <cellStyle name="Note 2 2 2 2 2 2 4" xfId="13836"/>
    <cellStyle name="Note 2 2 2 2 2 2 4 2" xfId="13837"/>
    <cellStyle name="Note 2 2 2 2 2 2 4 3" xfId="13838"/>
    <cellStyle name="Note 2 2 2 2 2 2 5" xfId="13839"/>
    <cellStyle name="Note 2 2 2 2 2 2 5 2" xfId="13840"/>
    <cellStyle name="Note 2 2 2 2 2 2 5 3" xfId="13841"/>
    <cellStyle name="Note 2 2 2 2 2 2 6" xfId="13842"/>
    <cellStyle name="Note 2 2 2 2 2 2 6 2" xfId="13843"/>
    <cellStyle name="Note 2 2 2 2 2 2 7" xfId="13844"/>
    <cellStyle name="Note 2 2 2 2 2 2 8" xfId="13845"/>
    <cellStyle name="Note 2 2 2 2 2 2 9" xfId="13846"/>
    <cellStyle name="Note 2 2 2 2 2 3" xfId="13847"/>
    <cellStyle name="Note 2 2 2 2 2 3 2" xfId="13848"/>
    <cellStyle name="Note 2 2 2 2 2 3 2 2" xfId="13849"/>
    <cellStyle name="Note 2 2 2 2 2 3 3" xfId="13850"/>
    <cellStyle name="Note 2 2 2 2 2 4" xfId="13851"/>
    <cellStyle name="Note 2 2 2 2 2 4 2" xfId="13852"/>
    <cellStyle name="Note 2 2 2 2 2 4 3" xfId="13853"/>
    <cellStyle name="Note 2 2 2 2 2 5" xfId="13854"/>
    <cellStyle name="Note 2 2 2 2 2 6" xfId="13855"/>
    <cellStyle name="Note 2 2 2 2 3" xfId="434"/>
    <cellStyle name="Note 2 2 2 2 3 2" xfId="13856"/>
    <cellStyle name="Note 2 2 2 2 3 2 2" xfId="13857"/>
    <cellStyle name="Note 2 2 2 2 3 2 2 2" xfId="13858"/>
    <cellStyle name="Note 2 2 2 2 3 2 3" xfId="13859"/>
    <cellStyle name="Note 2 2 2 2 3 3" xfId="13860"/>
    <cellStyle name="Note 2 2 2 2 3 3 2" xfId="13861"/>
    <cellStyle name="Note 2 2 2 2 3 3 2 2" xfId="13862"/>
    <cellStyle name="Note 2 2 2 2 3 3 3" xfId="13863"/>
    <cellStyle name="Note 2 2 2 2 3 4" xfId="13864"/>
    <cellStyle name="Note 2 2 2 2 3 4 2" xfId="13865"/>
    <cellStyle name="Note 2 2 2 2 3 4 3" xfId="13866"/>
    <cellStyle name="Note 2 2 2 2 3 5" xfId="13867"/>
    <cellStyle name="Note 2 2 2 2 3 5 2" xfId="13868"/>
    <cellStyle name="Note 2 2 2 2 3 5 3" xfId="13869"/>
    <cellStyle name="Note 2 2 2 2 3 6" xfId="13870"/>
    <cellStyle name="Note 2 2 2 2 3 6 2" xfId="13871"/>
    <cellStyle name="Note 2 2 2 2 3 7" xfId="13872"/>
    <cellStyle name="Note 2 2 2 2 3 8" xfId="13873"/>
    <cellStyle name="Note 2 2 2 2 3 9" xfId="13874"/>
    <cellStyle name="Note 2 2 2 2 4" xfId="435"/>
    <cellStyle name="Note 2 2 2 2 4 2" xfId="13875"/>
    <cellStyle name="Note 2 2 2 2 4 2 2" xfId="13876"/>
    <cellStyle name="Note 2 2 2 2 4 3" xfId="13877"/>
    <cellStyle name="Note 2 2 2 2 5" xfId="13878"/>
    <cellStyle name="Note 2 2 2 2 5 2" xfId="13879"/>
    <cellStyle name="Note 2 2 2 2 5 3" xfId="13880"/>
    <cellStyle name="Note 2 2 2 2 6" xfId="13881"/>
    <cellStyle name="Note 2 2 2 2 6 2" xfId="13882"/>
    <cellStyle name="Note 2 2 2 2 6 3" xfId="13883"/>
    <cellStyle name="Note 2 2 2 2 7" xfId="13884"/>
    <cellStyle name="Note 2 2 2 2 7 2" xfId="13885"/>
    <cellStyle name="Note 2 2 2 2 7 3" xfId="13886"/>
    <cellStyle name="Note 2 2 2 2 8" xfId="13887"/>
    <cellStyle name="Note 2 2 2 2 8 2" xfId="13888"/>
    <cellStyle name="Note 2 2 2 2 8 3" xfId="13889"/>
    <cellStyle name="Note 2 2 2 2 9" xfId="13890"/>
    <cellStyle name="Note 2 2 2 2 9 2" xfId="13891"/>
    <cellStyle name="Note 2 2 2 2 9 3" xfId="13892"/>
    <cellStyle name="Note 2 2 2 3" xfId="436"/>
    <cellStyle name="Note 2 2 2 3 10" xfId="13893"/>
    <cellStyle name="Note 2 2 2 3 10 2" xfId="13894"/>
    <cellStyle name="Note 2 2 2 3 10 3" xfId="13895"/>
    <cellStyle name="Note 2 2 2 3 11" xfId="13896"/>
    <cellStyle name="Note 2 2 2 3 11 2" xfId="13897"/>
    <cellStyle name="Note 2 2 2 3 11 3" xfId="13898"/>
    <cellStyle name="Note 2 2 2 3 12" xfId="13899"/>
    <cellStyle name="Note 2 2 2 3 12 2" xfId="13900"/>
    <cellStyle name="Note 2 2 2 3 12 3" xfId="13901"/>
    <cellStyle name="Note 2 2 2 3 13" xfId="13902"/>
    <cellStyle name="Note 2 2 2 3 14" xfId="13903"/>
    <cellStyle name="Note 2 2 2 3 2" xfId="437"/>
    <cellStyle name="Note 2 2 2 3 2 10" xfId="13904"/>
    <cellStyle name="Note 2 2 2 3 2 2" xfId="438"/>
    <cellStyle name="Note 2 2 2 3 2 2 2" xfId="13905"/>
    <cellStyle name="Note 2 2 2 3 2 2 2 2" xfId="13906"/>
    <cellStyle name="Note 2 2 2 3 2 2 3" xfId="13907"/>
    <cellStyle name="Note 2 2 2 3 2 3" xfId="13908"/>
    <cellStyle name="Note 2 2 2 3 2 3 2" xfId="13909"/>
    <cellStyle name="Note 2 2 2 3 2 3 2 2" xfId="13910"/>
    <cellStyle name="Note 2 2 2 3 2 3 3" xfId="13911"/>
    <cellStyle name="Note 2 2 2 3 2 4" xfId="13912"/>
    <cellStyle name="Note 2 2 2 3 2 4 2" xfId="13913"/>
    <cellStyle name="Note 2 2 2 3 2 4 3" xfId="13914"/>
    <cellStyle name="Note 2 2 2 3 2 5" xfId="13915"/>
    <cellStyle name="Note 2 2 2 3 2 5 2" xfId="13916"/>
    <cellStyle name="Note 2 2 2 3 2 5 3" xfId="13917"/>
    <cellStyle name="Note 2 2 2 3 2 6" xfId="13918"/>
    <cellStyle name="Note 2 2 2 3 2 6 2" xfId="13919"/>
    <cellStyle name="Note 2 2 2 3 2 6 3" xfId="13920"/>
    <cellStyle name="Note 2 2 2 3 2 7" xfId="13921"/>
    <cellStyle name="Note 2 2 2 3 2 7 2" xfId="13922"/>
    <cellStyle name="Note 2 2 2 3 2 8" xfId="13923"/>
    <cellStyle name="Note 2 2 2 3 2 9" xfId="13924"/>
    <cellStyle name="Note 2 2 2 3 3" xfId="439"/>
    <cellStyle name="Note 2 2 2 3 3 2" xfId="13925"/>
    <cellStyle name="Note 2 2 2 3 3 2 2" xfId="13926"/>
    <cellStyle name="Note 2 2 2 3 3 3" xfId="13927"/>
    <cellStyle name="Note 2 2 2 3 4" xfId="440"/>
    <cellStyle name="Note 2 2 2 3 4 2" xfId="13928"/>
    <cellStyle name="Note 2 2 2 3 4 3" xfId="13929"/>
    <cellStyle name="Note 2 2 2 3 5" xfId="441"/>
    <cellStyle name="Note 2 2 2 3 5 2" xfId="13930"/>
    <cellStyle name="Note 2 2 2 3 5 3" xfId="13931"/>
    <cellStyle name="Note 2 2 2 3 6" xfId="13932"/>
    <cellStyle name="Note 2 2 2 3 6 2" xfId="13933"/>
    <cellStyle name="Note 2 2 2 3 6 3" xfId="13934"/>
    <cellStyle name="Note 2 2 2 3 7" xfId="13935"/>
    <cellStyle name="Note 2 2 2 3 7 2" xfId="13936"/>
    <cellStyle name="Note 2 2 2 3 7 3" xfId="13937"/>
    <cellStyle name="Note 2 2 2 3 8" xfId="13938"/>
    <cellStyle name="Note 2 2 2 3 8 2" xfId="13939"/>
    <cellStyle name="Note 2 2 2 3 8 3" xfId="13940"/>
    <cellStyle name="Note 2 2 2 3 9" xfId="13941"/>
    <cellStyle name="Note 2 2 2 3 9 2" xfId="13942"/>
    <cellStyle name="Note 2 2 2 3 9 3" xfId="13943"/>
    <cellStyle name="Note 2 2 2 4" xfId="442"/>
    <cellStyle name="Note 2 2 2 4 10" xfId="13944"/>
    <cellStyle name="Note 2 2 2 4 11" xfId="13945"/>
    <cellStyle name="Note 2 2 2 4 2" xfId="443"/>
    <cellStyle name="Note 2 2 2 4 2 2" xfId="13946"/>
    <cellStyle name="Note 2 2 2 4 2 2 2" xfId="13947"/>
    <cellStyle name="Note 2 2 2 4 2 2 2 2" xfId="13948"/>
    <cellStyle name="Note 2 2 2 4 2 2 3" xfId="13949"/>
    <cellStyle name="Note 2 2 2 4 2 3" xfId="13950"/>
    <cellStyle name="Note 2 2 2 4 2 3 2" xfId="13951"/>
    <cellStyle name="Note 2 2 2 4 2 3 2 2" xfId="13952"/>
    <cellStyle name="Note 2 2 2 4 2 3 3" xfId="13953"/>
    <cellStyle name="Note 2 2 2 4 2 4" xfId="13954"/>
    <cellStyle name="Note 2 2 2 4 2 4 2" xfId="13955"/>
    <cellStyle name="Note 2 2 2 4 2 4 3" xfId="13956"/>
    <cellStyle name="Note 2 2 2 4 2 5" xfId="13957"/>
    <cellStyle name="Note 2 2 2 4 2 5 2" xfId="13958"/>
    <cellStyle name="Note 2 2 2 4 2 5 3" xfId="13959"/>
    <cellStyle name="Note 2 2 2 4 2 6" xfId="13960"/>
    <cellStyle name="Note 2 2 2 4 2 6 2" xfId="13961"/>
    <cellStyle name="Note 2 2 2 4 2 7" xfId="13962"/>
    <cellStyle name="Note 2 2 2 4 2 8" xfId="13963"/>
    <cellStyle name="Note 2 2 2 4 2 9" xfId="13964"/>
    <cellStyle name="Note 2 2 2 4 3" xfId="13965"/>
    <cellStyle name="Note 2 2 2 4 3 2" xfId="13966"/>
    <cellStyle name="Note 2 2 2 4 3 2 2" xfId="13967"/>
    <cellStyle name="Note 2 2 2 4 3 3" xfId="13968"/>
    <cellStyle name="Note 2 2 2 4 4" xfId="13969"/>
    <cellStyle name="Note 2 2 2 4 4 2" xfId="13970"/>
    <cellStyle name="Note 2 2 2 4 4 2 2" xfId="13971"/>
    <cellStyle name="Note 2 2 2 4 4 3" xfId="13972"/>
    <cellStyle name="Note 2 2 2 4 5" xfId="13973"/>
    <cellStyle name="Note 2 2 2 4 5 2" xfId="13974"/>
    <cellStyle name="Note 2 2 2 4 5 2 2" xfId="13975"/>
    <cellStyle name="Note 2 2 2 4 5 3" xfId="13976"/>
    <cellStyle name="Note 2 2 2 4 6" xfId="13977"/>
    <cellStyle name="Note 2 2 2 4 6 2" xfId="13978"/>
    <cellStyle name="Note 2 2 2 4 6 2 2" xfId="13979"/>
    <cellStyle name="Note 2 2 2 4 6 3" xfId="13980"/>
    <cellStyle name="Note 2 2 2 4 7" xfId="13981"/>
    <cellStyle name="Note 2 2 2 4 7 2" xfId="13982"/>
    <cellStyle name="Note 2 2 2 4 8" xfId="13983"/>
    <cellStyle name="Note 2 2 2 4 9" xfId="13984"/>
    <cellStyle name="Note 2 2 2 5" xfId="444"/>
    <cellStyle name="Note 2 2 2 5 10" xfId="13985"/>
    <cellStyle name="Note 2 2 2 5 11" xfId="13986"/>
    <cellStyle name="Note 2 2 2 5 2" xfId="445"/>
    <cellStyle name="Note 2 2 2 5 2 10" xfId="13987"/>
    <cellStyle name="Note 2 2 2 5 2 2" xfId="446"/>
    <cellStyle name="Note 2 2 2 5 2 2 2" xfId="13988"/>
    <cellStyle name="Note 2 2 2 5 2 2 2 2" xfId="13989"/>
    <cellStyle name="Note 2 2 2 5 2 2 3" xfId="13990"/>
    <cellStyle name="Note 2 2 2 5 2 3" xfId="447"/>
    <cellStyle name="Note 2 2 2 5 2 3 2" xfId="13991"/>
    <cellStyle name="Note 2 2 2 5 2 3 2 2" xfId="13992"/>
    <cellStyle name="Note 2 2 2 5 2 3 3" xfId="13993"/>
    <cellStyle name="Note 2 2 2 5 2 4" xfId="13994"/>
    <cellStyle name="Note 2 2 2 5 2 4 2" xfId="13995"/>
    <cellStyle name="Note 2 2 2 5 2 4 3" xfId="13996"/>
    <cellStyle name="Note 2 2 2 5 2 5" xfId="13997"/>
    <cellStyle name="Note 2 2 2 5 2 5 2" xfId="13998"/>
    <cellStyle name="Note 2 2 2 5 2 5 3" xfId="13999"/>
    <cellStyle name="Note 2 2 2 5 2 6" xfId="14000"/>
    <cellStyle name="Note 2 2 2 5 2 6 2" xfId="14001"/>
    <cellStyle name="Note 2 2 2 5 2 6 3" xfId="14002"/>
    <cellStyle name="Note 2 2 2 5 2 7" xfId="14003"/>
    <cellStyle name="Note 2 2 2 5 2 7 2" xfId="14004"/>
    <cellStyle name="Note 2 2 2 5 2 8" xfId="14005"/>
    <cellStyle name="Note 2 2 2 5 2 9" xfId="14006"/>
    <cellStyle name="Note 2 2 2 5 3" xfId="448"/>
    <cellStyle name="Note 2 2 2 5 3 2" xfId="14007"/>
    <cellStyle name="Note 2 2 2 5 3 2 2" xfId="14008"/>
    <cellStyle name="Note 2 2 2 5 3 3" xfId="14009"/>
    <cellStyle name="Note 2 2 2 5 4" xfId="449"/>
    <cellStyle name="Note 2 2 2 5 4 2" xfId="14010"/>
    <cellStyle name="Note 2 2 2 5 4 2 2" xfId="14011"/>
    <cellStyle name="Note 2 2 2 5 4 3" xfId="14012"/>
    <cellStyle name="Note 2 2 2 5 5" xfId="14013"/>
    <cellStyle name="Note 2 2 2 5 5 2" xfId="14014"/>
    <cellStyle name="Note 2 2 2 5 5 2 2" xfId="14015"/>
    <cellStyle name="Note 2 2 2 5 5 3" xfId="14016"/>
    <cellStyle name="Note 2 2 2 5 6" xfId="14017"/>
    <cellStyle name="Note 2 2 2 5 6 2" xfId="14018"/>
    <cellStyle name="Note 2 2 2 5 6 2 2" xfId="14019"/>
    <cellStyle name="Note 2 2 2 5 6 3" xfId="14020"/>
    <cellStyle name="Note 2 2 2 5 7" xfId="14021"/>
    <cellStyle name="Note 2 2 2 5 7 2" xfId="14022"/>
    <cellStyle name="Note 2 2 2 5 7 3" xfId="14023"/>
    <cellStyle name="Note 2 2 2 5 8" xfId="14024"/>
    <cellStyle name="Note 2 2 2 5 8 2" xfId="14025"/>
    <cellStyle name="Note 2 2 2 5 9" xfId="14026"/>
    <cellStyle name="Note 2 2 2 6" xfId="450"/>
    <cellStyle name="Note 2 2 2 6 2" xfId="451"/>
    <cellStyle name="Note 2 2 2 6 2 2" xfId="452"/>
    <cellStyle name="Note 2 2 2 6 2 2 2" xfId="14027"/>
    <cellStyle name="Note 2 2 2 6 2 2 3" xfId="14028"/>
    <cellStyle name="Note 2 2 2 6 2 3" xfId="453"/>
    <cellStyle name="Note 2 2 2 6 2 3 2" xfId="14029"/>
    <cellStyle name="Note 2 2 2 6 2 3 3" xfId="14030"/>
    <cellStyle name="Note 2 2 2 6 2 4" xfId="14031"/>
    <cellStyle name="Note 2 2 2 6 2 5" xfId="14032"/>
    <cellStyle name="Note 2 2 2 6 3" xfId="454"/>
    <cellStyle name="Note 2 2 2 6 3 2" xfId="14033"/>
    <cellStyle name="Note 2 2 2 6 3 3" xfId="14034"/>
    <cellStyle name="Note 2 2 2 6 4" xfId="455"/>
    <cellStyle name="Note 2 2 2 6 4 2" xfId="14035"/>
    <cellStyle name="Note 2 2 2 6 4 3" xfId="14036"/>
    <cellStyle name="Note 2 2 2 6 5" xfId="14037"/>
    <cellStyle name="Note 2 2 2 6 5 2" xfId="14038"/>
    <cellStyle name="Note 2 2 2 6 6" xfId="14039"/>
    <cellStyle name="Note 2 2 2 6 7" xfId="14040"/>
    <cellStyle name="Note 2 2 2 7" xfId="456"/>
    <cellStyle name="Note 2 2 2 7 2" xfId="457"/>
    <cellStyle name="Note 2 2 2 7 2 2" xfId="458"/>
    <cellStyle name="Note 2 2 2 7 2 2 2" xfId="14041"/>
    <cellStyle name="Note 2 2 2 7 2 2 3" xfId="14042"/>
    <cellStyle name="Note 2 2 2 7 2 3" xfId="459"/>
    <cellStyle name="Note 2 2 2 7 2 3 2" xfId="14043"/>
    <cellStyle name="Note 2 2 2 7 2 3 3" xfId="14044"/>
    <cellStyle name="Note 2 2 2 7 2 4" xfId="14045"/>
    <cellStyle name="Note 2 2 2 7 2 5" xfId="14046"/>
    <cellStyle name="Note 2 2 2 7 3" xfId="460"/>
    <cellStyle name="Note 2 2 2 7 3 2" xfId="14047"/>
    <cellStyle name="Note 2 2 2 7 3 3" xfId="14048"/>
    <cellStyle name="Note 2 2 2 7 4" xfId="461"/>
    <cellStyle name="Note 2 2 2 7 4 2" xfId="14049"/>
    <cellStyle name="Note 2 2 2 7 4 3" xfId="14050"/>
    <cellStyle name="Note 2 2 2 7 5" xfId="14051"/>
    <cellStyle name="Note 2 2 2 7 6" xfId="14052"/>
    <cellStyle name="Note 2 2 2 8" xfId="462"/>
    <cellStyle name="Note 2 2 2 8 2" xfId="463"/>
    <cellStyle name="Note 2 2 2 8 2 2" xfId="14053"/>
    <cellStyle name="Note 2 2 2 8 2 3" xfId="14054"/>
    <cellStyle name="Note 2 2 2 8 3" xfId="464"/>
    <cellStyle name="Note 2 2 2 8 3 2" xfId="14055"/>
    <cellStyle name="Note 2 2 2 8 3 3" xfId="14056"/>
    <cellStyle name="Note 2 2 2 8 4" xfId="14057"/>
    <cellStyle name="Note 2 2 2 8 5" xfId="14058"/>
    <cellStyle name="Note 2 2 2 9" xfId="465"/>
    <cellStyle name="Note 2 2 2 9 2" xfId="466"/>
    <cellStyle name="Note 2 2 2 9 2 2" xfId="14059"/>
    <cellStyle name="Note 2 2 2 9 2 3" xfId="14060"/>
    <cellStyle name="Note 2 2 2 9 3" xfId="467"/>
    <cellStyle name="Note 2 2 2 9 3 2" xfId="14061"/>
    <cellStyle name="Note 2 2 2 9 3 3" xfId="14062"/>
    <cellStyle name="Note 2 2 2 9 4" xfId="14063"/>
    <cellStyle name="Note 2 2 2 9 5" xfId="14064"/>
    <cellStyle name="Note 2 2 20" xfId="14065"/>
    <cellStyle name="Note 2 2 3" xfId="468"/>
    <cellStyle name="Note 2 2 3 10" xfId="469"/>
    <cellStyle name="Note 2 2 3 10 2" xfId="470"/>
    <cellStyle name="Note 2 2 3 10 2 2" xfId="14066"/>
    <cellStyle name="Note 2 2 3 10 2 3" xfId="14067"/>
    <cellStyle name="Note 2 2 3 10 3" xfId="471"/>
    <cellStyle name="Note 2 2 3 10 3 2" xfId="14068"/>
    <cellStyle name="Note 2 2 3 10 3 3" xfId="14069"/>
    <cellStyle name="Note 2 2 3 10 4" xfId="14070"/>
    <cellStyle name="Note 2 2 3 10 5" xfId="14071"/>
    <cellStyle name="Note 2 2 3 11" xfId="14072"/>
    <cellStyle name="Note 2 2 3 11 2" xfId="14073"/>
    <cellStyle name="Note 2 2 3 11 3" xfId="14074"/>
    <cellStyle name="Note 2 2 3 12" xfId="14075"/>
    <cellStyle name="Note 2 2 3 12 2" xfId="14076"/>
    <cellStyle name="Note 2 2 3 12 3" xfId="14077"/>
    <cellStyle name="Note 2 2 3 13" xfId="14078"/>
    <cellStyle name="Note 2 2 3 14" xfId="14079"/>
    <cellStyle name="Note 2 2 3 2" xfId="472"/>
    <cellStyle name="Note 2 2 3 2 2" xfId="473"/>
    <cellStyle name="Note 2 2 3 2 2 2" xfId="474"/>
    <cellStyle name="Note 2 2 3 2 2 2 2" xfId="14080"/>
    <cellStyle name="Note 2 2 3 2 2 2 2 2" xfId="14081"/>
    <cellStyle name="Note 2 2 3 2 2 2 2 2 2" xfId="14082"/>
    <cellStyle name="Note 2 2 3 2 2 2 2 3" xfId="14083"/>
    <cellStyle name="Note 2 2 3 2 2 2 3" xfId="14084"/>
    <cellStyle name="Note 2 2 3 2 2 2 3 2" xfId="14085"/>
    <cellStyle name="Note 2 2 3 2 2 2 3 3" xfId="14086"/>
    <cellStyle name="Note 2 2 3 2 2 2 4" xfId="14087"/>
    <cellStyle name="Note 2 2 3 2 2 2 4 2" xfId="14088"/>
    <cellStyle name="Note 2 2 3 2 2 2 4 3" xfId="14089"/>
    <cellStyle name="Note 2 2 3 2 2 2 5" xfId="14090"/>
    <cellStyle name="Note 2 2 3 2 2 2 5 2" xfId="14091"/>
    <cellStyle name="Note 2 2 3 2 2 2 5 3" xfId="14092"/>
    <cellStyle name="Note 2 2 3 2 2 2 6" xfId="14093"/>
    <cellStyle name="Note 2 2 3 2 2 2 6 2" xfId="14094"/>
    <cellStyle name="Note 2 2 3 2 2 2 7" xfId="14095"/>
    <cellStyle name="Note 2 2 3 2 2 2 8" xfId="14096"/>
    <cellStyle name="Note 2 2 3 2 2 2 9" xfId="14097"/>
    <cellStyle name="Note 2 2 3 2 2 3" xfId="14098"/>
    <cellStyle name="Note 2 2 3 2 2 3 2" xfId="14099"/>
    <cellStyle name="Note 2 2 3 2 2 3 2 2" xfId="14100"/>
    <cellStyle name="Note 2 2 3 2 2 3 3" xfId="14101"/>
    <cellStyle name="Note 2 2 3 2 2 4" xfId="14102"/>
    <cellStyle name="Note 2 2 3 2 2 4 2" xfId="14103"/>
    <cellStyle name="Note 2 2 3 2 2 4 3" xfId="14104"/>
    <cellStyle name="Note 2 2 3 2 2 5" xfId="14105"/>
    <cellStyle name="Note 2 2 3 2 2 6" xfId="14106"/>
    <cellStyle name="Note 2 2 3 2 3" xfId="475"/>
    <cellStyle name="Note 2 2 3 2 3 2" xfId="14107"/>
    <cellStyle name="Note 2 2 3 2 3 2 2" xfId="14108"/>
    <cellStyle name="Note 2 2 3 2 3 2 2 2" xfId="14109"/>
    <cellStyle name="Note 2 2 3 2 3 2 3" xfId="14110"/>
    <cellStyle name="Note 2 2 3 2 3 3" xfId="14111"/>
    <cellStyle name="Note 2 2 3 2 3 3 2" xfId="14112"/>
    <cellStyle name="Note 2 2 3 2 3 3 2 2" xfId="14113"/>
    <cellStyle name="Note 2 2 3 2 3 3 3" xfId="14114"/>
    <cellStyle name="Note 2 2 3 2 3 4" xfId="14115"/>
    <cellStyle name="Note 2 2 3 2 3 4 2" xfId="14116"/>
    <cellStyle name="Note 2 2 3 2 3 4 3" xfId="14117"/>
    <cellStyle name="Note 2 2 3 2 3 5" xfId="14118"/>
    <cellStyle name="Note 2 2 3 2 3 5 2" xfId="14119"/>
    <cellStyle name="Note 2 2 3 2 3 5 3" xfId="14120"/>
    <cellStyle name="Note 2 2 3 2 3 6" xfId="14121"/>
    <cellStyle name="Note 2 2 3 2 3 6 2" xfId="14122"/>
    <cellStyle name="Note 2 2 3 2 3 7" xfId="14123"/>
    <cellStyle name="Note 2 2 3 2 3 8" xfId="14124"/>
    <cellStyle name="Note 2 2 3 2 3 9" xfId="14125"/>
    <cellStyle name="Note 2 2 3 2 4" xfId="476"/>
    <cellStyle name="Note 2 2 3 2 4 2" xfId="14126"/>
    <cellStyle name="Note 2 2 3 2 4 2 2" xfId="14127"/>
    <cellStyle name="Note 2 2 3 2 4 3" xfId="14128"/>
    <cellStyle name="Note 2 2 3 2 5" xfId="14129"/>
    <cellStyle name="Note 2 2 3 2 5 2" xfId="14130"/>
    <cellStyle name="Note 2 2 3 2 5 3" xfId="14131"/>
    <cellStyle name="Note 2 2 3 2 6" xfId="14132"/>
    <cellStyle name="Note 2 2 3 2 6 2" xfId="14133"/>
    <cellStyle name="Note 2 2 3 2 6 3" xfId="14134"/>
    <cellStyle name="Note 2 2 3 2 7" xfId="14135"/>
    <cellStyle name="Note 2 2 3 3" xfId="477"/>
    <cellStyle name="Note 2 2 3 3 2" xfId="478"/>
    <cellStyle name="Note 2 2 3 3 2 10" xfId="14136"/>
    <cellStyle name="Note 2 2 3 3 2 2" xfId="479"/>
    <cellStyle name="Note 2 2 3 3 2 2 2" xfId="14137"/>
    <cellStyle name="Note 2 2 3 3 2 2 2 2" xfId="14138"/>
    <cellStyle name="Note 2 2 3 3 2 2 3" xfId="14139"/>
    <cellStyle name="Note 2 2 3 3 2 3" xfId="14140"/>
    <cellStyle name="Note 2 2 3 3 2 3 2" xfId="14141"/>
    <cellStyle name="Note 2 2 3 3 2 3 2 2" xfId="14142"/>
    <cellStyle name="Note 2 2 3 3 2 3 3" xfId="14143"/>
    <cellStyle name="Note 2 2 3 3 2 4" xfId="14144"/>
    <cellStyle name="Note 2 2 3 3 2 4 2" xfId="14145"/>
    <cellStyle name="Note 2 2 3 3 2 4 3" xfId="14146"/>
    <cellStyle name="Note 2 2 3 3 2 5" xfId="14147"/>
    <cellStyle name="Note 2 2 3 3 2 5 2" xfId="14148"/>
    <cellStyle name="Note 2 2 3 3 2 5 3" xfId="14149"/>
    <cellStyle name="Note 2 2 3 3 2 6" xfId="14150"/>
    <cellStyle name="Note 2 2 3 3 2 6 2" xfId="14151"/>
    <cellStyle name="Note 2 2 3 3 2 6 3" xfId="14152"/>
    <cellStyle name="Note 2 2 3 3 2 7" xfId="14153"/>
    <cellStyle name="Note 2 2 3 3 2 7 2" xfId="14154"/>
    <cellStyle name="Note 2 2 3 3 2 8" xfId="14155"/>
    <cellStyle name="Note 2 2 3 3 2 9" xfId="14156"/>
    <cellStyle name="Note 2 2 3 3 3" xfId="480"/>
    <cellStyle name="Note 2 2 3 3 3 2" xfId="14157"/>
    <cellStyle name="Note 2 2 3 3 3 2 2" xfId="14158"/>
    <cellStyle name="Note 2 2 3 3 3 3" xfId="14159"/>
    <cellStyle name="Note 2 2 3 3 4" xfId="481"/>
    <cellStyle name="Note 2 2 3 3 4 2" xfId="14160"/>
    <cellStyle name="Note 2 2 3 3 4 3" xfId="14161"/>
    <cellStyle name="Note 2 2 3 3 5" xfId="482"/>
    <cellStyle name="Note 2 2 3 3 5 2" xfId="14162"/>
    <cellStyle name="Note 2 2 3 3 5 3" xfId="14163"/>
    <cellStyle name="Note 2 2 3 3 6" xfId="14164"/>
    <cellStyle name="Note 2 2 3 3 7" xfId="14165"/>
    <cellStyle name="Note 2 2 3 4" xfId="483"/>
    <cellStyle name="Note 2 2 3 4 10" xfId="14166"/>
    <cellStyle name="Note 2 2 3 4 11" xfId="14167"/>
    <cellStyle name="Note 2 2 3 4 2" xfId="484"/>
    <cellStyle name="Note 2 2 3 4 2 2" xfId="14168"/>
    <cellStyle name="Note 2 2 3 4 2 2 2" xfId="14169"/>
    <cellStyle name="Note 2 2 3 4 2 2 2 2" xfId="14170"/>
    <cellStyle name="Note 2 2 3 4 2 2 3" xfId="14171"/>
    <cellStyle name="Note 2 2 3 4 2 3" xfId="14172"/>
    <cellStyle name="Note 2 2 3 4 2 3 2" xfId="14173"/>
    <cellStyle name="Note 2 2 3 4 2 3 2 2" xfId="14174"/>
    <cellStyle name="Note 2 2 3 4 2 3 3" xfId="14175"/>
    <cellStyle name="Note 2 2 3 4 2 4" xfId="14176"/>
    <cellStyle name="Note 2 2 3 4 2 4 2" xfId="14177"/>
    <cellStyle name="Note 2 2 3 4 2 4 3" xfId="14178"/>
    <cellStyle name="Note 2 2 3 4 2 5" xfId="14179"/>
    <cellStyle name="Note 2 2 3 4 2 5 2" xfId="14180"/>
    <cellStyle name="Note 2 2 3 4 2 5 3" xfId="14181"/>
    <cellStyle name="Note 2 2 3 4 2 6" xfId="14182"/>
    <cellStyle name="Note 2 2 3 4 2 6 2" xfId="14183"/>
    <cellStyle name="Note 2 2 3 4 2 7" xfId="14184"/>
    <cellStyle name="Note 2 2 3 4 2 8" xfId="14185"/>
    <cellStyle name="Note 2 2 3 4 2 9" xfId="14186"/>
    <cellStyle name="Note 2 2 3 4 3" xfId="14187"/>
    <cellStyle name="Note 2 2 3 4 3 2" xfId="14188"/>
    <cellStyle name="Note 2 2 3 4 3 2 2" xfId="14189"/>
    <cellStyle name="Note 2 2 3 4 3 3" xfId="14190"/>
    <cellStyle name="Note 2 2 3 4 4" xfId="14191"/>
    <cellStyle name="Note 2 2 3 4 4 2" xfId="14192"/>
    <cellStyle name="Note 2 2 3 4 4 2 2" xfId="14193"/>
    <cellStyle name="Note 2 2 3 4 4 3" xfId="14194"/>
    <cellStyle name="Note 2 2 3 4 5" xfId="14195"/>
    <cellStyle name="Note 2 2 3 4 5 2" xfId="14196"/>
    <cellStyle name="Note 2 2 3 4 5 2 2" xfId="14197"/>
    <cellStyle name="Note 2 2 3 4 5 3" xfId="14198"/>
    <cellStyle name="Note 2 2 3 4 6" xfId="14199"/>
    <cellStyle name="Note 2 2 3 4 6 2" xfId="14200"/>
    <cellStyle name="Note 2 2 3 4 6 2 2" xfId="14201"/>
    <cellStyle name="Note 2 2 3 4 6 3" xfId="14202"/>
    <cellStyle name="Note 2 2 3 4 7" xfId="14203"/>
    <cellStyle name="Note 2 2 3 4 7 2" xfId="14204"/>
    <cellStyle name="Note 2 2 3 4 8" xfId="14205"/>
    <cellStyle name="Note 2 2 3 4 9" xfId="14206"/>
    <cellStyle name="Note 2 2 3 5" xfId="485"/>
    <cellStyle name="Note 2 2 3 5 10" xfId="14207"/>
    <cellStyle name="Note 2 2 3 5 11" xfId="14208"/>
    <cellStyle name="Note 2 2 3 5 2" xfId="486"/>
    <cellStyle name="Note 2 2 3 5 2 10" xfId="14209"/>
    <cellStyle name="Note 2 2 3 5 2 2" xfId="487"/>
    <cellStyle name="Note 2 2 3 5 2 2 2" xfId="14210"/>
    <cellStyle name="Note 2 2 3 5 2 2 2 2" xfId="14211"/>
    <cellStyle name="Note 2 2 3 5 2 2 3" xfId="14212"/>
    <cellStyle name="Note 2 2 3 5 2 3" xfId="488"/>
    <cellStyle name="Note 2 2 3 5 2 3 2" xfId="14213"/>
    <cellStyle name="Note 2 2 3 5 2 3 2 2" xfId="14214"/>
    <cellStyle name="Note 2 2 3 5 2 3 3" xfId="14215"/>
    <cellStyle name="Note 2 2 3 5 2 4" xfId="14216"/>
    <cellStyle name="Note 2 2 3 5 2 4 2" xfId="14217"/>
    <cellStyle name="Note 2 2 3 5 2 4 3" xfId="14218"/>
    <cellStyle name="Note 2 2 3 5 2 5" xfId="14219"/>
    <cellStyle name="Note 2 2 3 5 2 5 2" xfId="14220"/>
    <cellStyle name="Note 2 2 3 5 2 5 3" xfId="14221"/>
    <cellStyle name="Note 2 2 3 5 2 6" xfId="14222"/>
    <cellStyle name="Note 2 2 3 5 2 6 2" xfId="14223"/>
    <cellStyle name="Note 2 2 3 5 2 6 3" xfId="14224"/>
    <cellStyle name="Note 2 2 3 5 2 7" xfId="14225"/>
    <cellStyle name="Note 2 2 3 5 2 7 2" xfId="14226"/>
    <cellStyle name="Note 2 2 3 5 2 8" xfId="14227"/>
    <cellStyle name="Note 2 2 3 5 2 9" xfId="14228"/>
    <cellStyle name="Note 2 2 3 5 3" xfId="489"/>
    <cellStyle name="Note 2 2 3 5 3 2" xfId="14229"/>
    <cellStyle name="Note 2 2 3 5 3 2 2" xfId="14230"/>
    <cellStyle name="Note 2 2 3 5 3 3" xfId="14231"/>
    <cellStyle name="Note 2 2 3 5 4" xfId="490"/>
    <cellStyle name="Note 2 2 3 5 4 2" xfId="14232"/>
    <cellStyle name="Note 2 2 3 5 4 2 2" xfId="14233"/>
    <cellStyle name="Note 2 2 3 5 4 3" xfId="14234"/>
    <cellStyle name="Note 2 2 3 5 5" xfId="14235"/>
    <cellStyle name="Note 2 2 3 5 5 2" xfId="14236"/>
    <cellStyle name="Note 2 2 3 5 5 2 2" xfId="14237"/>
    <cellStyle name="Note 2 2 3 5 5 3" xfId="14238"/>
    <cellStyle name="Note 2 2 3 5 6" xfId="14239"/>
    <cellStyle name="Note 2 2 3 5 6 2" xfId="14240"/>
    <cellStyle name="Note 2 2 3 5 6 2 2" xfId="14241"/>
    <cellStyle name="Note 2 2 3 5 6 3" xfId="14242"/>
    <cellStyle name="Note 2 2 3 5 7" xfId="14243"/>
    <cellStyle name="Note 2 2 3 5 7 2" xfId="14244"/>
    <cellStyle name="Note 2 2 3 5 7 3" xfId="14245"/>
    <cellStyle name="Note 2 2 3 5 8" xfId="14246"/>
    <cellStyle name="Note 2 2 3 5 8 2" xfId="14247"/>
    <cellStyle name="Note 2 2 3 5 9" xfId="14248"/>
    <cellStyle name="Note 2 2 3 6" xfId="491"/>
    <cellStyle name="Note 2 2 3 6 2" xfId="492"/>
    <cellStyle name="Note 2 2 3 6 2 2" xfId="493"/>
    <cellStyle name="Note 2 2 3 6 2 2 2" xfId="14249"/>
    <cellStyle name="Note 2 2 3 6 2 2 3" xfId="14250"/>
    <cellStyle name="Note 2 2 3 6 2 3" xfId="494"/>
    <cellStyle name="Note 2 2 3 6 2 3 2" xfId="14251"/>
    <cellStyle name="Note 2 2 3 6 2 3 3" xfId="14252"/>
    <cellStyle name="Note 2 2 3 6 2 4" xfId="14253"/>
    <cellStyle name="Note 2 2 3 6 2 5" xfId="14254"/>
    <cellStyle name="Note 2 2 3 6 3" xfId="495"/>
    <cellStyle name="Note 2 2 3 6 3 2" xfId="14255"/>
    <cellStyle name="Note 2 2 3 6 3 3" xfId="14256"/>
    <cellStyle name="Note 2 2 3 6 4" xfId="496"/>
    <cellStyle name="Note 2 2 3 6 4 2" xfId="14257"/>
    <cellStyle name="Note 2 2 3 6 4 3" xfId="14258"/>
    <cellStyle name="Note 2 2 3 6 5" xfId="14259"/>
    <cellStyle name="Note 2 2 3 6 5 2" xfId="14260"/>
    <cellStyle name="Note 2 2 3 6 6" xfId="14261"/>
    <cellStyle name="Note 2 2 3 6 7" xfId="14262"/>
    <cellStyle name="Note 2 2 3 7" xfId="497"/>
    <cellStyle name="Note 2 2 3 7 2" xfId="498"/>
    <cellStyle name="Note 2 2 3 7 2 2" xfId="499"/>
    <cellStyle name="Note 2 2 3 7 2 2 2" xfId="14263"/>
    <cellStyle name="Note 2 2 3 7 2 2 3" xfId="14264"/>
    <cellStyle name="Note 2 2 3 7 2 3" xfId="500"/>
    <cellStyle name="Note 2 2 3 7 2 3 2" xfId="14265"/>
    <cellStyle name="Note 2 2 3 7 2 3 3" xfId="14266"/>
    <cellStyle name="Note 2 2 3 7 2 4" xfId="14267"/>
    <cellStyle name="Note 2 2 3 7 2 5" xfId="14268"/>
    <cellStyle name="Note 2 2 3 7 3" xfId="501"/>
    <cellStyle name="Note 2 2 3 7 3 2" xfId="14269"/>
    <cellStyle name="Note 2 2 3 7 3 3" xfId="14270"/>
    <cellStyle name="Note 2 2 3 7 4" xfId="502"/>
    <cellStyle name="Note 2 2 3 7 4 2" xfId="14271"/>
    <cellStyle name="Note 2 2 3 7 4 3" xfId="14272"/>
    <cellStyle name="Note 2 2 3 7 5" xfId="14273"/>
    <cellStyle name="Note 2 2 3 7 6" xfId="14274"/>
    <cellStyle name="Note 2 2 3 8" xfId="503"/>
    <cellStyle name="Note 2 2 3 8 2" xfId="504"/>
    <cellStyle name="Note 2 2 3 8 2 2" xfId="14275"/>
    <cellStyle name="Note 2 2 3 8 2 3" xfId="14276"/>
    <cellStyle name="Note 2 2 3 8 3" xfId="505"/>
    <cellStyle name="Note 2 2 3 8 3 2" xfId="14277"/>
    <cellStyle name="Note 2 2 3 8 3 3" xfId="14278"/>
    <cellStyle name="Note 2 2 3 8 4" xfId="14279"/>
    <cellStyle name="Note 2 2 3 8 5" xfId="14280"/>
    <cellStyle name="Note 2 2 3 9" xfId="506"/>
    <cellStyle name="Note 2 2 3 9 2" xfId="507"/>
    <cellStyle name="Note 2 2 3 9 2 2" xfId="14281"/>
    <cellStyle name="Note 2 2 3 9 2 3" xfId="14282"/>
    <cellStyle name="Note 2 2 3 9 3" xfId="508"/>
    <cellStyle name="Note 2 2 3 9 3 2" xfId="14283"/>
    <cellStyle name="Note 2 2 3 9 3 3" xfId="14284"/>
    <cellStyle name="Note 2 2 3 9 4" xfId="14285"/>
    <cellStyle name="Note 2 2 3 9 5" xfId="14286"/>
    <cellStyle name="Note 2 2 4" xfId="509"/>
    <cellStyle name="Note 2 2 4 10" xfId="14287"/>
    <cellStyle name="Note 2 2 4 10 2" xfId="14288"/>
    <cellStyle name="Note 2 2 4 10 3" xfId="14289"/>
    <cellStyle name="Note 2 2 4 11" xfId="14290"/>
    <cellStyle name="Note 2 2 4 11 2" xfId="14291"/>
    <cellStyle name="Note 2 2 4 11 3" xfId="14292"/>
    <cellStyle name="Note 2 2 4 12" xfId="14293"/>
    <cellStyle name="Note 2 2 4 12 2" xfId="14294"/>
    <cellStyle name="Note 2 2 4 12 3" xfId="14295"/>
    <cellStyle name="Note 2 2 4 13" xfId="14296"/>
    <cellStyle name="Note 2 2 4 14" xfId="14297"/>
    <cellStyle name="Note 2 2 4 2" xfId="510"/>
    <cellStyle name="Note 2 2 4 2 2" xfId="511"/>
    <cellStyle name="Note 2 2 4 2 2 2" xfId="14298"/>
    <cellStyle name="Note 2 2 4 2 2 2 2" xfId="14299"/>
    <cellStyle name="Note 2 2 4 2 2 2 2 2" xfId="14300"/>
    <cellStyle name="Note 2 2 4 2 2 2 3" xfId="14301"/>
    <cellStyle name="Note 2 2 4 2 2 3" xfId="14302"/>
    <cellStyle name="Note 2 2 4 2 2 3 2" xfId="14303"/>
    <cellStyle name="Note 2 2 4 2 2 3 3" xfId="14304"/>
    <cellStyle name="Note 2 2 4 2 2 4" xfId="14305"/>
    <cellStyle name="Note 2 2 4 2 2 4 2" xfId="14306"/>
    <cellStyle name="Note 2 2 4 2 2 4 3" xfId="14307"/>
    <cellStyle name="Note 2 2 4 2 2 5" xfId="14308"/>
    <cellStyle name="Note 2 2 4 2 2 5 2" xfId="14309"/>
    <cellStyle name="Note 2 2 4 2 2 5 3" xfId="14310"/>
    <cellStyle name="Note 2 2 4 2 2 6" xfId="14311"/>
    <cellStyle name="Note 2 2 4 2 2 6 2" xfId="14312"/>
    <cellStyle name="Note 2 2 4 2 2 7" xfId="14313"/>
    <cellStyle name="Note 2 2 4 2 2 8" xfId="14314"/>
    <cellStyle name="Note 2 2 4 2 2 9" xfId="14315"/>
    <cellStyle name="Note 2 2 4 2 3" xfId="14316"/>
    <cellStyle name="Note 2 2 4 2 3 2" xfId="14317"/>
    <cellStyle name="Note 2 2 4 2 3 2 2" xfId="14318"/>
    <cellStyle name="Note 2 2 4 2 3 3" xfId="14319"/>
    <cellStyle name="Note 2 2 4 2 4" xfId="14320"/>
    <cellStyle name="Note 2 2 4 2 4 2" xfId="14321"/>
    <cellStyle name="Note 2 2 4 2 4 3" xfId="14322"/>
    <cellStyle name="Note 2 2 4 2 5" xfId="14323"/>
    <cellStyle name="Note 2 2 4 2 6" xfId="14324"/>
    <cellStyle name="Note 2 2 4 3" xfId="512"/>
    <cellStyle name="Note 2 2 4 3 2" xfId="14325"/>
    <cellStyle name="Note 2 2 4 3 2 2" xfId="14326"/>
    <cellStyle name="Note 2 2 4 3 2 2 2" xfId="14327"/>
    <cellStyle name="Note 2 2 4 3 2 3" xfId="14328"/>
    <cellStyle name="Note 2 2 4 3 3" xfId="14329"/>
    <cellStyle name="Note 2 2 4 3 3 2" xfId="14330"/>
    <cellStyle name="Note 2 2 4 3 3 2 2" xfId="14331"/>
    <cellStyle name="Note 2 2 4 3 3 3" xfId="14332"/>
    <cellStyle name="Note 2 2 4 3 4" xfId="14333"/>
    <cellStyle name="Note 2 2 4 3 4 2" xfId="14334"/>
    <cellStyle name="Note 2 2 4 3 4 3" xfId="14335"/>
    <cellStyle name="Note 2 2 4 3 5" xfId="14336"/>
    <cellStyle name="Note 2 2 4 3 5 2" xfId="14337"/>
    <cellStyle name="Note 2 2 4 3 5 3" xfId="14338"/>
    <cellStyle name="Note 2 2 4 3 6" xfId="14339"/>
    <cellStyle name="Note 2 2 4 3 6 2" xfId="14340"/>
    <cellStyle name="Note 2 2 4 3 7" xfId="14341"/>
    <cellStyle name="Note 2 2 4 3 8" xfId="14342"/>
    <cellStyle name="Note 2 2 4 3 9" xfId="14343"/>
    <cellStyle name="Note 2 2 4 4" xfId="513"/>
    <cellStyle name="Note 2 2 4 4 2" xfId="14344"/>
    <cellStyle name="Note 2 2 4 4 2 2" xfId="14345"/>
    <cellStyle name="Note 2 2 4 4 3" xfId="14346"/>
    <cellStyle name="Note 2 2 4 5" xfId="14347"/>
    <cellStyle name="Note 2 2 4 5 2" xfId="14348"/>
    <cellStyle name="Note 2 2 4 5 3" xfId="14349"/>
    <cellStyle name="Note 2 2 4 6" xfId="14350"/>
    <cellStyle name="Note 2 2 4 6 2" xfId="14351"/>
    <cellStyle name="Note 2 2 4 6 3" xfId="14352"/>
    <cellStyle name="Note 2 2 4 7" xfId="14353"/>
    <cellStyle name="Note 2 2 4 7 2" xfId="14354"/>
    <cellStyle name="Note 2 2 4 7 3" xfId="14355"/>
    <cellStyle name="Note 2 2 4 8" xfId="14356"/>
    <cellStyle name="Note 2 2 4 8 2" xfId="14357"/>
    <cellStyle name="Note 2 2 4 8 3" xfId="14358"/>
    <cellStyle name="Note 2 2 4 9" xfId="14359"/>
    <cellStyle name="Note 2 2 4 9 2" xfId="14360"/>
    <cellStyle name="Note 2 2 4 9 3" xfId="14361"/>
    <cellStyle name="Note 2 2 5" xfId="514"/>
    <cellStyle name="Note 2 2 5 2" xfId="515"/>
    <cellStyle name="Note 2 2 5 2 10" xfId="14362"/>
    <cellStyle name="Note 2 2 5 2 2" xfId="516"/>
    <cellStyle name="Note 2 2 5 2 2 2" xfId="14363"/>
    <cellStyle name="Note 2 2 5 2 2 2 2" xfId="14364"/>
    <cellStyle name="Note 2 2 5 2 2 3" xfId="14365"/>
    <cellStyle name="Note 2 2 5 2 3" xfId="14366"/>
    <cellStyle name="Note 2 2 5 2 3 2" xfId="14367"/>
    <cellStyle name="Note 2 2 5 2 3 2 2" xfId="14368"/>
    <cellStyle name="Note 2 2 5 2 3 3" xfId="14369"/>
    <cellStyle name="Note 2 2 5 2 4" xfId="14370"/>
    <cellStyle name="Note 2 2 5 2 4 2" xfId="14371"/>
    <cellStyle name="Note 2 2 5 2 4 3" xfId="14372"/>
    <cellStyle name="Note 2 2 5 2 5" xfId="14373"/>
    <cellStyle name="Note 2 2 5 2 5 2" xfId="14374"/>
    <cellStyle name="Note 2 2 5 2 5 3" xfId="14375"/>
    <cellStyle name="Note 2 2 5 2 6" xfId="14376"/>
    <cellStyle name="Note 2 2 5 2 6 2" xfId="14377"/>
    <cellStyle name="Note 2 2 5 2 6 3" xfId="14378"/>
    <cellStyle name="Note 2 2 5 2 7" xfId="14379"/>
    <cellStyle name="Note 2 2 5 2 7 2" xfId="14380"/>
    <cellStyle name="Note 2 2 5 2 8" xfId="14381"/>
    <cellStyle name="Note 2 2 5 2 9" xfId="14382"/>
    <cellStyle name="Note 2 2 5 3" xfId="517"/>
    <cellStyle name="Note 2 2 5 3 2" xfId="14383"/>
    <cellStyle name="Note 2 2 5 3 2 2" xfId="14384"/>
    <cellStyle name="Note 2 2 5 3 3" xfId="14385"/>
    <cellStyle name="Note 2 2 5 4" xfId="518"/>
    <cellStyle name="Note 2 2 5 4 2" xfId="14386"/>
    <cellStyle name="Note 2 2 5 4 3" xfId="14387"/>
    <cellStyle name="Note 2 2 5 5" xfId="519"/>
    <cellStyle name="Note 2 2 5 5 2" xfId="14388"/>
    <cellStyle name="Note 2 2 5 5 3" xfId="14389"/>
    <cellStyle name="Note 2 2 5 6" xfId="14390"/>
    <cellStyle name="Note 2 2 5 7" xfId="14391"/>
    <cellStyle name="Note 2 2 6" xfId="520"/>
    <cellStyle name="Note 2 2 6 10" xfId="14392"/>
    <cellStyle name="Note 2 2 6 11" xfId="14393"/>
    <cellStyle name="Note 2 2 6 2" xfId="521"/>
    <cellStyle name="Note 2 2 6 2 2" xfId="14394"/>
    <cellStyle name="Note 2 2 6 2 2 2" xfId="14395"/>
    <cellStyle name="Note 2 2 6 2 2 2 2" xfId="14396"/>
    <cellStyle name="Note 2 2 6 2 2 3" xfId="14397"/>
    <cellStyle name="Note 2 2 6 2 3" xfId="14398"/>
    <cellStyle name="Note 2 2 6 2 3 2" xfId="14399"/>
    <cellStyle name="Note 2 2 6 2 3 2 2" xfId="14400"/>
    <cellStyle name="Note 2 2 6 2 3 3" xfId="14401"/>
    <cellStyle name="Note 2 2 6 2 4" xfId="14402"/>
    <cellStyle name="Note 2 2 6 2 4 2" xfId="14403"/>
    <cellStyle name="Note 2 2 6 2 4 3" xfId="14404"/>
    <cellStyle name="Note 2 2 6 2 5" xfId="14405"/>
    <cellStyle name="Note 2 2 6 2 5 2" xfId="14406"/>
    <cellStyle name="Note 2 2 6 2 5 3" xfId="14407"/>
    <cellStyle name="Note 2 2 6 2 6" xfId="14408"/>
    <cellStyle name="Note 2 2 6 2 6 2" xfId="14409"/>
    <cellStyle name="Note 2 2 6 2 7" xfId="14410"/>
    <cellStyle name="Note 2 2 6 2 8" xfId="14411"/>
    <cellStyle name="Note 2 2 6 2 9" xfId="14412"/>
    <cellStyle name="Note 2 2 6 3" xfId="14413"/>
    <cellStyle name="Note 2 2 6 3 2" xfId="14414"/>
    <cellStyle name="Note 2 2 6 3 2 2" xfId="14415"/>
    <cellStyle name="Note 2 2 6 3 3" xfId="14416"/>
    <cellStyle name="Note 2 2 6 4" xfId="14417"/>
    <cellStyle name="Note 2 2 6 4 2" xfId="14418"/>
    <cellStyle name="Note 2 2 6 4 2 2" xfId="14419"/>
    <cellStyle name="Note 2 2 6 4 3" xfId="14420"/>
    <cellStyle name="Note 2 2 6 5" xfId="14421"/>
    <cellStyle name="Note 2 2 6 5 2" xfId="14422"/>
    <cellStyle name="Note 2 2 6 5 2 2" xfId="14423"/>
    <cellStyle name="Note 2 2 6 5 3" xfId="14424"/>
    <cellStyle name="Note 2 2 6 6" xfId="14425"/>
    <cellStyle name="Note 2 2 6 6 2" xfId="14426"/>
    <cellStyle name="Note 2 2 6 6 2 2" xfId="14427"/>
    <cellStyle name="Note 2 2 6 6 3" xfId="14428"/>
    <cellStyle name="Note 2 2 6 7" xfId="14429"/>
    <cellStyle name="Note 2 2 6 7 2" xfId="14430"/>
    <cellStyle name="Note 2 2 6 8" xfId="14431"/>
    <cellStyle name="Note 2 2 6 9" xfId="14432"/>
    <cellStyle name="Note 2 2 7" xfId="522"/>
    <cellStyle name="Note 2 2 7 10" xfId="14433"/>
    <cellStyle name="Note 2 2 7 11" xfId="14434"/>
    <cellStyle name="Note 2 2 7 2" xfId="523"/>
    <cellStyle name="Note 2 2 7 2 10" xfId="14435"/>
    <cellStyle name="Note 2 2 7 2 2" xfId="524"/>
    <cellStyle name="Note 2 2 7 2 2 2" xfId="14436"/>
    <cellStyle name="Note 2 2 7 2 2 2 2" xfId="14437"/>
    <cellStyle name="Note 2 2 7 2 2 3" xfId="14438"/>
    <cellStyle name="Note 2 2 7 2 3" xfId="525"/>
    <cellStyle name="Note 2 2 7 2 3 2" xfId="14439"/>
    <cellStyle name="Note 2 2 7 2 3 2 2" xfId="14440"/>
    <cellStyle name="Note 2 2 7 2 3 3" xfId="14441"/>
    <cellStyle name="Note 2 2 7 2 4" xfId="14442"/>
    <cellStyle name="Note 2 2 7 2 4 2" xfId="14443"/>
    <cellStyle name="Note 2 2 7 2 4 3" xfId="14444"/>
    <cellStyle name="Note 2 2 7 2 5" xfId="14445"/>
    <cellStyle name="Note 2 2 7 2 5 2" xfId="14446"/>
    <cellStyle name="Note 2 2 7 2 5 3" xfId="14447"/>
    <cellStyle name="Note 2 2 7 2 6" xfId="14448"/>
    <cellStyle name="Note 2 2 7 2 6 2" xfId="14449"/>
    <cellStyle name="Note 2 2 7 2 6 3" xfId="14450"/>
    <cellStyle name="Note 2 2 7 2 7" xfId="14451"/>
    <cellStyle name="Note 2 2 7 2 7 2" xfId="14452"/>
    <cellStyle name="Note 2 2 7 2 8" xfId="14453"/>
    <cellStyle name="Note 2 2 7 2 9" xfId="14454"/>
    <cellStyle name="Note 2 2 7 3" xfId="526"/>
    <cellStyle name="Note 2 2 7 3 2" xfId="14455"/>
    <cellStyle name="Note 2 2 7 3 2 2" xfId="14456"/>
    <cellStyle name="Note 2 2 7 3 3" xfId="14457"/>
    <cellStyle name="Note 2 2 7 4" xfId="527"/>
    <cellStyle name="Note 2 2 7 4 2" xfId="14458"/>
    <cellStyle name="Note 2 2 7 4 2 2" xfId="14459"/>
    <cellStyle name="Note 2 2 7 4 3" xfId="14460"/>
    <cellStyle name="Note 2 2 7 5" xfId="14461"/>
    <cellStyle name="Note 2 2 7 5 2" xfId="14462"/>
    <cellStyle name="Note 2 2 7 5 2 2" xfId="14463"/>
    <cellStyle name="Note 2 2 7 5 3" xfId="14464"/>
    <cellStyle name="Note 2 2 7 6" xfId="14465"/>
    <cellStyle name="Note 2 2 7 6 2" xfId="14466"/>
    <cellStyle name="Note 2 2 7 6 2 2" xfId="14467"/>
    <cellStyle name="Note 2 2 7 6 3" xfId="14468"/>
    <cellStyle name="Note 2 2 7 7" xfId="14469"/>
    <cellStyle name="Note 2 2 7 7 2" xfId="14470"/>
    <cellStyle name="Note 2 2 7 7 3" xfId="14471"/>
    <cellStyle name="Note 2 2 7 8" xfId="14472"/>
    <cellStyle name="Note 2 2 7 8 2" xfId="14473"/>
    <cellStyle name="Note 2 2 7 9" xfId="14474"/>
    <cellStyle name="Note 2 2 8" xfId="528"/>
    <cellStyle name="Note 2 2 8 2" xfId="529"/>
    <cellStyle name="Note 2 2 8 2 2" xfId="530"/>
    <cellStyle name="Note 2 2 8 2 2 2" xfId="14475"/>
    <cellStyle name="Note 2 2 8 2 2 3" xfId="14476"/>
    <cellStyle name="Note 2 2 8 2 3" xfId="531"/>
    <cellStyle name="Note 2 2 8 2 3 2" xfId="14477"/>
    <cellStyle name="Note 2 2 8 2 3 3" xfId="14478"/>
    <cellStyle name="Note 2 2 8 2 4" xfId="14479"/>
    <cellStyle name="Note 2 2 8 2 5" xfId="14480"/>
    <cellStyle name="Note 2 2 8 3" xfId="532"/>
    <cellStyle name="Note 2 2 8 3 2" xfId="14481"/>
    <cellStyle name="Note 2 2 8 3 3" xfId="14482"/>
    <cellStyle name="Note 2 2 8 4" xfId="533"/>
    <cellStyle name="Note 2 2 8 4 2" xfId="14483"/>
    <cellStyle name="Note 2 2 8 4 3" xfId="14484"/>
    <cellStyle name="Note 2 2 8 5" xfId="14485"/>
    <cellStyle name="Note 2 2 8 5 2" xfId="14486"/>
    <cellStyle name="Note 2 2 8 6" xfId="14487"/>
    <cellStyle name="Note 2 2 8 7" xfId="14488"/>
    <cellStyle name="Note 2 2 9" xfId="534"/>
    <cellStyle name="Note 2 2 9 2" xfId="535"/>
    <cellStyle name="Note 2 2 9 2 2" xfId="536"/>
    <cellStyle name="Note 2 2 9 2 2 2" xfId="14489"/>
    <cellStyle name="Note 2 2 9 2 2 3" xfId="14490"/>
    <cellStyle name="Note 2 2 9 2 3" xfId="537"/>
    <cellStyle name="Note 2 2 9 2 3 2" xfId="14491"/>
    <cellStyle name="Note 2 2 9 2 3 3" xfId="14492"/>
    <cellStyle name="Note 2 2 9 2 4" xfId="14493"/>
    <cellStyle name="Note 2 2 9 2 5" xfId="14494"/>
    <cellStyle name="Note 2 2 9 3" xfId="538"/>
    <cellStyle name="Note 2 2 9 3 2" xfId="14495"/>
    <cellStyle name="Note 2 2 9 3 3" xfId="14496"/>
    <cellStyle name="Note 2 2 9 4" xfId="539"/>
    <cellStyle name="Note 2 2 9 4 2" xfId="14497"/>
    <cellStyle name="Note 2 2 9 4 3" xfId="14498"/>
    <cellStyle name="Note 2 2 9 5" xfId="14499"/>
    <cellStyle name="Note 2 2 9 6" xfId="14500"/>
    <cellStyle name="Note 2 3" xfId="14501"/>
    <cellStyle name="Note 2 3 10" xfId="14502"/>
    <cellStyle name="Note 2 3 10 2" xfId="14503"/>
    <cellStyle name="Note 2 3 10 3" xfId="14504"/>
    <cellStyle name="Note 2 3 11" xfId="14505"/>
    <cellStyle name="Note 2 3 11 2" xfId="14506"/>
    <cellStyle name="Note 2 3 11 3" xfId="14507"/>
    <cellStyle name="Note 2 3 12" xfId="14508"/>
    <cellStyle name="Note 2 3 12 2" xfId="14509"/>
    <cellStyle name="Note 2 3 12 3" xfId="14510"/>
    <cellStyle name="Note 2 3 13" xfId="14511"/>
    <cellStyle name="Note 2 3 13 2" xfId="14512"/>
    <cellStyle name="Note 2 3 13 3" xfId="14513"/>
    <cellStyle name="Note 2 3 14" xfId="14514"/>
    <cellStyle name="Note 2 3 14 2" xfId="14515"/>
    <cellStyle name="Note 2 3 14 3" xfId="14516"/>
    <cellStyle name="Note 2 3 15" xfId="14517"/>
    <cellStyle name="Note 2 3 15 2" xfId="14518"/>
    <cellStyle name="Note 2 3 15 3" xfId="14519"/>
    <cellStyle name="Note 2 3 16" xfId="14520"/>
    <cellStyle name="Note 2 3 16 2" xfId="14521"/>
    <cellStyle name="Note 2 3 16 3" xfId="14522"/>
    <cellStyle name="Note 2 3 17" xfId="14523"/>
    <cellStyle name="Note 2 3 18" xfId="14524"/>
    <cellStyle name="Note 2 3 19" xfId="14525"/>
    <cellStyle name="Note 2 3 2" xfId="14526"/>
    <cellStyle name="Note 2 3 2 10" xfId="14527"/>
    <cellStyle name="Note 2 3 2 10 2" xfId="14528"/>
    <cellStyle name="Note 2 3 2 10 3" xfId="14529"/>
    <cellStyle name="Note 2 3 2 11" xfId="14530"/>
    <cellStyle name="Note 2 3 2 11 2" xfId="14531"/>
    <cellStyle name="Note 2 3 2 11 3" xfId="14532"/>
    <cellStyle name="Note 2 3 2 12" xfId="14533"/>
    <cellStyle name="Note 2 3 2 12 2" xfId="14534"/>
    <cellStyle name="Note 2 3 2 12 3" xfId="14535"/>
    <cellStyle name="Note 2 3 2 13" xfId="14536"/>
    <cellStyle name="Note 2 3 2 13 2" xfId="14537"/>
    <cellStyle name="Note 2 3 2 13 3" xfId="14538"/>
    <cellStyle name="Note 2 3 2 14" xfId="14539"/>
    <cellStyle name="Note 2 3 2 14 2" xfId="14540"/>
    <cellStyle name="Note 2 3 2 14 3" xfId="14541"/>
    <cellStyle name="Note 2 3 2 15" xfId="14542"/>
    <cellStyle name="Note 2 3 2 15 2" xfId="14543"/>
    <cellStyle name="Note 2 3 2 15 3" xfId="14544"/>
    <cellStyle name="Note 2 3 2 16" xfId="14545"/>
    <cellStyle name="Note 2 3 2 17" xfId="14546"/>
    <cellStyle name="Note 2 3 2 18" xfId="14547"/>
    <cellStyle name="Note 2 3 2 19" xfId="14548"/>
    <cellStyle name="Note 2 3 2 2" xfId="14549"/>
    <cellStyle name="Note 2 3 2 2 10" xfId="14550"/>
    <cellStyle name="Note 2 3 2 2 10 2" xfId="14551"/>
    <cellStyle name="Note 2 3 2 2 10 3" xfId="14552"/>
    <cellStyle name="Note 2 3 2 2 11" xfId="14553"/>
    <cellStyle name="Note 2 3 2 2 11 2" xfId="14554"/>
    <cellStyle name="Note 2 3 2 2 11 3" xfId="14555"/>
    <cellStyle name="Note 2 3 2 2 12" xfId="14556"/>
    <cellStyle name="Note 2 3 2 2 12 2" xfId="14557"/>
    <cellStyle name="Note 2 3 2 2 12 3" xfId="14558"/>
    <cellStyle name="Note 2 3 2 2 13" xfId="14559"/>
    <cellStyle name="Note 2 3 2 2 14" xfId="14560"/>
    <cellStyle name="Note 2 3 2 2 2" xfId="14561"/>
    <cellStyle name="Note 2 3 2 2 2 2" xfId="14562"/>
    <cellStyle name="Note 2 3 2 2 2 3" xfId="14563"/>
    <cellStyle name="Note 2 3 2 2 3" xfId="14564"/>
    <cellStyle name="Note 2 3 2 2 3 2" xfId="14565"/>
    <cellStyle name="Note 2 3 2 2 3 3" xfId="14566"/>
    <cellStyle name="Note 2 3 2 2 4" xfId="14567"/>
    <cellStyle name="Note 2 3 2 2 4 2" xfId="14568"/>
    <cellStyle name="Note 2 3 2 2 4 3" xfId="14569"/>
    <cellStyle name="Note 2 3 2 2 5" xfId="14570"/>
    <cellStyle name="Note 2 3 2 2 5 2" xfId="14571"/>
    <cellStyle name="Note 2 3 2 2 5 3" xfId="14572"/>
    <cellStyle name="Note 2 3 2 2 6" xfId="14573"/>
    <cellStyle name="Note 2 3 2 2 6 2" xfId="14574"/>
    <cellStyle name="Note 2 3 2 2 6 3" xfId="14575"/>
    <cellStyle name="Note 2 3 2 2 7" xfId="14576"/>
    <cellStyle name="Note 2 3 2 2 7 2" xfId="14577"/>
    <cellStyle name="Note 2 3 2 2 7 3" xfId="14578"/>
    <cellStyle name="Note 2 3 2 2 8" xfId="14579"/>
    <cellStyle name="Note 2 3 2 2 8 2" xfId="14580"/>
    <cellStyle name="Note 2 3 2 2 8 3" xfId="14581"/>
    <cellStyle name="Note 2 3 2 2 9" xfId="14582"/>
    <cellStyle name="Note 2 3 2 2 9 2" xfId="14583"/>
    <cellStyle name="Note 2 3 2 2 9 3" xfId="14584"/>
    <cellStyle name="Note 2 3 2 3" xfId="14585"/>
    <cellStyle name="Note 2 3 2 3 10" xfId="14586"/>
    <cellStyle name="Note 2 3 2 3 10 2" xfId="14587"/>
    <cellStyle name="Note 2 3 2 3 10 3" xfId="14588"/>
    <cellStyle name="Note 2 3 2 3 11" xfId="14589"/>
    <cellStyle name="Note 2 3 2 3 11 2" xfId="14590"/>
    <cellStyle name="Note 2 3 2 3 11 3" xfId="14591"/>
    <cellStyle name="Note 2 3 2 3 12" xfId="14592"/>
    <cellStyle name="Note 2 3 2 3 12 2" xfId="14593"/>
    <cellStyle name="Note 2 3 2 3 12 3" xfId="14594"/>
    <cellStyle name="Note 2 3 2 3 13" xfId="14595"/>
    <cellStyle name="Note 2 3 2 3 14" xfId="14596"/>
    <cellStyle name="Note 2 3 2 3 2" xfId="14597"/>
    <cellStyle name="Note 2 3 2 3 2 2" xfId="14598"/>
    <cellStyle name="Note 2 3 2 3 2 3" xfId="14599"/>
    <cellStyle name="Note 2 3 2 3 3" xfId="14600"/>
    <cellStyle name="Note 2 3 2 3 3 2" xfId="14601"/>
    <cellStyle name="Note 2 3 2 3 3 3" xfId="14602"/>
    <cellStyle name="Note 2 3 2 3 4" xfId="14603"/>
    <cellStyle name="Note 2 3 2 3 4 2" xfId="14604"/>
    <cellStyle name="Note 2 3 2 3 4 3" xfId="14605"/>
    <cellStyle name="Note 2 3 2 3 5" xfId="14606"/>
    <cellStyle name="Note 2 3 2 3 5 2" xfId="14607"/>
    <cellStyle name="Note 2 3 2 3 5 3" xfId="14608"/>
    <cellStyle name="Note 2 3 2 3 6" xfId="14609"/>
    <cellStyle name="Note 2 3 2 3 6 2" xfId="14610"/>
    <cellStyle name="Note 2 3 2 3 6 3" xfId="14611"/>
    <cellStyle name="Note 2 3 2 3 7" xfId="14612"/>
    <cellStyle name="Note 2 3 2 3 7 2" xfId="14613"/>
    <cellStyle name="Note 2 3 2 3 7 3" xfId="14614"/>
    <cellStyle name="Note 2 3 2 3 8" xfId="14615"/>
    <cellStyle name="Note 2 3 2 3 8 2" xfId="14616"/>
    <cellStyle name="Note 2 3 2 3 8 3" xfId="14617"/>
    <cellStyle name="Note 2 3 2 3 9" xfId="14618"/>
    <cellStyle name="Note 2 3 2 3 9 2" xfId="14619"/>
    <cellStyle name="Note 2 3 2 3 9 3" xfId="14620"/>
    <cellStyle name="Note 2 3 2 4" xfId="14621"/>
    <cellStyle name="Note 2 3 2 4 2" xfId="14622"/>
    <cellStyle name="Note 2 3 2 4 3" xfId="14623"/>
    <cellStyle name="Note 2 3 2 5" xfId="14624"/>
    <cellStyle name="Note 2 3 2 5 2" xfId="14625"/>
    <cellStyle name="Note 2 3 2 5 3" xfId="14626"/>
    <cellStyle name="Note 2 3 2 6" xfId="14627"/>
    <cellStyle name="Note 2 3 2 6 2" xfId="14628"/>
    <cellStyle name="Note 2 3 2 6 3" xfId="14629"/>
    <cellStyle name="Note 2 3 2 7" xfId="14630"/>
    <cellStyle name="Note 2 3 2 7 2" xfId="14631"/>
    <cellStyle name="Note 2 3 2 7 3" xfId="14632"/>
    <cellStyle name="Note 2 3 2 8" xfId="14633"/>
    <cellStyle name="Note 2 3 2 8 2" xfId="14634"/>
    <cellStyle name="Note 2 3 2 8 3" xfId="14635"/>
    <cellStyle name="Note 2 3 2 9" xfId="14636"/>
    <cellStyle name="Note 2 3 2 9 2" xfId="14637"/>
    <cellStyle name="Note 2 3 2 9 3" xfId="14638"/>
    <cellStyle name="Note 2 3 20" xfId="14639"/>
    <cellStyle name="Note 2 3 3" xfId="14640"/>
    <cellStyle name="Note 2 3 3 10" xfId="14641"/>
    <cellStyle name="Note 2 3 3 10 2" xfId="14642"/>
    <cellStyle name="Note 2 3 3 10 3" xfId="14643"/>
    <cellStyle name="Note 2 3 3 11" xfId="14644"/>
    <cellStyle name="Note 2 3 3 11 2" xfId="14645"/>
    <cellStyle name="Note 2 3 3 11 3" xfId="14646"/>
    <cellStyle name="Note 2 3 3 12" xfId="14647"/>
    <cellStyle name="Note 2 3 3 12 2" xfId="14648"/>
    <cellStyle name="Note 2 3 3 12 3" xfId="14649"/>
    <cellStyle name="Note 2 3 3 13" xfId="14650"/>
    <cellStyle name="Note 2 3 3 14" xfId="14651"/>
    <cellStyle name="Note 2 3 3 2" xfId="14652"/>
    <cellStyle name="Note 2 3 3 2 2" xfId="14653"/>
    <cellStyle name="Note 2 3 3 2 3" xfId="14654"/>
    <cellStyle name="Note 2 3 3 3" xfId="14655"/>
    <cellStyle name="Note 2 3 3 3 2" xfId="14656"/>
    <cellStyle name="Note 2 3 3 3 3" xfId="14657"/>
    <cellStyle name="Note 2 3 3 4" xfId="14658"/>
    <cellStyle name="Note 2 3 3 4 2" xfId="14659"/>
    <cellStyle name="Note 2 3 3 4 3" xfId="14660"/>
    <cellStyle name="Note 2 3 3 5" xfId="14661"/>
    <cellStyle name="Note 2 3 3 5 2" xfId="14662"/>
    <cellStyle name="Note 2 3 3 5 3" xfId="14663"/>
    <cellStyle name="Note 2 3 3 6" xfId="14664"/>
    <cellStyle name="Note 2 3 3 6 2" xfId="14665"/>
    <cellStyle name="Note 2 3 3 6 3" xfId="14666"/>
    <cellStyle name="Note 2 3 3 7" xfId="14667"/>
    <cellStyle name="Note 2 3 3 7 2" xfId="14668"/>
    <cellStyle name="Note 2 3 3 7 3" xfId="14669"/>
    <cellStyle name="Note 2 3 3 8" xfId="14670"/>
    <cellStyle name="Note 2 3 3 8 2" xfId="14671"/>
    <cellStyle name="Note 2 3 3 8 3" xfId="14672"/>
    <cellStyle name="Note 2 3 3 9" xfId="14673"/>
    <cellStyle name="Note 2 3 3 9 2" xfId="14674"/>
    <cellStyle name="Note 2 3 3 9 3" xfId="14675"/>
    <cellStyle name="Note 2 3 4" xfId="14676"/>
    <cellStyle name="Note 2 3 4 10" xfId="14677"/>
    <cellStyle name="Note 2 3 4 10 2" xfId="14678"/>
    <cellStyle name="Note 2 3 4 10 3" xfId="14679"/>
    <cellStyle name="Note 2 3 4 11" xfId="14680"/>
    <cellStyle name="Note 2 3 4 11 2" xfId="14681"/>
    <cellStyle name="Note 2 3 4 11 3" xfId="14682"/>
    <cellStyle name="Note 2 3 4 12" xfId="14683"/>
    <cellStyle name="Note 2 3 4 12 2" xfId="14684"/>
    <cellStyle name="Note 2 3 4 12 3" xfId="14685"/>
    <cellStyle name="Note 2 3 4 13" xfId="14686"/>
    <cellStyle name="Note 2 3 4 14" xfId="14687"/>
    <cellStyle name="Note 2 3 4 2" xfId="14688"/>
    <cellStyle name="Note 2 3 4 2 2" xfId="14689"/>
    <cellStyle name="Note 2 3 4 2 3" xfId="14690"/>
    <cellStyle name="Note 2 3 4 3" xfId="14691"/>
    <cellStyle name="Note 2 3 4 3 2" xfId="14692"/>
    <cellStyle name="Note 2 3 4 3 3" xfId="14693"/>
    <cellStyle name="Note 2 3 4 4" xfId="14694"/>
    <cellStyle name="Note 2 3 4 4 2" xfId="14695"/>
    <cellStyle name="Note 2 3 4 4 3" xfId="14696"/>
    <cellStyle name="Note 2 3 4 5" xfId="14697"/>
    <cellStyle name="Note 2 3 4 5 2" xfId="14698"/>
    <cellStyle name="Note 2 3 4 5 3" xfId="14699"/>
    <cellStyle name="Note 2 3 4 6" xfId="14700"/>
    <cellStyle name="Note 2 3 4 6 2" xfId="14701"/>
    <cellStyle name="Note 2 3 4 6 3" xfId="14702"/>
    <cellStyle name="Note 2 3 4 7" xfId="14703"/>
    <cellStyle name="Note 2 3 4 7 2" xfId="14704"/>
    <cellStyle name="Note 2 3 4 7 3" xfId="14705"/>
    <cellStyle name="Note 2 3 4 8" xfId="14706"/>
    <cellStyle name="Note 2 3 4 8 2" xfId="14707"/>
    <cellStyle name="Note 2 3 4 8 3" xfId="14708"/>
    <cellStyle name="Note 2 3 4 9" xfId="14709"/>
    <cellStyle name="Note 2 3 4 9 2" xfId="14710"/>
    <cellStyle name="Note 2 3 4 9 3" xfId="14711"/>
    <cellStyle name="Note 2 3 5" xfId="14712"/>
    <cellStyle name="Note 2 3 5 2" xfId="14713"/>
    <cellStyle name="Note 2 3 5 3" xfId="14714"/>
    <cellStyle name="Note 2 3 6" xfId="14715"/>
    <cellStyle name="Note 2 3 6 2" xfId="14716"/>
    <cellStyle name="Note 2 3 6 3" xfId="14717"/>
    <cellStyle name="Note 2 3 7" xfId="14718"/>
    <cellStyle name="Note 2 3 7 2" xfId="14719"/>
    <cellStyle name="Note 2 3 7 3" xfId="14720"/>
    <cellStyle name="Note 2 3 8" xfId="14721"/>
    <cellStyle name="Note 2 3 8 2" xfId="14722"/>
    <cellStyle name="Note 2 3 8 3" xfId="14723"/>
    <cellStyle name="Note 2 3 9" xfId="14724"/>
    <cellStyle name="Note 2 3 9 2" xfId="14725"/>
    <cellStyle name="Note 2 3 9 3" xfId="14726"/>
    <cellStyle name="Note 2 4" xfId="14727"/>
    <cellStyle name="Note 2 4 10" xfId="14728"/>
    <cellStyle name="Note 2 4 10 2" xfId="14729"/>
    <cellStyle name="Note 2 4 10 3" xfId="14730"/>
    <cellStyle name="Note 2 4 11" xfId="14731"/>
    <cellStyle name="Note 2 4 11 2" xfId="14732"/>
    <cellStyle name="Note 2 4 11 3" xfId="14733"/>
    <cellStyle name="Note 2 4 12" xfId="14734"/>
    <cellStyle name="Note 2 4 12 2" xfId="14735"/>
    <cellStyle name="Note 2 4 12 3" xfId="14736"/>
    <cellStyle name="Note 2 4 13" xfId="14737"/>
    <cellStyle name="Note 2 4 13 2" xfId="14738"/>
    <cellStyle name="Note 2 4 13 3" xfId="14739"/>
    <cellStyle name="Note 2 4 14" xfId="14740"/>
    <cellStyle name="Note 2 4 14 2" xfId="14741"/>
    <cellStyle name="Note 2 4 14 3" xfId="14742"/>
    <cellStyle name="Note 2 4 15" xfId="14743"/>
    <cellStyle name="Note 2 4 15 2" xfId="14744"/>
    <cellStyle name="Note 2 4 15 3" xfId="14745"/>
    <cellStyle name="Note 2 4 16" xfId="14746"/>
    <cellStyle name="Note 2 4 16 2" xfId="14747"/>
    <cellStyle name="Note 2 4 16 3" xfId="14748"/>
    <cellStyle name="Note 2 4 17" xfId="14749"/>
    <cellStyle name="Note 2 4 18" xfId="14750"/>
    <cellStyle name="Note 2 4 19" xfId="14751"/>
    <cellStyle name="Note 2 4 2" xfId="14752"/>
    <cellStyle name="Note 2 4 2 10" xfId="14753"/>
    <cellStyle name="Note 2 4 2 10 2" xfId="14754"/>
    <cellStyle name="Note 2 4 2 10 3" xfId="14755"/>
    <cellStyle name="Note 2 4 2 11" xfId="14756"/>
    <cellStyle name="Note 2 4 2 11 2" xfId="14757"/>
    <cellStyle name="Note 2 4 2 11 3" xfId="14758"/>
    <cellStyle name="Note 2 4 2 12" xfId="14759"/>
    <cellStyle name="Note 2 4 2 12 2" xfId="14760"/>
    <cellStyle name="Note 2 4 2 12 3" xfId="14761"/>
    <cellStyle name="Note 2 4 2 13" xfId="14762"/>
    <cellStyle name="Note 2 4 2 13 2" xfId="14763"/>
    <cellStyle name="Note 2 4 2 13 3" xfId="14764"/>
    <cellStyle name="Note 2 4 2 14" xfId="14765"/>
    <cellStyle name="Note 2 4 2 14 2" xfId="14766"/>
    <cellStyle name="Note 2 4 2 14 3" xfId="14767"/>
    <cellStyle name="Note 2 4 2 15" xfId="14768"/>
    <cellStyle name="Note 2 4 2 15 2" xfId="14769"/>
    <cellStyle name="Note 2 4 2 15 3" xfId="14770"/>
    <cellStyle name="Note 2 4 2 16" xfId="14771"/>
    <cellStyle name="Note 2 4 2 17" xfId="14772"/>
    <cellStyle name="Note 2 4 2 18" xfId="14773"/>
    <cellStyle name="Note 2 4 2 19" xfId="14774"/>
    <cellStyle name="Note 2 4 2 2" xfId="14775"/>
    <cellStyle name="Note 2 4 2 2 10" xfId="14776"/>
    <cellStyle name="Note 2 4 2 2 10 2" xfId="14777"/>
    <cellStyle name="Note 2 4 2 2 10 3" xfId="14778"/>
    <cellStyle name="Note 2 4 2 2 11" xfId="14779"/>
    <cellStyle name="Note 2 4 2 2 11 2" xfId="14780"/>
    <cellStyle name="Note 2 4 2 2 11 3" xfId="14781"/>
    <cellStyle name="Note 2 4 2 2 12" xfId="14782"/>
    <cellStyle name="Note 2 4 2 2 12 2" xfId="14783"/>
    <cellStyle name="Note 2 4 2 2 12 3" xfId="14784"/>
    <cellStyle name="Note 2 4 2 2 13" xfId="14785"/>
    <cellStyle name="Note 2 4 2 2 14" xfId="14786"/>
    <cellStyle name="Note 2 4 2 2 2" xfId="14787"/>
    <cellStyle name="Note 2 4 2 2 2 2" xfId="14788"/>
    <cellStyle name="Note 2 4 2 2 2 3" xfId="14789"/>
    <cellStyle name="Note 2 4 2 2 3" xfId="14790"/>
    <cellStyle name="Note 2 4 2 2 3 2" xfId="14791"/>
    <cellStyle name="Note 2 4 2 2 3 3" xfId="14792"/>
    <cellStyle name="Note 2 4 2 2 4" xfId="14793"/>
    <cellStyle name="Note 2 4 2 2 4 2" xfId="14794"/>
    <cellStyle name="Note 2 4 2 2 4 3" xfId="14795"/>
    <cellStyle name="Note 2 4 2 2 5" xfId="14796"/>
    <cellStyle name="Note 2 4 2 2 5 2" xfId="14797"/>
    <cellStyle name="Note 2 4 2 2 5 3" xfId="14798"/>
    <cellStyle name="Note 2 4 2 2 6" xfId="14799"/>
    <cellStyle name="Note 2 4 2 2 6 2" xfId="14800"/>
    <cellStyle name="Note 2 4 2 2 6 3" xfId="14801"/>
    <cellStyle name="Note 2 4 2 2 7" xfId="14802"/>
    <cellStyle name="Note 2 4 2 2 7 2" xfId="14803"/>
    <cellStyle name="Note 2 4 2 2 7 3" xfId="14804"/>
    <cellStyle name="Note 2 4 2 2 8" xfId="14805"/>
    <cellStyle name="Note 2 4 2 2 8 2" xfId="14806"/>
    <cellStyle name="Note 2 4 2 2 8 3" xfId="14807"/>
    <cellStyle name="Note 2 4 2 2 9" xfId="14808"/>
    <cellStyle name="Note 2 4 2 2 9 2" xfId="14809"/>
    <cellStyle name="Note 2 4 2 2 9 3" xfId="14810"/>
    <cellStyle name="Note 2 4 2 3" xfId="14811"/>
    <cellStyle name="Note 2 4 2 3 10" xfId="14812"/>
    <cellStyle name="Note 2 4 2 3 10 2" xfId="14813"/>
    <cellStyle name="Note 2 4 2 3 10 3" xfId="14814"/>
    <cellStyle name="Note 2 4 2 3 11" xfId="14815"/>
    <cellStyle name="Note 2 4 2 3 11 2" xfId="14816"/>
    <cellStyle name="Note 2 4 2 3 11 3" xfId="14817"/>
    <cellStyle name="Note 2 4 2 3 12" xfId="14818"/>
    <cellStyle name="Note 2 4 2 3 12 2" xfId="14819"/>
    <cellStyle name="Note 2 4 2 3 12 3" xfId="14820"/>
    <cellStyle name="Note 2 4 2 3 13" xfId="14821"/>
    <cellStyle name="Note 2 4 2 3 14" xfId="14822"/>
    <cellStyle name="Note 2 4 2 3 2" xfId="14823"/>
    <cellStyle name="Note 2 4 2 3 2 2" xfId="14824"/>
    <cellStyle name="Note 2 4 2 3 2 3" xfId="14825"/>
    <cellStyle name="Note 2 4 2 3 3" xfId="14826"/>
    <cellStyle name="Note 2 4 2 3 3 2" xfId="14827"/>
    <cellStyle name="Note 2 4 2 3 3 3" xfId="14828"/>
    <cellStyle name="Note 2 4 2 3 4" xfId="14829"/>
    <cellStyle name="Note 2 4 2 3 4 2" xfId="14830"/>
    <cellStyle name="Note 2 4 2 3 4 3" xfId="14831"/>
    <cellStyle name="Note 2 4 2 3 5" xfId="14832"/>
    <cellStyle name="Note 2 4 2 3 5 2" xfId="14833"/>
    <cellStyle name="Note 2 4 2 3 5 3" xfId="14834"/>
    <cellStyle name="Note 2 4 2 3 6" xfId="14835"/>
    <cellStyle name="Note 2 4 2 3 6 2" xfId="14836"/>
    <cellStyle name="Note 2 4 2 3 6 3" xfId="14837"/>
    <cellStyle name="Note 2 4 2 3 7" xfId="14838"/>
    <cellStyle name="Note 2 4 2 3 7 2" xfId="14839"/>
    <cellStyle name="Note 2 4 2 3 7 3" xfId="14840"/>
    <cellStyle name="Note 2 4 2 3 8" xfId="14841"/>
    <cellStyle name="Note 2 4 2 3 8 2" xfId="14842"/>
    <cellStyle name="Note 2 4 2 3 8 3" xfId="14843"/>
    <cellStyle name="Note 2 4 2 3 9" xfId="14844"/>
    <cellStyle name="Note 2 4 2 3 9 2" xfId="14845"/>
    <cellStyle name="Note 2 4 2 3 9 3" xfId="14846"/>
    <cellStyle name="Note 2 4 2 4" xfId="14847"/>
    <cellStyle name="Note 2 4 2 4 2" xfId="14848"/>
    <cellStyle name="Note 2 4 2 4 3" xfId="14849"/>
    <cellStyle name="Note 2 4 2 5" xfId="14850"/>
    <cellStyle name="Note 2 4 2 5 2" xfId="14851"/>
    <cellStyle name="Note 2 4 2 5 3" xfId="14852"/>
    <cellStyle name="Note 2 4 2 6" xfId="14853"/>
    <cellStyle name="Note 2 4 2 6 2" xfId="14854"/>
    <cellStyle name="Note 2 4 2 6 3" xfId="14855"/>
    <cellStyle name="Note 2 4 2 7" xfId="14856"/>
    <cellStyle name="Note 2 4 2 7 2" xfId="14857"/>
    <cellStyle name="Note 2 4 2 7 3" xfId="14858"/>
    <cellStyle name="Note 2 4 2 8" xfId="14859"/>
    <cellStyle name="Note 2 4 2 8 2" xfId="14860"/>
    <cellStyle name="Note 2 4 2 8 3" xfId="14861"/>
    <cellStyle name="Note 2 4 2 9" xfId="14862"/>
    <cellStyle name="Note 2 4 2 9 2" xfId="14863"/>
    <cellStyle name="Note 2 4 2 9 3" xfId="14864"/>
    <cellStyle name="Note 2 4 20" xfId="14865"/>
    <cellStyle name="Note 2 4 3" xfId="14866"/>
    <cellStyle name="Note 2 4 3 10" xfId="14867"/>
    <cellStyle name="Note 2 4 3 10 2" xfId="14868"/>
    <cellStyle name="Note 2 4 3 10 3" xfId="14869"/>
    <cellStyle name="Note 2 4 3 11" xfId="14870"/>
    <cellStyle name="Note 2 4 3 11 2" xfId="14871"/>
    <cellStyle name="Note 2 4 3 11 3" xfId="14872"/>
    <cellStyle name="Note 2 4 3 12" xfId="14873"/>
    <cellStyle name="Note 2 4 3 12 2" xfId="14874"/>
    <cellStyle name="Note 2 4 3 12 3" xfId="14875"/>
    <cellStyle name="Note 2 4 3 13" xfId="14876"/>
    <cellStyle name="Note 2 4 3 14" xfId="14877"/>
    <cellStyle name="Note 2 4 3 2" xfId="14878"/>
    <cellStyle name="Note 2 4 3 2 2" xfId="14879"/>
    <cellStyle name="Note 2 4 3 2 3" xfId="14880"/>
    <cellStyle name="Note 2 4 3 3" xfId="14881"/>
    <cellStyle name="Note 2 4 3 3 2" xfId="14882"/>
    <cellStyle name="Note 2 4 3 3 3" xfId="14883"/>
    <cellStyle name="Note 2 4 3 4" xfId="14884"/>
    <cellStyle name="Note 2 4 3 4 2" xfId="14885"/>
    <cellStyle name="Note 2 4 3 4 3" xfId="14886"/>
    <cellStyle name="Note 2 4 3 5" xfId="14887"/>
    <cellStyle name="Note 2 4 3 5 2" xfId="14888"/>
    <cellStyle name="Note 2 4 3 5 3" xfId="14889"/>
    <cellStyle name="Note 2 4 3 6" xfId="14890"/>
    <cellStyle name="Note 2 4 3 6 2" xfId="14891"/>
    <cellStyle name="Note 2 4 3 6 3" xfId="14892"/>
    <cellStyle name="Note 2 4 3 7" xfId="14893"/>
    <cellStyle name="Note 2 4 3 7 2" xfId="14894"/>
    <cellStyle name="Note 2 4 3 7 3" xfId="14895"/>
    <cellStyle name="Note 2 4 3 8" xfId="14896"/>
    <cellStyle name="Note 2 4 3 8 2" xfId="14897"/>
    <cellStyle name="Note 2 4 3 8 3" xfId="14898"/>
    <cellStyle name="Note 2 4 3 9" xfId="14899"/>
    <cellStyle name="Note 2 4 3 9 2" xfId="14900"/>
    <cellStyle name="Note 2 4 3 9 3" xfId="14901"/>
    <cellStyle name="Note 2 4 4" xfId="14902"/>
    <cellStyle name="Note 2 4 4 10" xfId="14903"/>
    <cellStyle name="Note 2 4 4 10 2" xfId="14904"/>
    <cellStyle name="Note 2 4 4 10 3" xfId="14905"/>
    <cellStyle name="Note 2 4 4 11" xfId="14906"/>
    <cellStyle name="Note 2 4 4 11 2" xfId="14907"/>
    <cellStyle name="Note 2 4 4 11 3" xfId="14908"/>
    <cellStyle name="Note 2 4 4 12" xfId="14909"/>
    <cellStyle name="Note 2 4 4 12 2" xfId="14910"/>
    <cellStyle name="Note 2 4 4 12 3" xfId="14911"/>
    <cellStyle name="Note 2 4 4 13" xfId="14912"/>
    <cellStyle name="Note 2 4 4 14" xfId="14913"/>
    <cellStyle name="Note 2 4 4 2" xfId="14914"/>
    <cellStyle name="Note 2 4 4 2 2" xfId="14915"/>
    <cellStyle name="Note 2 4 4 2 3" xfId="14916"/>
    <cellStyle name="Note 2 4 4 3" xfId="14917"/>
    <cellStyle name="Note 2 4 4 3 2" xfId="14918"/>
    <cellStyle name="Note 2 4 4 3 3" xfId="14919"/>
    <cellStyle name="Note 2 4 4 4" xfId="14920"/>
    <cellStyle name="Note 2 4 4 4 2" xfId="14921"/>
    <cellStyle name="Note 2 4 4 4 3" xfId="14922"/>
    <cellStyle name="Note 2 4 4 5" xfId="14923"/>
    <cellStyle name="Note 2 4 4 5 2" xfId="14924"/>
    <cellStyle name="Note 2 4 4 5 3" xfId="14925"/>
    <cellStyle name="Note 2 4 4 6" xfId="14926"/>
    <cellStyle name="Note 2 4 4 6 2" xfId="14927"/>
    <cellStyle name="Note 2 4 4 6 3" xfId="14928"/>
    <cellStyle name="Note 2 4 4 7" xfId="14929"/>
    <cellStyle name="Note 2 4 4 7 2" xfId="14930"/>
    <cellStyle name="Note 2 4 4 7 3" xfId="14931"/>
    <cellStyle name="Note 2 4 4 8" xfId="14932"/>
    <cellStyle name="Note 2 4 4 8 2" xfId="14933"/>
    <cellStyle name="Note 2 4 4 8 3" xfId="14934"/>
    <cellStyle name="Note 2 4 4 9" xfId="14935"/>
    <cellStyle name="Note 2 4 4 9 2" xfId="14936"/>
    <cellStyle name="Note 2 4 4 9 3" xfId="14937"/>
    <cellStyle name="Note 2 4 5" xfId="14938"/>
    <cellStyle name="Note 2 4 5 2" xfId="14939"/>
    <cellStyle name="Note 2 4 5 3" xfId="14940"/>
    <cellStyle name="Note 2 4 6" xfId="14941"/>
    <cellStyle name="Note 2 4 6 2" xfId="14942"/>
    <cellStyle name="Note 2 4 6 3" xfId="14943"/>
    <cellStyle name="Note 2 4 7" xfId="14944"/>
    <cellStyle name="Note 2 4 7 2" xfId="14945"/>
    <cellStyle name="Note 2 4 7 3" xfId="14946"/>
    <cellStyle name="Note 2 4 8" xfId="14947"/>
    <cellStyle name="Note 2 4 8 2" xfId="14948"/>
    <cellStyle name="Note 2 4 8 3" xfId="14949"/>
    <cellStyle name="Note 2 4 9" xfId="14950"/>
    <cellStyle name="Note 2 4 9 2" xfId="14951"/>
    <cellStyle name="Note 2 4 9 3" xfId="14952"/>
    <cellStyle name="Note 2 5" xfId="14953"/>
    <cellStyle name="Note 2 5 10" xfId="14954"/>
    <cellStyle name="Note 2 5 10 2" xfId="14955"/>
    <cellStyle name="Note 2 5 10 3" xfId="14956"/>
    <cellStyle name="Note 2 5 11" xfId="14957"/>
    <cellStyle name="Note 2 5 11 2" xfId="14958"/>
    <cellStyle name="Note 2 5 11 3" xfId="14959"/>
    <cellStyle name="Note 2 5 12" xfId="14960"/>
    <cellStyle name="Note 2 5 12 2" xfId="14961"/>
    <cellStyle name="Note 2 5 12 3" xfId="14962"/>
    <cellStyle name="Note 2 5 13" xfId="14963"/>
    <cellStyle name="Note 2 5 13 2" xfId="14964"/>
    <cellStyle name="Note 2 5 13 3" xfId="14965"/>
    <cellStyle name="Note 2 5 14" xfId="14966"/>
    <cellStyle name="Note 2 5 14 2" xfId="14967"/>
    <cellStyle name="Note 2 5 14 3" xfId="14968"/>
    <cellStyle name="Note 2 5 15" xfId="14969"/>
    <cellStyle name="Note 2 5 15 2" xfId="14970"/>
    <cellStyle name="Note 2 5 15 3" xfId="14971"/>
    <cellStyle name="Note 2 5 16" xfId="14972"/>
    <cellStyle name="Note 2 5 16 2" xfId="14973"/>
    <cellStyle name="Note 2 5 16 3" xfId="14974"/>
    <cellStyle name="Note 2 5 17" xfId="14975"/>
    <cellStyle name="Note 2 5 18" xfId="14976"/>
    <cellStyle name="Note 2 5 19" xfId="14977"/>
    <cellStyle name="Note 2 5 2" xfId="14978"/>
    <cellStyle name="Note 2 5 2 10" xfId="14979"/>
    <cellStyle name="Note 2 5 2 10 2" xfId="14980"/>
    <cellStyle name="Note 2 5 2 10 3" xfId="14981"/>
    <cellStyle name="Note 2 5 2 11" xfId="14982"/>
    <cellStyle name="Note 2 5 2 11 2" xfId="14983"/>
    <cellStyle name="Note 2 5 2 11 3" xfId="14984"/>
    <cellStyle name="Note 2 5 2 12" xfId="14985"/>
    <cellStyle name="Note 2 5 2 12 2" xfId="14986"/>
    <cellStyle name="Note 2 5 2 12 3" xfId="14987"/>
    <cellStyle name="Note 2 5 2 13" xfId="14988"/>
    <cellStyle name="Note 2 5 2 13 2" xfId="14989"/>
    <cellStyle name="Note 2 5 2 13 3" xfId="14990"/>
    <cellStyle name="Note 2 5 2 14" xfId="14991"/>
    <cellStyle name="Note 2 5 2 14 2" xfId="14992"/>
    <cellStyle name="Note 2 5 2 14 3" xfId="14993"/>
    <cellStyle name="Note 2 5 2 15" xfId="14994"/>
    <cellStyle name="Note 2 5 2 15 2" xfId="14995"/>
    <cellStyle name="Note 2 5 2 15 3" xfId="14996"/>
    <cellStyle name="Note 2 5 2 16" xfId="14997"/>
    <cellStyle name="Note 2 5 2 17" xfId="14998"/>
    <cellStyle name="Note 2 5 2 18" xfId="14999"/>
    <cellStyle name="Note 2 5 2 19" xfId="15000"/>
    <cellStyle name="Note 2 5 2 2" xfId="15001"/>
    <cellStyle name="Note 2 5 2 2 10" xfId="15002"/>
    <cellStyle name="Note 2 5 2 2 10 2" xfId="15003"/>
    <cellStyle name="Note 2 5 2 2 10 3" xfId="15004"/>
    <cellStyle name="Note 2 5 2 2 11" xfId="15005"/>
    <cellStyle name="Note 2 5 2 2 11 2" xfId="15006"/>
    <cellStyle name="Note 2 5 2 2 11 3" xfId="15007"/>
    <cellStyle name="Note 2 5 2 2 12" xfId="15008"/>
    <cellStyle name="Note 2 5 2 2 12 2" xfId="15009"/>
    <cellStyle name="Note 2 5 2 2 12 3" xfId="15010"/>
    <cellStyle name="Note 2 5 2 2 13" xfId="15011"/>
    <cellStyle name="Note 2 5 2 2 14" xfId="15012"/>
    <cellStyle name="Note 2 5 2 2 2" xfId="15013"/>
    <cellStyle name="Note 2 5 2 2 2 2" xfId="15014"/>
    <cellStyle name="Note 2 5 2 2 2 3" xfId="15015"/>
    <cellStyle name="Note 2 5 2 2 3" xfId="15016"/>
    <cellStyle name="Note 2 5 2 2 3 2" xfId="15017"/>
    <cellStyle name="Note 2 5 2 2 3 3" xfId="15018"/>
    <cellStyle name="Note 2 5 2 2 4" xfId="15019"/>
    <cellStyle name="Note 2 5 2 2 4 2" xfId="15020"/>
    <cellStyle name="Note 2 5 2 2 4 3" xfId="15021"/>
    <cellStyle name="Note 2 5 2 2 5" xfId="15022"/>
    <cellStyle name="Note 2 5 2 2 5 2" xfId="15023"/>
    <cellStyle name="Note 2 5 2 2 5 3" xfId="15024"/>
    <cellStyle name="Note 2 5 2 2 6" xfId="15025"/>
    <cellStyle name="Note 2 5 2 2 6 2" xfId="15026"/>
    <cellStyle name="Note 2 5 2 2 6 3" xfId="15027"/>
    <cellStyle name="Note 2 5 2 2 7" xfId="15028"/>
    <cellStyle name="Note 2 5 2 2 7 2" xfId="15029"/>
    <cellStyle name="Note 2 5 2 2 7 3" xfId="15030"/>
    <cellStyle name="Note 2 5 2 2 8" xfId="15031"/>
    <cellStyle name="Note 2 5 2 2 8 2" xfId="15032"/>
    <cellStyle name="Note 2 5 2 2 8 3" xfId="15033"/>
    <cellStyle name="Note 2 5 2 2 9" xfId="15034"/>
    <cellStyle name="Note 2 5 2 2 9 2" xfId="15035"/>
    <cellStyle name="Note 2 5 2 2 9 3" xfId="15036"/>
    <cellStyle name="Note 2 5 2 3" xfId="15037"/>
    <cellStyle name="Note 2 5 2 3 10" xfId="15038"/>
    <cellStyle name="Note 2 5 2 3 10 2" xfId="15039"/>
    <cellStyle name="Note 2 5 2 3 10 3" xfId="15040"/>
    <cellStyle name="Note 2 5 2 3 11" xfId="15041"/>
    <cellStyle name="Note 2 5 2 3 11 2" xfId="15042"/>
    <cellStyle name="Note 2 5 2 3 11 3" xfId="15043"/>
    <cellStyle name="Note 2 5 2 3 12" xfId="15044"/>
    <cellStyle name="Note 2 5 2 3 12 2" xfId="15045"/>
    <cellStyle name="Note 2 5 2 3 12 3" xfId="15046"/>
    <cellStyle name="Note 2 5 2 3 13" xfId="15047"/>
    <cellStyle name="Note 2 5 2 3 14" xfId="15048"/>
    <cellStyle name="Note 2 5 2 3 2" xfId="15049"/>
    <cellStyle name="Note 2 5 2 3 2 2" xfId="15050"/>
    <cellStyle name="Note 2 5 2 3 2 3" xfId="15051"/>
    <cellStyle name="Note 2 5 2 3 3" xfId="15052"/>
    <cellStyle name="Note 2 5 2 3 3 2" xfId="15053"/>
    <cellStyle name="Note 2 5 2 3 3 3" xfId="15054"/>
    <cellStyle name="Note 2 5 2 3 4" xfId="15055"/>
    <cellStyle name="Note 2 5 2 3 4 2" xfId="15056"/>
    <cellStyle name="Note 2 5 2 3 4 3" xfId="15057"/>
    <cellStyle name="Note 2 5 2 3 5" xfId="15058"/>
    <cellStyle name="Note 2 5 2 3 5 2" xfId="15059"/>
    <cellStyle name="Note 2 5 2 3 5 3" xfId="15060"/>
    <cellStyle name="Note 2 5 2 3 6" xfId="15061"/>
    <cellStyle name="Note 2 5 2 3 6 2" xfId="15062"/>
    <cellStyle name="Note 2 5 2 3 6 3" xfId="15063"/>
    <cellStyle name="Note 2 5 2 3 7" xfId="15064"/>
    <cellStyle name="Note 2 5 2 3 7 2" xfId="15065"/>
    <cellStyle name="Note 2 5 2 3 7 3" xfId="15066"/>
    <cellStyle name="Note 2 5 2 3 8" xfId="15067"/>
    <cellStyle name="Note 2 5 2 3 8 2" xfId="15068"/>
    <cellStyle name="Note 2 5 2 3 8 3" xfId="15069"/>
    <cellStyle name="Note 2 5 2 3 9" xfId="15070"/>
    <cellStyle name="Note 2 5 2 3 9 2" xfId="15071"/>
    <cellStyle name="Note 2 5 2 3 9 3" xfId="15072"/>
    <cellStyle name="Note 2 5 2 4" xfId="15073"/>
    <cellStyle name="Note 2 5 2 4 2" xfId="15074"/>
    <cellStyle name="Note 2 5 2 4 3" xfId="15075"/>
    <cellStyle name="Note 2 5 2 5" xfId="15076"/>
    <cellStyle name="Note 2 5 2 5 2" xfId="15077"/>
    <cellStyle name="Note 2 5 2 5 3" xfId="15078"/>
    <cellStyle name="Note 2 5 2 6" xfId="15079"/>
    <cellStyle name="Note 2 5 2 6 2" xfId="15080"/>
    <cellStyle name="Note 2 5 2 6 3" xfId="15081"/>
    <cellStyle name="Note 2 5 2 7" xfId="15082"/>
    <cellStyle name="Note 2 5 2 7 2" xfId="15083"/>
    <cellStyle name="Note 2 5 2 7 3" xfId="15084"/>
    <cellStyle name="Note 2 5 2 8" xfId="15085"/>
    <cellStyle name="Note 2 5 2 8 2" xfId="15086"/>
    <cellStyle name="Note 2 5 2 8 3" xfId="15087"/>
    <cellStyle name="Note 2 5 2 9" xfId="15088"/>
    <cellStyle name="Note 2 5 2 9 2" xfId="15089"/>
    <cellStyle name="Note 2 5 2 9 3" xfId="15090"/>
    <cellStyle name="Note 2 5 20" xfId="15091"/>
    <cellStyle name="Note 2 5 3" xfId="15092"/>
    <cellStyle name="Note 2 5 3 10" xfId="15093"/>
    <cellStyle name="Note 2 5 3 10 2" xfId="15094"/>
    <cellStyle name="Note 2 5 3 10 3" xfId="15095"/>
    <cellStyle name="Note 2 5 3 11" xfId="15096"/>
    <cellStyle name="Note 2 5 3 11 2" xfId="15097"/>
    <cellStyle name="Note 2 5 3 11 3" xfId="15098"/>
    <cellStyle name="Note 2 5 3 12" xfId="15099"/>
    <cellStyle name="Note 2 5 3 12 2" xfId="15100"/>
    <cellStyle name="Note 2 5 3 12 3" xfId="15101"/>
    <cellStyle name="Note 2 5 3 13" xfId="15102"/>
    <cellStyle name="Note 2 5 3 14" xfId="15103"/>
    <cellStyle name="Note 2 5 3 2" xfId="15104"/>
    <cellStyle name="Note 2 5 3 2 2" xfId="15105"/>
    <cellStyle name="Note 2 5 3 2 3" xfId="15106"/>
    <cellStyle name="Note 2 5 3 3" xfId="15107"/>
    <cellStyle name="Note 2 5 3 3 2" xfId="15108"/>
    <cellStyle name="Note 2 5 3 3 3" xfId="15109"/>
    <cellStyle name="Note 2 5 3 4" xfId="15110"/>
    <cellStyle name="Note 2 5 3 4 2" xfId="15111"/>
    <cellStyle name="Note 2 5 3 4 3" xfId="15112"/>
    <cellStyle name="Note 2 5 3 5" xfId="15113"/>
    <cellStyle name="Note 2 5 3 5 2" xfId="15114"/>
    <cellStyle name="Note 2 5 3 5 3" xfId="15115"/>
    <cellStyle name="Note 2 5 3 6" xfId="15116"/>
    <cellStyle name="Note 2 5 3 6 2" xfId="15117"/>
    <cellStyle name="Note 2 5 3 6 3" xfId="15118"/>
    <cellStyle name="Note 2 5 3 7" xfId="15119"/>
    <cellStyle name="Note 2 5 3 7 2" xfId="15120"/>
    <cellStyle name="Note 2 5 3 7 3" xfId="15121"/>
    <cellStyle name="Note 2 5 3 8" xfId="15122"/>
    <cellStyle name="Note 2 5 3 8 2" xfId="15123"/>
    <cellStyle name="Note 2 5 3 8 3" xfId="15124"/>
    <cellStyle name="Note 2 5 3 9" xfId="15125"/>
    <cellStyle name="Note 2 5 3 9 2" xfId="15126"/>
    <cellStyle name="Note 2 5 3 9 3" xfId="15127"/>
    <cellStyle name="Note 2 5 4" xfId="15128"/>
    <cellStyle name="Note 2 5 4 10" xfId="15129"/>
    <cellStyle name="Note 2 5 4 10 2" xfId="15130"/>
    <cellStyle name="Note 2 5 4 10 3" xfId="15131"/>
    <cellStyle name="Note 2 5 4 11" xfId="15132"/>
    <cellStyle name="Note 2 5 4 11 2" xfId="15133"/>
    <cellStyle name="Note 2 5 4 11 3" xfId="15134"/>
    <cellStyle name="Note 2 5 4 12" xfId="15135"/>
    <cellStyle name="Note 2 5 4 12 2" xfId="15136"/>
    <cellStyle name="Note 2 5 4 12 3" xfId="15137"/>
    <cellStyle name="Note 2 5 4 13" xfId="15138"/>
    <cellStyle name="Note 2 5 4 14" xfId="15139"/>
    <cellStyle name="Note 2 5 4 2" xfId="15140"/>
    <cellStyle name="Note 2 5 4 2 2" xfId="15141"/>
    <cellStyle name="Note 2 5 4 2 3" xfId="15142"/>
    <cellStyle name="Note 2 5 4 3" xfId="15143"/>
    <cellStyle name="Note 2 5 4 3 2" xfId="15144"/>
    <cellStyle name="Note 2 5 4 3 3" xfId="15145"/>
    <cellStyle name="Note 2 5 4 4" xfId="15146"/>
    <cellStyle name="Note 2 5 4 4 2" xfId="15147"/>
    <cellStyle name="Note 2 5 4 4 3" xfId="15148"/>
    <cellStyle name="Note 2 5 4 5" xfId="15149"/>
    <cellStyle name="Note 2 5 4 5 2" xfId="15150"/>
    <cellStyle name="Note 2 5 4 5 3" xfId="15151"/>
    <cellStyle name="Note 2 5 4 6" xfId="15152"/>
    <cellStyle name="Note 2 5 4 6 2" xfId="15153"/>
    <cellStyle name="Note 2 5 4 6 3" xfId="15154"/>
    <cellStyle name="Note 2 5 4 7" xfId="15155"/>
    <cellStyle name="Note 2 5 4 7 2" xfId="15156"/>
    <cellStyle name="Note 2 5 4 7 3" xfId="15157"/>
    <cellStyle name="Note 2 5 4 8" xfId="15158"/>
    <cellStyle name="Note 2 5 4 8 2" xfId="15159"/>
    <cellStyle name="Note 2 5 4 8 3" xfId="15160"/>
    <cellStyle name="Note 2 5 4 9" xfId="15161"/>
    <cellStyle name="Note 2 5 4 9 2" xfId="15162"/>
    <cellStyle name="Note 2 5 4 9 3" xfId="15163"/>
    <cellStyle name="Note 2 5 5" xfId="15164"/>
    <cellStyle name="Note 2 5 5 2" xfId="15165"/>
    <cellStyle name="Note 2 5 5 3" xfId="15166"/>
    <cellStyle name="Note 2 5 6" xfId="15167"/>
    <cellStyle name="Note 2 5 6 2" xfId="15168"/>
    <cellStyle name="Note 2 5 6 3" xfId="15169"/>
    <cellStyle name="Note 2 5 7" xfId="15170"/>
    <cellStyle name="Note 2 5 7 2" xfId="15171"/>
    <cellStyle name="Note 2 5 7 3" xfId="15172"/>
    <cellStyle name="Note 2 5 8" xfId="15173"/>
    <cellStyle name="Note 2 5 8 2" xfId="15174"/>
    <cellStyle name="Note 2 5 8 3" xfId="15175"/>
    <cellStyle name="Note 2 5 9" xfId="15176"/>
    <cellStyle name="Note 2 5 9 2" xfId="15177"/>
    <cellStyle name="Note 2 5 9 3" xfId="15178"/>
    <cellStyle name="Note 2 6" xfId="15179"/>
    <cellStyle name="Note 2 6 10" xfId="15180"/>
    <cellStyle name="Note 2 6 10 2" xfId="15181"/>
    <cellStyle name="Note 2 6 10 3" xfId="15182"/>
    <cellStyle name="Note 2 6 11" xfId="15183"/>
    <cellStyle name="Note 2 6 11 2" xfId="15184"/>
    <cellStyle name="Note 2 6 11 3" xfId="15185"/>
    <cellStyle name="Note 2 6 12" xfId="15186"/>
    <cellStyle name="Note 2 6 12 2" xfId="15187"/>
    <cellStyle name="Note 2 6 12 3" xfId="15188"/>
    <cellStyle name="Note 2 6 13" xfId="15189"/>
    <cellStyle name="Note 2 6 13 2" xfId="15190"/>
    <cellStyle name="Note 2 6 13 3" xfId="15191"/>
    <cellStyle name="Note 2 6 14" xfId="15192"/>
    <cellStyle name="Note 2 6 14 2" xfId="15193"/>
    <cellStyle name="Note 2 6 14 3" xfId="15194"/>
    <cellStyle name="Note 2 6 15" xfId="15195"/>
    <cellStyle name="Note 2 6 15 2" xfId="15196"/>
    <cellStyle name="Note 2 6 15 3" xfId="15197"/>
    <cellStyle name="Note 2 6 16" xfId="15198"/>
    <cellStyle name="Note 2 6 16 2" xfId="15199"/>
    <cellStyle name="Note 2 6 16 3" xfId="15200"/>
    <cellStyle name="Note 2 6 17" xfId="15201"/>
    <cellStyle name="Note 2 6 18" xfId="15202"/>
    <cellStyle name="Note 2 6 19" xfId="15203"/>
    <cellStyle name="Note 2 6 2" xfId="15204"/>
    <cellStyle name="Note 2 6 2 10" xfId="15205"/>
    <cellStyle name="Note 2 6 2 10 2" xfId="15206"/>
    <cellStyle name="Note 2 6 2 10 3" xfId="15207"/>
    <cellStyle name="Note 2 6 2 11" xfId="15208"/>
    <cellStyle name="Note 2 6 2 11 2" xfId="15209"/>
    <cellStyle name="Note 2 6 2 11 3" xfId="15210"/>
    <cellStyle name="Note 2 6 2 12" xfId="15211"/>
    <cellStyle name="Note 2 6 2 12 2" xfId="15212"/>
    <cellStyle name="Note 2 6 2 12 3" xfId="15213"/>
    <cellStyle name="Note 2 6 2 13" xfId="15214"/>
    <cellStyle name="Note 2 6 2 13 2" xfId="15215"/>
    <cellStyle name="Note 2 6 2 13 3" xfId="15216"/>
    <cellStyle name="Note 2 6 2 14" xfId="15217"/>
    <cellStyle name="Note 2 6 2 14 2" xfId="15218"/>
    <cellStyle name="Note 2 6 2 14 3" xfId="15219"/>
    <cellStyle name="Note 2 6 2 15" xfId="15220"/>
    <cellStyle name="Note 2 6 2 15 2" xfId="15221"/>
    <cellStyle name="Note 2 6 2 15 3" xfId="15222"/>
    <cellStyle name="Note 2 6 2 16" xfId="15223"/>
    <cellStyle name="Note 2 6 2 17" xfId="15224"/>
    <cellStyle name="Note 2 6 2 18" xfId="15225"/>
    <cellStyle name="Note 2 6 2 19" xfId="15226"/>
    <cellStyle name="Note 2 6 2 2" xfId="15227"/>
    <cellStyle name="Note 2 6 2 2 10" xfId="15228"/>
    <cellStyle name="Note 2 6 2 2 10 2" xfId="15229"/>
    <cellStyle name="Note 2 6 2 2 10 3" xfId="15230"/>
    <cellStyle name="Note 2 6 2 2 11" xfId="15231"/>
    <cellStyle name="Note 2 6 2 2 11 2" xfId="15232"/>
    <cellStyle name="Note 2 6 2 2 11 3" xfId="15233"/>
    <cellStyle name="Note 2 6 2 2 12" xfId="15234"/>
    <cellStyle name="Note 2 6 2 2 12 2" xfId="15235"/>
    <cellStyle name="Note 2 6 2 2 12 3" xfId="15236"/>
    <cellStyle name="Note 2 6 2 2 13" xfId="15237"/>
    <cellStyle name="Note 2 6 2 2 14" xfId="15238"/>
    <cellStyle name="Note 2 6 2 2 2" xfId="15239"/>
    <cellStyle name="Note 2 6 2 2 2 2" xfId="15240"/>
    <cellStyle name="Note 2 6 2 2 2 3" xfId="15241"/>
    <cellStyle name="Note 2 6 2 2 3" xfId="15242"/>
    <cellStyle name="Note 2 6 2 2 3 2" xfId="15243"/>
    <cellStyle name="Note 2 6 2 2 3 3" xfId="15244"/>
    <cellStyle name="Note 2 6 2 2 4" xfId="15245"/>
    <cellStyle name="Note 2 6 2 2 4 2" xfId="15246"/>
    <cellStyle name="Note 2 6 2 2 4 3" xfId="15247"/>
    <cellStyle name="Note 2 6 2 2 5" xfId="15248"/>
    <cellStyle name="Note 2 6 2 2 5 2" xfId="15249"/>
    <cellStyle name="Note 2 6 2 2 5 3" xfId="15250"/>
    <cellStyle name="Note 2 6 2 2 6" xfId="15251"/>
    <cellStyle name="Note 2 6 2 2 6 2" xfId="15252"/>
    <cellStyle name="Note 2 6 2 2 6 3" xfId="15253"/>
    <cellStyle name="Note 2 6 2 2 7" xfId="15254"/>
    <cellStyle name="Note 2 6 2 2 7 2" xfId="15255"/>
    <cellStyle name="Note 2 6 2 2 7 3" xfId="15256"/>
    <cellStyle name="Note 2 6 2 2 8" xfId="15257"/>
    <cellStyle name="Note 2 6 2 2 8 2" xfId="15258"/>
    <cellStyle name="Note 2 6 2 2 8 3" xfId="15259"/>
    <cellStyle name="Note 2 6 2 2 9" xfId="15260"/>
    <cellStyle name="Note 2 6 2 2 9 2" xfId="15261"/>
    <cellStyle name="Note 2 6 2 2 9 3" xfId="15262"/>
    <cellStyle name="Note 2 6 2 3" xfId="15263"/>
    <cellStyle name="Note 2 6 2 3 10" xfId="15264"/>
    <cellStyle name="Note 2 6 2 3 10 2" xfId="15265"/>
    <cellStyle name="Note 2 6 2 3 10 3" xfId="15266"/>
    <cellStyle name="Note 2 6 2 3 11" xfId="15267"/>
    <cellStyle name="Note 2 6 2 3 11 2" xfId="15268"/>
    <cellStyle name="Note 2 6 2 3 11 3" xfId="15269"/>
    <cellStyle name="Note 2 6 2 3 12" xfId="15270"/>
    <cellStyle name="Note 2 6 2 3 12 2" xfId="15271"/>
    <cellStyle name="Note 2 6 2 3 12 3" xfId="15272"/>
    <cellStyle name="Note 2 6 2 3 13" xfId="15273"/>
    <cellStyle name="Note 2 6 2 3 14" xfId="15274"/>
    <cellStyle name="Note 2 6 2 3 2" xfId="15275"/>
    <cellStyle name="Note 2 6 2 3 2 2" xfId="15276"/>
    <cellStyle name="Note 2 6 2 3 2 3" xfId="15277"/>
    <cellStyle name="Note 2 6 2 3 3" xfId="15278"/>
    <cellStyle name="Note 2 6 2 3 3 2" xfId="15279"/>
    <cellStyle name="Note 2 6 2 3 3 3" xfId="15280"/>
    <cellStyle name="Note 2 6 2 3 4" xfId="15281"/>
    <cellStyle name="Note 2 6 2 3 4 2" xfId="15282"/>
    <cellStyle name="Note 2 6 2 3 4 3" xfId="15283"/>
    <cellStyle name="Note 2 6 2 3 5" xfId="15284"/>
    <cellStyle name="Note 2 6 2 3 5 2" xfId="15285"/>
    <cellStyle name="Note 2 6 2 3 5 3" xfId="15286"/>
    <cellStyle name="Note 2 6 2 3 6" xfId="15287"/>
    <cellStyle name="Note 2 6 2 3 6 2" xfId="15288"/>
    <cellStyle name="Note 2 6 2 3 6 3" xfId="15289"/>
    <cellStyle name="Note 2 6 2 3 7" xfId="15290"/>
    <cellStyle name="Note 2 6 2 3 7 2" xfId="15291"/>
    <cellStyle name="Note 2 6 2 3 7 3" xfId="15292"/>
    <cellStyle name="Note 2 6 2 3 8" xfId="15293"/>
    <cellStyle name="Note 2 6 2 3 8 2" xfId="15294"/>
    <cellStyle name="Note 2 6 2 3 8 3" xfId="15295"/>
    <cellStyle name="Note 2 6 2 3 9" xfId="15296"/>
    <cellStyle name="Note 2 6 2 3 9 2" xfId="15297"/>
    <cellStyle name="Note 2 6 2 3 9 3" xfId="15298"/>
    <cellStyle name="Note 2 6 2 4" xfId="15299"/>
    <cellStyle name="Note 2 6 2 4 2" xfId="15300"/>
    <cellStyle name="Note 2 6 2 4 3" xfId="15301"/>
    <cellStyle name="Note 2 6 2 5" xfId="15302"/>
    <cellStyle name="Note 2 6 2 5 2" xfId="15303"/>
    <cellStyle name="Note 2 6 2 5 3" xfId="15304"/>
    <cellStyle name="Note 2 6 2 6" xfId="15305"/>
    <cellStyle name="Note 2 6 2 6 2" xfId="15306"/>
    <cellStyle name="Note 2 6 2 6 3" xfId="15307"/>
    <cellStyle name="Note 2 6 2 7" xfId="15308"/>
    <cellStyle name="Note 2 6 2 7 2" xfId="15309"/>
    <cellStyle name="Note 2 6 2 7 3" xfId="15310"/>
    <cellStyle name="Note 2 6 2 8" xfId="15311"/>
    <cellStyle name="Note 2 6 2 8 2" xfId="15312"/>
    <cellStyle name="Note 2 6 2 8 3" xfId="15313"/>
    <cellStyle name="Note 2 6 2 9" xfId="15314"/>
    <cellStyle name="Note 2 6 2 9 2" xfId="15315"/>
    <cellStyle name="Note 2 6 2 9 3" xfId="15316"/>
    <cellStyle name="Note 2 6 20" xfId="15317"/>
    <cellStyle name="Note 2 6 3" xfId="15318"/>
    <cellStyle name="Note 2 6 3 10" xfId="15319"/>
    <cellStyle name="Note 2 6 3 10 2" xfId="15320"/>
    <cellStyle name="Note 2 6 3 10 3" xfId="15321"/>
    <cellStyle name="Note 2 6 3 11" xfId="15322"/>
    <cellStyle name="Note 2 6 3 11 2" xfId="15323"/>
    <cellStyle name="Note 2 6 3 11 3" xfId="15324"/>
    <cellStyle name="Note 2 6 3 12" xfId="15325"/>
    <cellStyle name="Note 2 6 3 12 2" xfId="15326"/>
    <cellStyle name="Note 2 6 3 12 3" xfId="15327"/>
    <cellStyle name="Note 2 6 3 13" xfId="15328"/>
    <cellStyle name="Note 2 6 3 14" xfId="15329"/>
    <cellStyle name="Note 2 6 3 2" xfId="15330"/>
    <cellStyle name="Note 2 6 3 2 2" xfId="15331"/>
    <cellStyle name="Note 2 6 3 2 3" xfId="15332"/>
    <cellStyle name="Note 2 6 3 3" xfId="15333"/>
    <cellStyle name="Note 2 6 3 3 2" xfId="15334"/>
    <cellStyle name="Note 2 6 3 3 3" xfId="15335"/>
    <cellStyle name="Note 2 6 3 4" xfId="15336"/>
    <cellStyle name="Note 2 6 3 4 2" xfId="15337"/>
    <cellStyle name="Note 2 6 3 4 3" xfId="15338"/>
    <cellStyle name="Note 2 6 3 5" xfId="15339"/>
    <cellStyle name="Note 2 6 3 5 2" xfId="15340"/>
    <cellStyle name="Note 2 6 3 5 3" xfId="15341"/>
    <cellStyle name="Note 2 6 3 6" xfId="15342"/>
    <cellStyle name="Note 2 6 3 6 2" xfId="15343"/>
    <cellStyle name="Note 2 6 3 6 3" xfId="15344"/>
    <cellStyle name="Note 2 6 3 7" xfId="15345"/>
    <cellStyle name="Note 2 6 3 7 2" xfId="15346"/>
    <cellStyle name="Note 2 6 3 7 3" xfId="15347"/>
    <cellStyle name="Note 2 6 3 8" xfId="15348"/>
    <cellStyle name="Note 2 6 3 8 2" xfId="15349"/>
    <cellStyle name="Note 2 6 3 8 3" xfId="15350"/>
    <cellStyle name="Note 2 6 3 9" xfId="15351"/>
    <cellStyle name="Note 2 6 3 9 2" xfId="15352"/>
    <cellStyle name="Note 2 6 3 9 3" xfId="15353"/>
    <cellStyle name="Note 2 6 4" xfId="15354"/>
    <cellStyle name="Note 2 6 4 10" xfId="15355"/>
    <cellStyle name="Note 2 6 4 10 2" xfId="15356"/>
    <cellStyle name="Note 2 6 4 10 3" xfId="15357"/>
    <cellStyle name="Note 2 6 4 11" xfId="15358"/>
    <cellStyle name="Note 2 6 4 11 2" xfId="15359"/>
    <cellStyle name="Note 2 6 4 11 3" xfId="15360"/>
    <cellStyle name="Note 2 6 4 12" xfId="15361"/>
    <cellStyle name="Note 2 6 4 12 2" xfId="15362"/>
    <cellStyle name="Note 2 6 4 12 3" xfId="15363"/>
    <cellStyle name="Note 2 6 4 13" xfId="15364"/>
    <cellStyle name="Note 2 6 4 14" xfId="15365"/>
    <cellStyle name="Note 2 6 4 2" xfId="15366"/>
    <cellStyle name="Note 2 6 4 2 2" xfId="15367"/>
    <cellStyle name="Note 2 6 4 2 3" xfId="15368"/>
    <cellStyle name="Note 2 6 4 3" xfId="15369"/>
    <cellStyle name="Note 2 6 4 3 2" xfId="15370"/>
    <cellStyle name="Note 2 6 4 3 3" xfId="15371"/>
    <cellStyle name="Note 2 6 4 4" xfId="15372"/>
    <cellStyle name="Note 2 6 4 4 2" xfId="15373"/>
    <cellStyle name="Note 2 6 4 4 3" xfId="15374"/>
    <cellStyle name="Note 2 6 4 5" xfId="15375"/>
    <cellStyle name="Note 2 6 4 5 2" xfId="15376"/>
    <cellStyle name="Note 2 6 4 5 3" xfId="15377"/>
    <cellStyle name="Note 2 6 4 6" xfId="15378"/>
    <cellStyle name="Note 2 6 4 6 2" xfId="15379"/>
    <cellStyle name="Note 2 6 4 6 3" xfId="15380"/>
    <cellStyle name="Note 2 6 4 7" xfId="15381"/>
    <cellStyle name="Note 2 6 4 7 2" xfId="15382"/>
    <cellStyle name="Note 2 6 4 7 3" xfId="15383"/>
    <cellStyle name="Note 2 6 4 8" xfId="15384"/>
    <cellStyle name="Note 2 6 4 8 2" xfId="15385"/>
    <cellStyle name="Note 2 6 4 8 3" xfId="15386"/>
    <cellStyle name="Note 2 6 4 9" xfId="15387"/>
    <cellStyle name="Note 2 6 4 9 2" xfId="15388"/>
    <cellStyle name="Note 2 6 4 9 3" xfId="15389"/>
    <cellStyle name="Note 2 6 5" xfId="15390"/>
    <cellStyle name="Note 2 6 5 2" xfId="15391"/>
    <cellStyle name="Note 2 6 5 3" xfId="15392"/>
    <cellStyle name="Note 2 6 6" xfId="15393"/>
    <cellStyle name="Note 2 6 6 2" xfId="15394"/>
    <cellStyle name="Note 2 6 6 3" xfId="15395"/>
    <cellStyle name="Note 2 6 7" xfId="15396"/>
    <cellStyle name="Note 2 6 7 2" xfId="15397"/>
    <cellStyle name="Note 2 6 7 3" xfId="15398"/>
    <cellStyle name="Note 2 6 8" xfId="15399"/>
    <cellStyle name="Note 2 6 8 2" xfId="15400"/>
    <cellStyle name="Note 2 6 8 3" xfId="15401"/>
    <cellStyle name="Note 2 6 9" xfId="15402"/>
    <cellStyle name="Note 2 6 9 2" xfId="15403"/>
    <cellStyle name="Note 2 6 9 3" xfId="15404"/>
    <cellStyle name="Note 2 7" xfId="15405"/>
    <cellStyle name="Note 2 7 10" xfId="15406"/>
    <cellStyle name="Note 2 7 10 2" xfId="15407"/>
    <cellStyle name="Note 2 7 10 3" xfId="15408"/>
    <cellStyle name="Note 2 7 11" xfId="15409"/>
    <cellStyle name="Note 2 7 11 2" xfId="15410"/>
    <cellStyle name="Note 2 7 11 3" xfId="15411"/>
    <cellStyle name="Note 2 7 12" xfId="15412"/>
    <cellStyle name="Note 2 7 12 2" xfId="15413"/>
    <cellStyle name="Note 2 7 12 3" xfId="15414"/>
    <cellStyle name="Note 2 7 13" xfId="15415"/>
    <cellStyle name="Note 2 7 14" xfId="15416"/>
    <cellStyle name="Note 2 7 2" xfId="15417"/>
    <cellStyle name="Note 2 7 2 2" xfId="15418"/>
    <cellStyle name="Note 2 7 2 3" xfId="15419"/>
    <cellStyle name="Note 2 7 3" xfId="15420"/>
    <cellStyle name="Note 2 7 3 2" xfId="15421"/>
    <cellStyle name="Note 2 7 3 3" xfId="15422"/>
    <cellStyle name="Note 2 7 4" xfId="15423"/>
    <cellStyle name="Note 2 7 4 2" xfId="15424"/>
    <cellStyle name="Note 2 7 4 3" xfId="15425"/>
    <cellStyle name="Note 2 7 5" xfId="15426"/>
    <cellStyle name="Note 2 7 5 2" xfId="15427"/>
    <cellStyle name="Note 2 7 5 3" xfId="15428"/>
    <cellStyle name="Note 2 7 6" xfId="15429"/>
    <cellStyle name="Note 2 7 6 2" xfId="15430"/>
    <cellStyle name="Note 2 7 6 3" xfId="15431"/>
    <cellStyle name="Note 2 7 7" xfId="15432"/>
    <cellStyle name="Note 2 7 7 2" xfId="15433"/>
    <cellStyle name="Note 2 7 7 3" xfId="15434"/>
    <cellStyle name="Note 2 7 8" xfId="15435"/>
    <cellStyle name="Note 2 7 8 2" xfId="15436"/>
    <cellStyle name="Note 2 7 8 3" xfId="15437"/>
    <cellStyle name="Note 2 7 9" xfId="15438"/>
    <cellStyle name="Note 2 7 9 2" xfId="15439"/>
    <cellStyle name="Note 2 7 9 3" xfId="15440"/>
    <cellStyle name="Note 2 8" xfId="15441"/>
    <cellStyle name="Note 2 8 10" xfId="15442"/>
    <cellStyle name="Note 2 8 10 2" xfId="15443"/>
    <cellStyle name="Note 2 8 10 3" xfId="15444"/>
    <cellStyle name="Note 2 8 11" xfId="15445"/>
    <cellStyle name="Note 2 8 11 2" xfId="15446"/>
    <cellStyle name="Note 2 8 11 3" xfId="15447"/>
    <cellStyle name="Note 2 8 12" xfId="15448"/>
    <cellStyle name="Note 2 8 12 2" xfId="15449"/>
    <cellStyle name="Note 2 8 12 3" xfId="15450"/>
    <cellStyle name="Note 2 8 13" xfId="15451"/>
    <cellStyle name="Note 2 8 14" xfId="15452"/>
    <cellStyle name="Note 2 8 2" xfId="15453"/>
    <cellStyle name="Note 2 8 2 2" xfId="15454"/>
    <cellStyle name="Note 2 8 2 3" xfId="15455"/>
    <cellStyle name="Note 2 8 3" xfId="15456"/>
    <cellStyle name="Note 2 8 3 2" xfId="15457"/>
    <cellStyle name="Note 2 8 3 3" xfId="15458"/>
    <cellStyle name="Note 2 8 4" xfId="15459"/>
    <cellStyle name="Note 2 8 4 2" xfId="15460"/>
    <cellStyle name="Note 2 8 4 3" xfId="15461"/>
    <cellStyle name="Note 2 8 5" xfId="15462"/>
    <cellStyle name="Note 2 8 5 2" xfId="15463"/>
    <cellStyle name="Note 2 8 5 3" xfId="15464"/>
    <cellStyle name="Note 2 8 6" xfId="15465"/>
    <cellStyle name="Note 2 8 6 2" xfId="15466"/>
    <cellStyle name="Note 2 8 6 3" xfId="15467"/>
    <cellStyle name="Note 2 8 7" xfId="15468"/>
    <cellStyle name="Note 2 8 7 2" xfId="15469"/>
    <cellStyle name="Note 2 8 7 3" xfId="15470"/>
    <cellStyle name="Note 2 8 8" xfId="15471"/>
    <cellStyle name="Note 2 8 8 2" xfId="15472"/>
    <cellStyle name="Note 2 8 8 3" xfId="15473"/>
    <cellStyle name="Note 2 8 9" xfId="15474"/>
    <cellStyle name="Note 2 8 9 2" xfId="15475"/>
    <cellStyle name="Note 2 8 9 3" xfId="15476"/>
    <cellStyle name="Note 2 9" xfId="15477"/>
    <cellStyle name="Note 2 9 2" xfId="15478"/>
    <cellStyle name="Note 2 9 3" xfId="15479"/>
    <cellStyle name="Output 2" xfId="540"/>
    <cellStyle name="Output 2 10" xfId="15480"/>
    <cellStyle name="Output 2 10 10" xfId="15481"/>
    <cellStyle name="Output 2 10 10 2" xfId="15482"/>
    <cellStyle name="Output 2 10 10 3" xfId="15483"/>
    <cellStyle name="Output 2 10 11" xfId="15484"/>
    <cellStyle name="Output 2 10 11 2" xfId="15485"/>
    <cellStyle name="Output 2 10 11 3" xfId="15486"/>
    <cellStyle name="Output 2 10 12" xfId="15487"/>
    <cellStyle name="Output 2 10 12 2" xfId="15488"/>
    <cellStyle name="Output 2 10 12 3" xfId="15489"/>
    <cellStyle name="Output 2 10 13" xfId="15490"/>
    <cellStyle name="Output 2 10 14" xfId="15491"/>
    <cellStyle name="Output 2 10 2" xfId="15492"/>
    <cellStyle name="Output 2 10 2 2" xfId="15493"/>
    <cellStyle name="Output 2 10 2 3" xfId="15494"/>
    <cellStyle name="Output 2 10 3" xfId="15495"/>
    <cellStyle name="Output 2 10 3 2" xfId="15496"/>
    <cellStyle name="Output 2 10 3 3" xfId="15497"/>
    <cellStyle name="Output 2 10 4" xfId="15498"/>
    <cellStyle name="Output 2 10 4 2" xfId="15499"/>
    <cellStyle name="Output 2 10 4 3" xfId="15500"/>
    <cellStyle name="Output 2 10 5" xfId="15501"/>
    <cellStyle name="Output 2 10 5 2" xfId="15502"/>
    <cellStyle name="Output 2 10 5 3" xfId="15503"/>
    <cellStyle name="Output 2 10 6" xfId="15504"/>
    <cellStyle name="Output 2 10 6 2" xfId="15505"/>
    <cellStyle name="Output 2 10 6 3" xfId="15506"/>
    <cellStyle name="Output 2 10 7" xfId="15507"/>
    <cellStyle name="Output 2 10 7 2" xfId="15508"/>
    <cellStyle name="Output 2 10 7 3" xfId="15509"/>
    <cellStyle name="Output 2 10 8" xfId="15510"/>
    <cellStyle name="Output 2 10 8 2" xfId="15511"/>
    <cellStyle name="Output 2 10 8 3" xfId="15512"/>
    <cellStyle name="Output 2 10 9" xfId="15513"/>
    <cellStyle name="Output 2 10 9 2" xfId="15514"/>
    <cellStyle name="Output 2 10 9 3" xfId="15515"/>
    <cellStyle name="Output 2 11" xfId="15516"/>
    <cellStyle name="Output 2 11 10" xfId="15517"/>
    <cellStyle name="Output 2 11 10 2" xfId="15518"/>
    <cellStyle name="Output 2 11 10 3" xfId="15519"/>
    <cellStyle name="Output 2 11 11" xfId="15520"/>
    <cellStyle name="Output 2 11 11 2" xfId="15521"/>
    <cellStyle name="Output 2 11 11 3" xfId="15522"/>
    <cellStyle name="Output 2 11 12" xfId="15523"/>
    <cellStyle name="Output 2 11 12 2" xfId="15524"/>
    <cellStyle name="Output 2 11 12 3" xfId="15525"/>
    <cellStyle name="Output 2 11 13" xfId="15526"/>
    <cellStyle name="Output 2 11 14" xfId="15527"/>
    <cellStyle name="Output 2 11 2" xfId="15528"/>
    <cellStyle name="Output 2 11 2 2" xfId="15529"/>
    <cellStyle name="Output 2 11 2 3" xfId="15530"/>
    <cellStyle name="Output 2 11 3" xfId="15531"/>
    <cellStyle name="Output 2 11 3 2" xfId="15532"/>
    <cellStyle name="Output 2 11 3 3" xfId="15533"/>
    <cellStyle name="Output 2 11 4" xfId="15534"/>
    <cellStyle name="Output 2 11 4 2" xfId="15535"/>
    <cellStyle name="Output 2 11 4 3" xfId="15536"/>
    <cellStyle name="Output 2 11 5" xfId="15537"/>
    <cellStyle name="Output 2 11 5 2" xfId="15538"/>
    <cellStyle name="Output 2 11 5 3" xfId="15539"/>
    <cellStyle name="Output 2 11 6" xfId="15540"/>
    <cellStyle name="Output 2 11 6 2" xfId="15541"/>
    <cellStyle name="Output 2 11 6 3" xfId="15542"/>
    <cellStyle name="Output 2 11 7" xfId="15543"/>
    <cellStyle name="Output 2 11 7 2" xfId="15544"/>
    <cellStyle name="Output 2 11 7 3" xfId="15545"/>
    <cellStyle name="Output 2 11 8" xfId="15546"/>
    <cellStyle name="Output 2 11 8 2" xfId="15547"/>
    <cellStyle name="Output 2 11 8 3" xfId="15548"/>
    <cellStyle name="Output 2 11 9" xfId="15549"/>
    <cellStyle name="Output 2 11 9 2" xfId="15550"/>
    <cellStyle name="Output 2 11 9 3" xfId="15551"/>
    <cellStyle name="Output 2 12" xfId="15552"/>
    <cellStyle name="Output 2 12 2" xfId="15553"/>
    <cellStyle name="Output 2 12 3" xfId="15554"/>
    <cellStyle name="Output 2 13" xfId="15555"/>
    <cellStyle name="Output 2 13 2" xfId="15556"/>
    <cellStyle name="Output 2 13 3" xfId="15557"/>
    <cellStyle name="Output 2 14" xfId="15558"/>
    <cellStyle name="Output 2 14 2" xfId="15559"/>
    <cellStyle name="Output 2 14 3" xfId="15560"/>
    <cellStyle name="Output 2 15" xfId="15561"/>
    <cellStyle name="Output 2 15 2" xfId="15562"/>
    <cellStyle name="Output 2 15 3" xfId="15563"/>
    <cellStyle name="Output 2 16" xfId="15564"/>
    <cellStyle name="Output 2 16 2" xfId="15565"/>
    <cellStyle name="Output 2 16 3" xfId="15566"/>
    <cellStyle name="Output 2 17" xfId="15567"/>
    <cellStyle name="Output 2 17 2" xfId="15568"/>
    <cellStyle name="Output 2 17 3" xfId="15569"/>
    <cellStyle name="Output 2 18" xfId="15570"/>
    <cellStyle name="Output 2 18 2" xfId="15571"/>
    <cellStyle name="Output 2 18 3" xfId="15572"/>
    <cellStyle name="Output 2 19" xfId="15573"/>
    <cellStyle name="Output 2 2" xfId="541"/>
    <cellStyle name="Output 2 2 10" xfId="542"/>
    <cellStyle name="Output 2 2 10 2" xfId="543"/>
    <cellStyle name="Output 2 2 10 2 2" xfId="544"/>
    <cellStyle name="Output 2 2 10 2 2 2" xfId="15574"/>
    <cellStyle name="Output 2 2 10 2 2 3" xfId="15575"/>
    <cellStyle name="Output 2 2 10 2 3" xfId="545"/>
    <cellStyle name="Output 2 2 10 2 3 2" xfId="15576"/>
    <cellStyle name="Output 2 2 10 2 3 3" xfId="15577"/>
    <cellStyle name="Output 2 2 10 2 4" xfId="15578"/>
    <cellStyle name="Output 2 2 10 2 5" xfId="15579"/>
    <cellStyle name="Output 2 2 10 3" xfId="546"/>
    <cellStyle name="Output 2 2 10 3 2" xfId="15580"/>
    <cellStyle name="Output 2 2 10 3 3" xfId="15581"/>
    <cellStyle name="Output 2 2 10 4" xfId="547"/>
    <cellStyle name="Output 2 2 10 4 2" xfId="15582"/>
    <cellStyle name="Output 2 2 10 4 3" xfId="15583"/>
    <cellStyle name="Output 2 2 10 5" xfId="15584"/>
    <cellStyle name="Output 2 2 10 6" xfId="15585"/>
    <cellStyle name="Output 2 2 11" xfId="548"/>
    <cellStyle name="Output 2 2 11 2" xfId="549"/>
    <cellStyle name="Output 2 2 11 2 2" xfId="15586"/>
    <cellStyle name="Output 2 2 11 2 3" xfId="15587"/>
    <cellStyle name="Output 2 2 11 3" xfId="550"/>
    <cellStyle name="Output 2 2 11 3 2" xfId="15588"/>
    <cellStyle name="Output 2 2 11 3 3" xfId="15589"/>
    <cellStyle name="Output 2 2 11 4" xfId="15590"/>
    <cellStyle name="Output 2 2 11 5" xfId="15591"/>
    <cellStyle name="Output 2 2 12" xfId="551"/>
    <cellStyle name="Output 2 2 12 2" xfId="552"/>
    <cellStyle name="Output 2 2 12 2 2" xfId="15592"/>
    <cellStyle name="Output 2 2 12 2 3" xfId="15593"/>
    <cellStyle name="Output 2 2 12 3" xfId="553"/>
    <cellStyle name="Output 2 2 12 3 2" xfId="15594"/>
    <cellStyle name="Output 2 2 12 3 3" xfId="15595"/>
    <cellStyle name="Output 2 2 12 4" xfId="15596"/>
    <cellStyle name="Output 2 2 12 5" xfId="15597"/>
    <cellStyle name="Output 2 2 13" xfId="554"/>
    <cellStyle name="Output 2 2 13 2" xfId="555"/>
    <cellStyle name="Output 2 2 13 2 2" xfId="15598"/>
    <cellStyle name="Output 2 2 13 2 3" xfId="15599"/>
    <cellStyle name="Output 2 2 13 3" xfId="556"/>
    <cellStyle name="Output 2 2 13 3 2" xfId="15600"/>
    <cellStyle name="Output 2 2 13 3 3" xfId="15601"/>
    <cellStyle name="Output 2 2 13 4" xfId="15602"/>
    <cellStyle name="Output 2 2 13 5" xfId="15603"/>
    <cellStyle name="Output 2 2 14" xfId="15604"/>
    <cellStyle name="Output 2 2 14 2" xfId="15605"/>
    <cellStyle name="Output 2 2 14 3" xfId="15606"/>
    <cellStyle name="Output 2 2 15" xfId="15607"/>
    <cellStyle name="Output 2 2 15 2" xfId="15608"/>
    <cellStyle name="Output 2 2 15 3" xfId="15609"/>
    <cellStyle name="Output 2 2 16" xfId="15610"/>
    <cellStyle name="Output 2 2 16 2" xfId="15611"/>
    <cellStyle name="Output 2 2 16 3" xfId="15612"/>
    <cellStyle name="Output 2 2 17" xfId="15613"/>
    <cellStyle name="Output 2 2 17 2" xfId="15614"/>
    <cellStyle name="Output 2 2 17 3" xfId="15615"/>
    <cellStyle name="Output 2 2 18" xfId="15616"/>
    <cellStyle name="Output 2 2 19" xfId="15617"/>
    <cellStyle name="Output 2 2 2" xfId="557"/>
    <cellStyle name="Output 2 2 2 10" xfId="15618"/>
    <cellStyle name="Output 2 2 2 10 2" xfId="15619"/>
    <cellStyle name="Output 2 2 2 10 3" xfId="15620"/>
    <cellStyle name="Output 2 2 2 11" xfId="15621"/>
    <cellStyle name="Output 2 2 2 11 2" xfId="15622"/>
    <cellStyle name="Output 2 2 2 11 3" xfId="15623"/>
    <cellStyle name="Output 2 2 2 12" xfId="15624"/>
    <cellStyle name="Output 2 2 2 12 2" xfId="15625"/>
    <cellStyle name="Output 2 2 2 12 3" xfId="15626"/>
    <cellStyle name="Output 2 2 2 13" xfId="15627"/>
    <cellStyle name="Output 2 2 2 13 2" xfId="15628"/>
    <cellStyle name="Output 2 2 2 13 3" xfId="15629"/>
    <cellStyle name="Output 2 2 2 14" xfId="15630"/>
    <cellStyle name="Output 2 2 2 14 2" xfId="15631"/>
    <cellStyle name="Output 2 2 2 14 3" xfId="15632"/>
    <cellStyle name="Output 2 2 2 15" xfId="15633"/>
    <cellStyle name="Output 2 2 2 15 2" xfId="15634"/>
    <cellStyle name="Output 2 2 2 15 3" xfId="15635"/>
    <cellStyle name="Output 2 2 2 16" xfId="15636"/>
    <cellStyle name="Output 2 2 2 17" xfId="15637"/>
    <cellStyle name="Output 2 2 2 18" xfId="15638"/>
    <cellStyle name="Output 2 2 2 19" xfId="15639"/>
    <cellStyle name="Output 2 2 2 2" xfId="558"/>
    <cellStyle name="Output 2 2 2 2 10" xfId="15640"/>
    <cellStyle name="Output 2 2 2 2 10 2" xfId="15641"/>
    <cellStyle name="Output 2 2 2 2 10 3" xfId="15642"/>
    <cellStyle name="Output 2 2 2 2 11" xfId="15643"/>
    <cellStyle name="Output 2 2 2 2 11 2" xfId="15644"/>
    <cellStyle name="Output 2 2 2 2 11 3" xfId="15645"/>
    <cellStyle name="Output 2 2 2 2 12" xfId="15646"/>
    <cellStyle name="Output 2 2 2 2 12 2" xfId="15647"/>
    <cellStyle name="Output 2 2 2 2 12 3" xfId="15648"/>
    <cellStyle name="Output 2 2 2 2 13" xfId="15649"/>
    <cellStyle name="Output 2 2 2 2 14" xfId="15650"/>
    <cellStyle name="Output 2 2 2 2 2" xfId="559"/>
    <cellStyle name="Output 2 2 2 2 2 2" xfId="15651"/>
    <cellStyle name="Output 2 2 2 2 2 2 2" xfId="15652"/>
    <cellStyle name="Output 2 2 2 2 2 2 2 2" xfId="15653"/>
    <cellStyle name="Output 2 2 2 2 2 2 2 3" xfId="15654"/>
    <cellStyle name="Output 2 2 2 2 2 2 3" xfId="15655"/>
    <cellStyle name="Output 2 2 2 2 2 2 3 2" xfId="15656"/>
    <cellStyle name="Output 2 2 2 2 2 2 3 3" xfId="15657"/>
    <cellStyle name="Output 2 2 2 2 2 2 4" xfId="15658"/>
    <cellStyle name="Output 2 2 2 2 2 2 4 2" xfId="15659"/>
    <cellStyle name="Output 2 2 2 2 2 2 4 3" xfId="15660"/>
    <cellStyle name="Output 2 2 2 2 2 2 5" xfId="15661"/>
    <cellStyle name="Output 2 2 2 2 2 2 5 2" xfId="15662"/>
    <cellStyle name="Output 2 2 2 2 2 2 5 3" xfId="15663"/>
    <cellStyle name="Output 2 2 2 2 2 2 6" xfId="15664"/>
    <cellStyle name="Output 2 2 2 2 2 2 6 2" xfId="15665"/>
    <cellStyle name="Output 2 2 2 2 2 2 7" xfId="15666"/>
    <cellStyle name="Output 2 2 2 2 2 2 8" xfId="15667"/>
    <cellStyle name="Output 2 2 2 2 2 2 9" xfId="15668"/>
    <cellStyle name="Output 2 2 2 2 2 3" xfId="15669"/>
    <cellStyle name="Output 2 2 2 2 2 3 2" xfId="15670"/>
    <cellStyle name="Output 2 2 2 2 2 4" xfId="15671"/>
    <cellStyle name="Output 2 2 2 2 2 4 2" xfId="15672"/>
    <cellStyle name="Output 2 2 2 2 2 4 3" xfId="15673"/>
    <cellStyle name="Output 2 2 2 2 2 5" xfId="15674"/>
    <cellStyle name="Output 2 2 2 2 2 6" xfId="15675"/>
    <cellStyle name="Output 2 2 2 2 3" xfId="560"/>
    <cellStyle name="Output 2 2 2 2 3 2" xfId="15676"/>
    <cellStyle name="Output 2 2 2 2 3 2 2" xfId="15677"/>
    <cellStyle name="Output 2 2 2 2 3 2 3" xfId="15678"/>
    <cellStyle name="Output 2 2 2 2 3 3" xfId="15679"/>
    <cellStyle name="Output 2 2 2 2 3 3 2" xfId="15680"/>
    <cellStyle name="Output 2 2 2 2 3 3 3" xfId="15681"/>
    <cellStyle name="Output 2 2 2 2 3 4" xfId="15682"/>
    <cellStyle name="Output 2 2 2 2 3 4 2" xfId="15683"/>
    <cellStyle name="Output 2 2 2 2 3 4 3" xfId="15684"/>
    <cellStyle name="Output 2 2 2 2 3 5" xfId="15685"/>
    <cellStyle name="Output 2 2 2 2 3 5 2" xfId="15686"/>
    <cellStyle name="Output 2 2 2 2 3 5 3" xfId="15687"/>
    <cellStyle name="Output 2 2 2 2 3 6" xfId="15688"/>
    <cellStyle name="Output 2 2 2 2 3 6 2" xfId="15689"/>
    <cellStyle name="Output 2 2 2 2 3 7" xfId="15690"/>
    <cellStyle name="Output 2 2 2 2 3 8" xfId="15691"/>
    <cellStyle name="Output 2 2 2 2 3 9" xfId="15692"/>
    <cellStyle name="Output 2 2 2 2 4" xfId="15693"/>
    <cellStyle name="Output 2 2 2 2 4 2" xfId="15694"/>
    <cellStyle name="Output 2 2 2 2 4 2 2" xfId="15695"/>
    <cellStyle name="Output 2 2 2 2 4 3" xfId="15696"/>
    <cellStyle name="Output 2 2 2 2 5" xfId="15697"/>
    <cellStyle name="Output 2 2 2 2 5 2" xfId="15698"/>
    <cellStyle name="Output 2 2 2 2 5 3" xfId="15699"/>
    <cellStyle name="Output 2 2 2 2 6" xfId="15700"/>
    <cellStyle name="Output 2 2 2 2 6 2" xfId="15701"/>
    <cellStyle name="Output 2 2 2 2 6 3" xfId="15702"/>
    <cellStyle name="Output 2 2 2 2 7" xfId="15703"/>
    <cellStyle name="Output 2 2 2 2 7 2" xfId="15704"/>
    <cellStyle name="Output 2 2 2 2 7 3" xfId="15705"/>
    <cellStyle name="Output 2 2 2 2 8" xfId="15706"/>
    <cellStyle name="Output 2 2 2 2 8 2" xfId="15707"/>
    <cellStyle name="Output 2 2 2 2 8 3" xfId="15708"/>
    <cellStyle name="Output 2 2 2 2 9" xfId="15709"/>
    <cellStyle name="Output 2 2 2 2 9 2" xfId="15710"/>
    <cellStyle name="Output 2 2 2 2 9 3" xfId="15711"/>
    <cellStyle name="Output 2 2 2 3" xfId="561"/>
    <cellStyle name="Output 2 2 2 3 10" xfId="15712"/>
    <cellStyle name="Output 2 2 2 3 10 2" xfId="15713"/>
    <cellStyle name="Output 2 2 2 3 10 3" xfId="15714"/>
    <cellStyle name="Output 2 2 2 3 11" xfId="15715"/>
    <cellStyle name="Output 2 2 2 3 11 2" xfId="15716"/>
    <cellStyle name="Output 2 2 2 3 11 3" xfId="15717"/>
    <cellStyle name="Output 2 2 2 3 12" xfId="15718"/>
    <cellStyle name="Output 2 2 2 3 12 2" xfId="15719"/>
    <cellStyle name="Output 2 2 2 3 12 3" xfId="15720"/>
    <cellStyle name="Output 2 2 2 3 13" xfId="15721"/>
    <cellStyle name="Output 2 2 2 3 14" xfId="15722"/>
    <cellStyle name="Output 2 2 2 3 2" xfId="15723"/>
    <cellStyle name="Output 2 2 2 3 2 2" xfId="15724"/>
    <cellStyle name="Output 2 2 2 3 2 2 2" xfId="15725"/>
    <cellStyle name="Output 2 2 2 3 2 2 3" xfId="15726"/>
    <cellStyle name="Output 2 2 2 3 2 3" xfId="15727"/>
    <cellStyle name="Output 2 2 2 3 2 3 2" xfId="15728"/>
    <cellStyle name="Output 2 2 2 3 2 3 3" xfId="15729"/>
    <cellStyle name="Output 2 2 2 3 2 4" xfId="15730"/>
    <cellStyle name="Output 2 2 2 3 2 4 2" xfId="15731"/>
    <cellStyle name="Output 2 2 2 3 2 4 3" xfId="15732"/>
    <cellStyle name="Output 2 2 2 3 2 5" xfId="15733"/>
    <cellStyle name="Output 2 2 2 3 2 5 2" xfId="15734"/>
    <cellStyle name="Output 2 2 2 3 2 5 3" xfId="15735"/>
    <cellStyle name="Output 2 2 2 3 2 6" xfId="15736"/>
    <cellStyle name="Output 2 2 2 3 2 6 2" xfId="15737"/>
    <cellStyle name="Output 2 2 2 3 2 7" xfId="15738"/>
    <cellStyle name="Output 2 2 2 3 2 8" xfId="15739"/>
    <cellStyle name="Output 2 2 2 3 2 9" xfId="15740"/>
    <cellStyle name="Output 2 2 2 3 3" xfId="15741"/>
    <cellStyle name="Output 2 2 2 3 3 2" xfId="15742"/>
    <cellStyle name="Output 2 2 2 3 3 3" xfId="15743"/>
    <cellStyle name="Output 2 2 2 3 4" xfId="15744"/>
    <cellStyle name="Output 2 2 2 3 4 2" xfId="15745"/>
    <cellStyle name="Output 2 2 2 3 4 3" xfId="15746"/>
    <cellStyle name="Output 2 2 2 3 5" xfId="15747"/>
    <cellStyle name="Output 2 2 2 3 5 2" xfId="15748"/>
    <cellStyle name="Output 2 2 2 3 5 3" xfId="15749"/>
    <cellStyle name="Output 2 2 2 3 6" xfId="15750"/>
    <cellStyle name="Output 2 2 2 3 6 2" xfId="15751"/>
    <cellStyle name="Output 2 2 2 3 6 3" xfId="15752"/>
    <cellStyle name="Output 2 2 2 3 7" xfId="15753"/>
    <cellStyle name="Output 2 2 2 3 7 2" xfId="15754"/>
    <cellStyle name="Output 2 2 2 3 7 3" xfId="15755"/>
    <cellStyle name="Output 2 2 2 3 8" xfId="15756"/>
    <cellStyle name="Output 2 2 2 3 8 2" xfId="15757"/>
    <cellStyle name="Output 2 2 2 3 8 3" xfId="15758"/>
    <cellStyle name="Output 2 2 2 3 9" xfId="15759"/>
    <cellStyle name="Output 2 2 2 3 9 2" xfId="15760"/>
    <cellStyle name="Output 2 2 2 3 9 3" xfId="15761"/>
    <cellStyle name="Output 2 2 2 4" xfId="15762"/>
    <cellStyle name="Output 2 2 2 4 2" xfId="15763"/>
    <cellStyle name="Output 2 2 2 4 2 2" xfId="15764"/>
    <cellStyle name="Output 2 2 2 4 2 2 2" xfId="15765"/>
    <cellStyle name="Output 2 2 2 4 2 2 3" xfId="15766"/>
    <cellStyle name="Output 2 2 2 4 2 3" xfId="15767"/>
    <cellStyle name="Output 2 2 2 4 2 3 2" xfId="15768"/>
    <cellStyle name="Output 2 2 2 4 2 3 3" xfId="15769"/>
    <cellStyle name="Output 2 2 2 4 2 4" xfId="15770"/>
    <cellStyle name="Output 2 2 2 4 2 4 2" xfId="15771"/>
    <cellStyle name="Output 2 2 2 4 2 4 3" xfId="15772"/>
    <cellStyle name="Output 2 2 2 4 2 5" xfId="15773"/>
    <cellStyle name="Output 2 2 2 4 2 5 2" xfId="15774"/>
    <cellStyle name="Output 2 2 2 4 2 5 3" xfId="15775"/>
    <cellStyle name="Output 2 2 2 4 2 6" xfId="15776"/>
    <cellStyle name="Output 2 2 2 4 2 6 2" xfId="15777"/>
    <cellStyle name="Output 2 2 2 4 2 7" xfId="15778"/>
    <cellStyle name="Output 2 2 2 4 2 8" xfId="15779"/>
    <cellStyle name="Output 2 2 2 4 2 9" xfId="15780"/>
    <cellStyle name="Output 2 2 2 4 3" xfId="15781"/>
    <cellStyle name="Output 2 2 2 4 3 2" xfId="15782"/>
    <cellStyle name="Output 2 2 2 4 4" xfId="15783"/>
    <cellStyle name="Output 2 2 2 4 4 2" xfId="15784"/>
    <cellStyle name="Output 2 2 2 4 4 3" xfId="15785"/>
    <cellStyle name="Output 2 2 2 4 5" xfId="15786"/>
    <cellStyle name="Output 2 2 2 4 6" xfId="15787"/>
    <cellStyle name="Output 2 2 2 5" xfId="15788"/>
    <cellStyle name="Output 2 2 2 5 2" xfId="15789"/>
    <cellStyle name="Output 2 2 2 5 2 2" xfId="15790"/>
    <cellStyle name="Output 2 2 2 5 2 3" xfId="15791"/>
    <cellStyle name="Output 2 2 2 5 3" xfId="15792"/>
    <cellStyle name="Output 2 2 2 5 3 2" xfId="15793"/>
    <cellStyle name="Output 2 2 2 5 3 3" xfId="15794"/>
    <cellStyle name="Output 2 2 2 5 4" xfId="15795"/>
    <cellStyle name="Output 2 2 2 5 4 2" xfId="15796"/>
    <cellStyle name="Output 2 2 2 5 4 3" xfId="15797"/>
    <cellStyle name="Output 2 2 2 5 5" xfId="15798"/>
    <cellStyle name="Output 2 2 2 5 5 2" xfId="15799"/>
    <cellStyle name="Output 2 2 2 5 5 3" xfId="15800"/>
    <cellStyle name="Output 2 2 2 5 6" xfId="15801"/>
    <cellStyle name="Output 2 2 2 5 6 2" xfId="15802"/>
    <cellStyle name="Output 2 2 2 5 7" xfId="15803"/>
    <cellStyle name="Output 2 2 2 5 8" xfId="15804"/>
    <cellStyle name="Output 2 2 2 5 9" xfId="15805"/>
    <cellStyle name="Output 2 2 2 6" xfId="15806"/>
    <cellStyle name="Output 2 2 2 6 2" xfId="15807"/>
    <cellStyle name="Output 2 2 2 6 2 2" xfId="15808"/>
    <cellStyle name="Output 2 2 2 6 3" xfId="15809"/>
    <cellStyle name="Output 2 2 2 7" xfId="15810"/>
    <cellStyle name="Output 2 2 2 7 2" xfId="15811"/>
    <cellStyle name="Output 2 2 2 7 3" xfId="15812"/>
    <cellStyle name="Output 2 2 2 8" xfId="15813"/>
    <cellStyle name="Output 2 2 2 8 2" xfId="15814"/>
    <cellStyle name="Output 2 2 2 8 3" xfId="15815"/>
    <cellStyle name="Output 2 2 2 9" xfId="15816"/>
    <cellStyle name="Output 2 2 2 9 2" xfId="15817"/>
    <cellStyle name="Output 2 2 2 9 3" xfId="15818"/>
    <cellStyle name="Output 2 2 20" xfId="15819"/>
    <cellStyle name="Output 2 2 21" xfId="15820"/>
    <cellStyle name="Output 2 2 3" xfId="562"/>
    <cellStyle name="Output 2 2 3 10" xfId="15821"/>
    <cellStyle name="Output 2 2 3 10 2" xfId="15822"/>
    <cellStyle name="Output 2 2 3 10 3" xfId="15823"/>
    <cellStyle name="Output 2 2 3 11" xfId="15824"/>
    <cellStyle name="Output 2 2 3 11 2" xfId="15825"/>
    <cellStyle name="Output 2 2 3 11 3" xfId="15826"/>
    <cellStyle name="Output 2 2 3 12" xfId="15827"/>
    <cellStyle name="Output 2 2 3 12 2" xfId="15828"/>
    <cellStyle name="Output 2 2 3 12 3" xfId="15829"/>
    <cellStyle name="Output 2 2 3 13" xfId="15830"/>
    <cellStyle name="Output 2 2 3 13 2" xfId="15831"/>
    <cellStyle name="Output 2 2 3 13 3" xfId="15832"/>
    <cellStyle name="Output 2 2 3 14" xfId="15833"/>
    <cellStyle name="Output 2 2 3 14 2" xfId="15834"/>
    <cellStyle name="Output 2 2 3 14 3" xfId="15835"/>
    <cellStyle name="Output 2 2 3 15" xfId="15836"/>
    <cellStyle name="Output 2 2 3 15 2" xfId="15837"/>
    <cellStyle name="Output 2 2 3 15 3" xfId="15838"/>
    <cellStyle name="Output 2 2 3 16" xfId="15839"/>
    <cellStyle name="Output 2 2 3 17" xfId="15840"/>
    <cellStyle name="Output 2 2 3 18" xfId="15841"/>
    <cellStyle name="Output 2 2 3 19" xfId="15842"/>
    <cellStyle name="Output 2 2 3 2" xfId="563"/>
    <cellStyle name="Output 2 2 3 2 10" xfId="15843"/>
    <cellStyle name="Output 2 2 3 2 10 2" xfId="15844"/>
    <cellStyle name="Output 2 2 3 2 10 3" xfId="15845"/>
    <cellStyle name="Output 2 2 3 2 11" xfId="15846"/>
    <cellStyle name="Output 2 2 3 2 11 2" xfId="15847"/>
    <cellStyle name="Output 2 2 3 2 11 3" xfId="15848"/>
    <cellStyle name="Output 2 2 3 2 12" xfId="15849"/>
    <cellStyle name="Output 2 2 3 2 12 2" xfId="15850"/>
    <cellStyle name="Output 2 2 3 2 12 3" xfId="15851"/>
    <cellStyle name="Output 2 2 3 2 13" xfId="15852"/>
    <cellStyle name="Output 2 2 3 2 14" xfId="15853"/>
    <cellStyle name="Output 2 2 3 2 2" xfId="564"/>
    <cellStyle name="Output 2 2 3 2 2 2" xfId="15854"/>
    <cellStyle name="Output 2 2 3 2 2 2 2" xfId="15855"/>
    <cellStyle name="Output 2 2 3 2 2 2 2 2" xfId="15856"/>
    <cellStyle name="Output 2 2 3 2 2 2 2 3" xfId="15857"/>
    <cellStyle name="Output 2 2 3 2 2 2 3" xfId="15858"/>
    <cellStyle name="Output 2 2 3 2 2 2 3 2" xfId="15859"/>
    <cellStyle name="Output 2 2 3 2 2 2 3 3" xfId="15860"/>
    <cellStyle name="Output 2 2 3 2 2 2 4" xfId="15861"/>
    <cellStyle name="Output 2 2 3 2 2 2 4 2" xfId="15862"/>
    <cellStyle name="Output 2 2 3 2 2 2 4 3" xfId="15863"/>
    <cellStyle name="Output 2 2 3 2 2 2 5" xfId="15864"/>
    <cellStyle name="Output 2 2 3 2 2 2 5 2" xfId="15865"/>
    <cellStyle name="Output 2 2 3 2 2 2 5 3" xfId="15866"/>
    <cellStyle name="Output 2 2 3 2 2 2 6" xfId="15867"/>
    <cellStyle name="Output 2 2 3 2 2 2 6 2" xfId="15868"/>
    <cellStyle name="Output 2 2 3 2 2 2 7" xfId="15869"/>
    <cellStyle name="Output 2 2 3 2 2 2 8" xfId="15870"/>
    <cellStyle name="Output 2 2 3 2 2 2 9" xfId="15871"/>
    <cellStyle name="Output 2 2 3 2 2 3" xfId="15872"/>
    <cellStyle name="Output 2 2 3 2 2 3 2" xfId="15873"/>
    <cellStyle name="Output 2 2 3 2 2 4" xfId="15874"/>
    <cellStyle name="Output 2 2 3 2 2 4 2" xfId="15875"/>
    <cellStyle name="Output 2 2 3 2 2 4 3" xfId="15876"/>
    <cellStyle name="Output 2 2 3 2 2 5" xfId="15877"/>
    <cellStyle name="Output 2 2 3 2 2 6" xfId="15878"/>
    <cellStyle name="Output 2 2 3 2 3" xfId="565"/>
    <cellStyle name="Output 2 2 3 2 3 2" xfId="15879"/>
    <cellStyle name="Output 2 2 3 2 3 2 2" xfId="15880"/>
    <cellStyle name="Output 2 2 3 2 3 2 3" xfId="15881"/>
    <cellStyle name="Output 2 2 3 2 3 3" xfId="15882"/>
    <cellStyle name="Output 2 2 3 2 3 3 2" xfId="15883"/>
    <cellStyle name="Output 2 2 3 2 3 3 3" xfId="15884"/>
    <cellStyle name="Output 2 2 3 2 3 4" xfId="15885"/>
    <cellStyle name="Output 2 2 3 2 3 4 2" xfId="15886"/>
    <cellStyle name="Output 2 2 3 2 3 4 3" xfId="15887"/>
    <cellStyle name="Output 2 2 3 2 3 5" xfId="15888"/>
    <cellStyle name="Output 2 2 3 2 3 5 2" xfId="15889"/>
    <cellStyle name="Output 2 2 3 2 3 5 3" xfId="15890"/>
    <cellStyle name="Output 2 2 3 2 3 6" xfId="15891"/>
    <cellStyle name="Output 2 2 3 2 3 6 2" xfId="15892"/>
    <cellStyle name="Output 2 2 3 2 3 7" xfId="15893"/>
    <cellStyle name="Output 2 2 3 2 3 8" xfId="15894"/>
    <cellStyle name="Output 2 2 3 2 3 9" xfId="15895"/>
    <cellStyle name="Output 2 2 3 2 4" xfId="15896"/>
    <cellStyle name="Output 2 2 3 2 4 2" xfId="15897"/>
    <cellStyle name="Output 2 2 3 2 4 2 2" xfId="15898"/>
    <cellStyle name="Output 2 2 3 2 4 3" xfId="15899"/>
    <cellStyle name="Output 2 2 3 2 5" xfId="15900"/>
    <cellStyle name="Output 2 2 3 2 5 2" xfId="15901"/>
    <cellStyle name="Output 2 2 3 2 5 3" xfId="15902"/>
    <cellStyle name="Output 2 2 3 2 6" xfId="15903"/>
    <cellStyle name="Output 2 2 3 2 6 2" xfId="15904"/>
    <cellStyle name="Output 2 2 3 2 6 3" xfId="15905"/>
    <cellStyle name="Output 2 2 3 2 7" xfId="15906"/>
    <cellStyle name="Output 2 2 3 2 7 2" xfId="15907"/>
    <cellStyle name="Output 2 2 3 2 7 3" xfId="15908"/>
    <cellStyle name="Output 2 2 3 2 8" xfId="15909"/>
    <cellStyle name="Output 2 2 3 2 8 2" xfId="15910"/>
    <cellStyle name="Output 2 2 3 2 8 3" xfId="15911"/>
    <cellStyle name="Output 2 2 3 2 9" xfId="15912"/>
    <cellStyle name="Output 2 2 3 2 9 2" xfId="15913"/>
    <cellStyle name="Output 2 2 3 2 9 3" xfId="15914"/>
    <cellStyle name="Output 2 2 3 3" xfId="566"/>
    <cellStyle name="Output 2 2 3 3 10" xfId="15915"/>
    <cellStyle name="Output 2 2 3 3 10 2" xfId="15916"/>
    <cellStyle name="Output 2 2 3 3 10 3" xfId="15917"/>
    <cellStyle name="Output 2 2 3 3 11" xfId="15918"/>
    <cellStyle name="Output 2 2 3 3 11 2" xfId="15919"/>
    <cellStyle name="Output 2 2 3 3 11 3" xfId="15920"/>
    <cellStyle name="Output 2 2 3 3 12" xfId="15921"/>
    <cellStyle name="Output 2 2 3 3 12 2" xfId="15922"/>
    <cellStyle name="Output 2 2 3 3 12 3" xfId="15923"/>
    <cellStyle name="Output 2 2 3 3 13" xfId="15924"/>
    <cellStyle name="Output 2 2 3 3 14" xfId="15925"/>
    <cellStyle name="Output 2 2 3 3 2" xfId="15926"/>
    <cellStyle name="Output 2 2 3 3 2 2" xfId="15927"/>
    <cellStyle name="Output 2 2 3 3 2 2 2" xfId="15928"/>
    <cellStyle name="Output 2 2 3 3 2 2 3" xfId="15929"/>
    <cellStyle name="Output 2 2 3 3 2 3" xfId="15930"/>
    <cellStyle name="Output 2 2 3 3 2 3 2" xfId="15931"/>
    <cellStyle name="Output 2 2 3 3 2 3 3" xfId="15932"/>
    <cellStyle name="Output 2 2 3 3 2 4" xfId="15933"/>
    <cellStyle name="Output 2 2 3 3 2 4 2" xfId="15934"/>
    <cellStyle name="Output 2 2 3 3 2 4 3" xfId="15935"/>
    <cellStyle name="Output 2 2 3 3 2 5" xfId="15936"/>
    <cellStyle name="Output 2 2 3 3 2 5 2" xfId="15937"/>
    <cellStyle name="Output 2 2 3 3 2 5 3" xfId="15938"/>
    <cellStyle name="Output 2 2 3 3 2 6" xfId="15939"/>
    <cellStyle name="Output 2 2 3 3 2 6 2" xfId="15940"/>
    <cellStyle name="Output 2 2 3 3 2 7" xfId="15941"/>
    <cellStyle name="Output 2 2 3 3 2 8" xfId="15942"/>
    <cellStyle name="Output 2 2 3 3 2 9" xfId="15943"/>
    <cellStyle name="Output 2 2 3 3 3" xfId="15944"/>
    <cellStyle name="Output 2 2 3 3 3 2" xfId="15945"/>
    <cellStyle name="Output 2 2 3 3 3 3" xfId="15946"/>
    <cellStyle name="Output 2 2 3 3 4" xfId="15947"/>
    <cellStyle name="Output 2 2 3 3 4 2" xfId="15948"/>
    <cellStyle name="Output 2 2 3 3 4 3" xfId="15949"/>
    <cellStyle name="Output 2 2 3 3 5" xfId="15950"/>
    <cellStyle name="Output 2 2 3 3 5 2" xfId="15951"/>
    <cellStyle name="Output 2 2 3 3 5 3" xfId="15952"/>
    <cellStyle name="Output 2 2 3 3 6" xfId="15953"/>
    <cellStyle name="Output 2 2 3 3 6 2" xfId="15954"/>
    <cellStyle name="Output 2 2 3 3 6 3" xfId="15955"/>
    <cellStyle name="Output 2 2 3 3 7" xfId="15956"/>
    <cellStyle name="Output 2 2 3 3 7 2" xfId="15957"/>
    <cellStyle name="Output 2 2 3 3 7 3" xfId="15958"/>
    <cellStyle name="Output 2 2 3 3 8" xfId="15959"/>
    <cellStyle name="Output 2 2 3 3 8 2" xfId="15960"/>
    <cellStyle name="Output 2 2 3 3 8 3" xfId="15961"/>
    <cellStyle name="Output 2 2 3 3 9" xfId="15962"/>
    <cellStyle name="Output 2 2 3 3 9 2" xfId="15963"/>
    <cellStyle name="Output 2 2 3 3 9 3" xfId="15964"/>
    <cellStyle name="Output 2 2 3 4" xfId="15965"/>
    <cellStyle name="Output 2 2 3 4 2" xfId="15966"/>
    <cellStyle name="Output 2 2 3 4 2 2" xfId="15967"/>
    <cellStyle name="Output 2 2 3 4 2 3" xfId="15968"/>
    <cellStyle name="Output 2 2 3 4 3" xfId="15969"/>
    <cellStyle name="Output 2 2 3 4 3 2" xfId="15970"/>
    <cellStyle name="Output 2 2 3 4 3 3" xfId="15971"/>
    <cellStyle name="Output 2 2 3 4 4" xfId="15972"/>
    <cellStyle name="Output 2 2 3 4 4 2" xfId="15973"/>
    <cellStyle name="Output 2 2 3 4 4 3" xfId="15974"/>
    <cellStyle name="Output 2 2 3 4 5" xfId="15975"/>
    <cellStyle name="Output 2 2 3 4 5 2" xfId="15976"/>
    <cellStyle name="Output 2 2 3 4 5 3" xfId="15977"/>
    <cellStyle name="Output 2 2 3 4 6" xfId="15978"/>
    <cellStyle name="Output 2 2 3 4 6 2" xfId="15979"/>
    <cellStyle name="Output 2 2 3 4 7" xfId="15980"/>
    <cellStyle name="Output 2 2 3 4 8" xfId="15981"/>
    <cellStyle name="Output 2 2 3 4 9" xfId="15982"/>
    <cellStyle name="Output 2 2 3 5" xfId="15983"/>
    <cellStyle name="Output 2 2 3 5 2" xfId="15984"/>
    <cellStyle name="Output 2 2 3 5 2 2" xfId="15985"/>
    <cellStyle name="Output 2 2 3 5 3" xfId="15986"/>
    <cellStyle name="Output 2 2 3 6" xfId="15987"/>
    <cellStyle name="Output 2 2 3 6 2" xfId="15988"/>
    <cellStyle name="Output 2 2 3 6 3" xfId="15989"/>
    <cellStyle name="Output 2 2 3 7" xfId="15990"/>
    <cellStyle name="Output 2 2 3 7 2" xfId="15991"/>
    <cellStyle name="Output 2 2 3 7 3" xfId="15992"/>
    <cellStyle name="Output 2 2 3 8" xfId="15993"/>
    <cellStyle name="Output 2 2 3 8 2" xfId="15994"/>
    <cellStyle name="Output 2 2 3 8 3" xfId="15995"/>
    <cellStyle name="Output 2 2 3 9" xfId="15996"/>
    <cellStyle name="Output 2 2 3 9 2" xfId="15997"/>
    <cellStyle name="Output 2 2 3 9 3" xfId="15998"/>
    <cellStyle name="Output 2 2 4" xfId="567"/>
    <cellStyle name="Output 2 2 4 10" xfId="15999"/>
    <cellStyle name="Output 2 2 4 10 2" xfId="16000"/>
    <cellStyle name="Output 2 2 4 10 3" xfId="16001"/>
    <cellStyle name="Output 2 2 4 11" xfId="16002"/>
    <cellStyle name="Output 2 2 4 11 2" xfId="16003"/>
    <cellStyle name="Output 2 2 4 11 3" xfId="16004"/>
    <cellStyle name="Output 2 2 4 12" xfId="16005"/>
    <cellStyle name="Output 2 2 4 12 2" xfId="16006"/>
    <cellStyle name="Output 2 2 4 12 3" xfId="16007"/>
    <cellStyle name="Output 2 2 4 13" xfId="16008"/>
    <cellStyle name="Output 2 2 4 14" xfId="16009"/>
    <cellStyle name="Output 2 2 4 2" xfId="568"/>
    <cellStyle name="Output 2 2 4 2 2" xfId="569"/>
    <cellStyle name="Output 2 2 4 2 2 2" xfId="16010"/>
    <cellStyle name="Output 2 2 4 2 2 2 2" xfId="16011"/>
    <cellStyle name="Output 2 2 4 2 2 2 2 2" xfId="16012"/>
    <cellStyle name="Output 2 2 4 2 2 2 2 3" xfId="16013"/>
    <cellStyle name="Output 2 2 4 2 2 2 3" xfId="16014"/>
    <cellStyle name="Output 2 2 4 2 2 2 3 2" xfId="16015"/>
    <cellStyle name="Output 2 2 4 2 2 2 3 3" xfId="16016"/>
    <cellStyle name="Output 2 2 4 2 2 2 4" xfId="16017"/>
    <cellStyle name="Output 2 2 4 2 2 2 4 2" xfId="16018"/>
    <cellStyle name="Output 2 2 4 2 2 2 4 3" xfId="16019"/>
    <cellStyle name="Output 2 2 4 2 2 2 5" xfId="16020"/>
    <cellStyle name="Output 2 2 4 2 2 2 5 2" xfId="16021"/>
    <cellStyle name="Output 2 2 4 2 2 2 5 3" xfId="16022"/>
    <cellStyle name="Output 2 2 4 2 2 2 6" xfId="16023"/>
    <cellStyle name="Output 2 2 4 2 2 2 6 2" xfId="16024"/>
    <cellStyle name="Output 2 2 4 2 2 2 7" xfId="16025"/>
    <cellStyle name="Output 2 2 4 2 2 2 8" xfId="16026"/>
    <cellStyle name="Output 2 2 4 2 2 2 9" xfId="16027"/>
    <cellStyle name="Output 2 2 4 2 2 3" xfId="16028"/>
    <cellStyle name="Output 2 2 4 2 2 3 2" xfId="16029"/>
    <cellStyle name="Output 2 2 4 2 2 4" xfId="16030"/>
    <cellStyle name="Output 2 2 4 2 2 4 2" xfId="16031"/>
    <cellStyle name="Output 2 2 4 2 2 4 3" xfId="16032"/>
    <cellStyle name="Output 2 2 4 2 2 5" xfId="16033"/>
    <cellStyle name="Output 2 2 4 2 2 6" xfId="16034"/>
    <cellStyle name="Output 2 2 4 2 3" xfId="570"/>
    <cellStyle name="Output 2 2 4 2 3 2" xfId="16035"/>
    <cellStyle name="Output 2 2 4 2 3 2 2" xfId="16036"/>
    <cellStyle name="Output 2 2 4 2 3 2 3" xfId="16037"/>
    <cellStyle name="Output 2 2 4 2 3 3" xfId="16038"/>
    <cellStyle name="Output 2 2 4 2 3 3 2" xfId="16039"/>
    <cellStyle name="Output 2 2 4 2 3 3 3" xfId="16040"/>
    <cellStyle name="Output 2 2 4 2 3 4" xfId="16041"/>
    <cellStyle name="Output 2 2 4 2 3 4 2" xfId="16042"/>
    <cellStyle name="Output 2 2 4 2 3 4 3" xfId="16043"/>
    <cellStyle name="Output 2 2 4 2 3 5" xfId="16044"/>
    <cellStyle name="Output 2 2 4 2 3 5 2" xfId="16045"/>
    <cellStyle name="Output 2 2 4 2 3 5 3" xfId="16046"/>
    <cellStyle name="Output 2 2 4 2 3 6" xfId="16047"/>
    <cellStyle name="Output 2 2 4 2 3 6 2" xfId="16048"/>
    <cellStyle name="Output 2 2 4 2 3 7" xfId="16049"/>
    <cellStyle name="Output 2 2 4 2 3 8" xfId="16050"/>
    <cellStyle name="Output 2 2 4 2 3 9" xfId="16051"/>
    <cellStyle name="Output 2 2 4 2 4" xfId="16052"/>
    <cellStyle name="Output 2 2 4 2 4 2" xfId="16053"/>
    <cellStyle name="Output 2 2 4 2 4 2 2" xfId="16054"/>
    <cellStyle name="Output 2 2 4 2 4 3" xfId="16055"/>
    <cellStyle name="Output 2 2 4 2 5" xfId="16056"/>
    <cellStyle name="Output 2 2 4 2 5 2" xfId="16057"/>
    <cellStyle name="Output 2 2 4 2 6" xfId="16058"/>
    <cellStyle name="Output 2 2 4 2 6 2" xfId="16059"/>
    <cellStyle name="Output 2 2 4 2 6 3" xfId="16060"/>
    <cellStyle name="Output 2 2 4 2 7" xfId="16061"/>
    <cellStyle name="Output 2 2 4 3" xfId="571"/>
    <cellStyle name="Output 2 2 4 3 2" xfId="16062"/>
    <cellStyle name="Output 2 2 4 3 2 2" xfId="16063"/>
    <cellStyle name="Output 2 2 4 3 2 2 2" xfId="16064"/>
    <cellStyle name="Output 2 2 4 3 2 2 3" xfId="16065"/>
    <cellStyle name="Output 2 2 4 3 2 3" xfId="16066"/>
    <cellStyle name="Output 2 2 4 3 2 3 2" xfId="16067"/>
    <cellStyle name="Output 2 2 4 3 2 3 3" xfId="16068"/>
    <cellStyle name="Output 2 2 4 3 2 4" xfId="16069"/>
    <cellStyle name="Output 2 2 4 3 2 4 2" xfId="16070"/>
    <cellStyle name="Output 2 2 4 3 2 4 3" xfId="16071"/>
    <cellStyle name="Output 2 2 4 3 2 5" xfId="16072"/>
    <cellStyle name="Output 2 2 4 3 2 5 2" xfId="16073"/>
    <cellStyle name="Output 2 2 4 3 2 5 3" xfId="16074"/>
    <cellStyle name="Output 2 2 4 3 2 6" xfId="16075"/>
    <cellStyle name="Output 2 2 4 3 2 6 2" xfId="16076"/>
    <cellStyle name="Output 2 2 4 3 2 7" xfId="16077"/>
    <cellStyle name="Output 2 2 4 3 2 8" xfId="16078"/>
    <cellStyle name="Output 2 2 4 3 2 9" xfId="16079"/>
    <cellStyle name="Output 2 2 4 3 3" xfId="16080"/>
    <cellStyle name="Output 2 2 4 3 3 2" xfId="16081"/>
    <cellStyle name="Output 2 2 4 3 4" xfId="16082"/>
    <cellStyle name="Output 2 2 4 3 4 2" xfId="16083"/>
    <cellStyle name="Output 2 2 4 3 4 3" xfId="16084"/>
    <cellStyle name="Output 2 2 4 3 5" xfId="16085"/>
    <cellStyle name="Output 2 2 4 3 6" xfId="16086"/>
    <cellStyle name="Output 2 2 4 4" xfId="16087"/>
    <cellStyle name="Output 2 2 4 4 2" xfId="16088"/>
    <cellStyle name="Output 2 2 4 4 2 2" xfId="16089"/>
    <cellStyle name="Output 2 2 4 4 2 3" xfId="16090"/>
    <cellStyle name="Output 2 2 4 4 3" xfId="16091"/>
    <cellStyle name="Output 2 2 4 4 3 2" xfId="16092"/>
    <cellStyle name="Output 2 2 4 4 3 3" xfId="16093"/>
    <cellStyle name="Output 2 2 4 4 4" xfId="16094"/>
    <cellStyle name="Output 2 2 4 4 4 2" xfId="16095"/>
    <cellStyle name="Output 2 2 4 4 4 3" xfId="16096"/>
    <cellStyle name="Output 2 2 4 4 5" xfId="16097"/>
    <cellStyle name="Output 2 2 4 4 5 2" xfId="16098"/>
    <cellStyle name="Output 2 2 4 4 5 3" xfId="16099"/>
    <cellStyle name="Output 2 2 4 4 6" xfId="16100"/>
    <cellStyle name="Output 2 2 4 4 6 2" xfId="16101"/>
    <cellStyle name="Output 2 2 4 4 7" xfId="16102"/>
    <cellStyle name="Output 2 2 4 4 8" xfId="16103"/>
    <cellStyle name="Output 2 2 4 4 9" xfId="16104"/>
    <cellStyle name="Output 2 2 4 5" xfId="16105"/>
    <cellStyle name="Output 2 2 4 5 2" xfId="16106"/>
    <cellStyle name="Output 2 2 4 5 2 2" xfId="16107"/>
    <cellStyle name="Output 2 2 4 5 3" xfId="16108"/>
    <cellStyle name="Output 2 2 4 6" xfId="16109"/>
    <cellStyle name="Output 2 2 4 6 2" xfId="16110"/>
    <cellStyle name="Output 2 2 4 6 3" xfId="16111"/>
    <cellStyle name="Output 2 2 4 7" xfId="16112"/>
    <cellStyle name="Output 2 2 4 7 2" xfId="16113"/>
    <cellStyle name="Output 2 2 4 7 3" xfId="16114"/>
    <cellStyle name="Output 2 2 4 8" xfId="16115"/>
    <cellStyle name="Output 2 2 4 8 2" xfId="16116"/>
    <cellStyle name="Output 2 2 4 8 3" xfId="16117"/>
    <cellStyle name="Output 2 2 4 9" xfId="16118"/>
    <cellStyle name="Output 2 2 4 9 2" xfId="16119"/>
    <cellStyle name="Output 2 2 4 9 3" xfId="16120"/>
    <cellStyle name="Output 2 2 5" xfId="572"/>
    <cellStyle name="Output 2 2 5 10" xfId="16121"/>
    <cellStyle name="Output 2 2 5 10 2" xfId="16122"/>
    <cellStyle name="Output 2 2 5 10 3" xfId="16123"/>
    <cellStyle name="Output 2 2 5 11" xfId="16124"/>
    <cellStyle name="Output 2 2 5 11 2" xfId="16125"/>
    <cellStyle name="Output 2 2 5 11 3" xfId="16126"/>
    <cellStyle name="Output 2 2 5 12" xfId="16127"/>
    <cellStyle name="Output 2 2 5 12 2" xfId="16128"/>
    <cellStyle name="Output 2 2 5 12 3" xfId="16129"/>
    <cellStyle name="Output 2 2 5 13" xfId="16130"/>
    <cellStyle name="Output 2 2 5 14" xfId="16131"/>
    <cellStyle name="Output 2 2 5 2" xfId="573"/>
    <cellStyle name="Output 2 2 5 2 2" xfId="574"/>
    <cellStyle name="Output 2 2 5 2 2 2" xfId="16132"/>
    <cellStyle name="Output 2 2 5 2 2 2 2" xfId="16133"/>
    <cellStyle name="Output 2 2 5 2 2 2 3" xfId="16134"/>
    <cellStyle name="Output 2 2 5 2 2 3" xfId="16135"/>
    <cellStyle name="Output 2 2 5 2 2 3 2" xfId="16136"/>
    <cellStyle name="Output 2 2 5 2 2 3 3" xfId="16137"/>
    <cellStyle name="Output 2 2 5 2 2 4" xfId="16138"/>
    <cellStyle name="Output 2 2 5 2 2 4 2" xfId="16139"/>
    <cellStyle name="Output 2 2 5 2 2 4 3" xfId="16140"/>
    <cellStyle name="Output 2 2 5 2 2 5" xfId="16141"/>
    <cellStyle name="Output 2 2 5 2 2 5 2" xfId="16142"/>
    <cellStyle name="Output 2 2 5 2 2 5 3" xfId="16143"/>
    <cellStyle name="Output 2 2 5 2 2 6" xfId="16144"/>
    <cellStyle name="Output 2 2 5 2 2 6 2" xfId="16145"/>
    <cellStyle name="Output 2 2 5 2 2 7" xfId="16146"/>
    <cellStyle name="Output 2 2 5 2 2 8" xfId="16147"/>
    <cellStyle name="Output 2 2 5 2 2 9" xfId="16148"/>
    <cellStyle name="Output 2 2 5 2 3" xfId="16149"/>
    <cellStyle name="Output 2 2 5 2 3 2" xfId="16150"/>
    <cellStyle name="Output 2 2 5 2 3 2 2" xfId="16151"/>
    <cellStyle name="Output 2 2 5 2 3 3" xfId="16152"/>
    <cellStyle name="Output 2 2 5 2 4" xfId="16153"/>
    <cellStyle name="Output 2 2 5 2 4 2" xfId="16154"/>
    <cellStyle name="Output 2 2 5 2 5" xfId="16155"/>
    <cellStyle name="Output 2 2 5 2 5 2" xfId="16156"/>
    <cellStyle name="Output 2 2 5 2 5 3" xfId="16157"/>
    <cellStyle name="Output 2 2 5 2 6" xfId="16158"/>
    <cellStyle name="Output 2 2 5 3" xfId="575"/>
    <cellStyle name="Output 2 2 5 3 2" xfId="16159"/>
    <cellStyle name="Output 2 2 5 3 2 2" xfId="16160"/>
    <cellStyle name="Output 2 2 5 3 2 2 2" xfId="16161"/>
    <cellStyle name="Output 2 2 5 3 2 3" xfId="16162"/>
    <cellStyle name="Output 2 2 5 3 3" xfId="16163"/>
    <cellStyle name="Output 2 2 5 3 3 2" xfId="16164"/>
    <cellStyle name="Output 2 2 5 3 4" xfId="16165"/>
    <cellStyle name="Output 2 2 5 3 4 2" xfId="16166"/>
    <cellStyle name="Output 2 2 5 3 4 3" xfId="16167"/>
    <cellStyle name="Output 2 2 5 3 5" xfId="16168"/>
    <cellStyle name="Output 2 2 5 3 5 2" xfId="16169"/>
    <cellStyle name="Output 2 2 5 3 5 3" xfId="16170"/>
    <cellStyle name="Output 2 2 5 3 6" xfId="16171"/>
    <cellStyle name="Output 2 2 5 3 6 2" xfId="16172"/>
    <cellStyle name="Output 2 2 5 3 6 3" xfId="16173"/>
    <cellStyle name="Output 2 2 5 3 7" xfId="16174"/>
    <cellStyle name="Output 2 2 5 3 8" xfId="16175"/>
    <cellStyle name="Output 2 2 5 3 9" xfId="16176"/>
    <cellStyle name="Output 2 2 5 4" xfId="576"/>
    <cellStyle name="Output 2 2 5 4 2" xfId="16177"/>
    <cellStyle name="Output 2 2 5 4 2 2" xfId="16178"/>
    <cellStyle name="Output 2 2 5 4 3" xfId="16179"/>
    <cellStyle name="Output 2 2 5 5" xfId="16180"/>
    <cellStyle name="Output 2 2 5 5 2" xfId="16181"/>
    <cellStyle name="Output 2 2 5 5 3" xfId="16182"/>
    <cellStyle name="Output 2 2 5 6" xfId="16183"/>
    <cellStyle name="Output 2 2 5 6 2" xfId="16184"/>
    <cellStyle name="Output 2 2 5 6 3" xfId="16185"/>
    <cellStyle name="Output 2 2 5 7" xfId="16186"/>
    <cellStyle name="Output 2 2 5 7 2" xfId="16187"/>
    <cellStyle name="Output 2 2 5 7 3" xfId="16188"/>
    <cellStyle name="Output 2 2 5 8" xfId="16189"/>
    <cellStyle name="Output 2 2 5 8 2" xfId="16190"/>
    <cellStyle name="Output 2 2 5 8 3" xfId="16191"/>
    <cellStyle name="Output 2 2 5 9" xfId="16192"/>
    <cellStyle name="Output 2 2 5 9 2" xfId="16193"/>
    <cellStyle name="Output 2 2 5 9 3" xfId="16194"/>
    <cellStyle name="Output 2 2 6" xfId="577"/>
    <cellStyle name="Output 2 2 6 2" xfId="578"/>
    <cellStyle name="Output 2 2 6 2 2" xfId="16195"/>
    <cellStyle name="Output 2 2 6 2 2 2" xfId="16196"/>
    <cellStyle name="Output 2 2 6 2 2 2 2" xfId="16197"/>
    <cellStyle name="Output 2 2 6 2 2 3" xfId="16198"/>
    <cellStyle name="Output 2 2 6 2 3" xfId="16199"/>
    <cellStyle name="Output 2 2 6 2 3 2" xfId="16200"/>
    <cellStyle name="Output 2 2 6 2 3 3" xfId="16201"/>
    <cellStyle name="Output 2 2 6 2 4" xfId="16202"/>
    <cellStyle name="Output 2 2 6 2 4 2" xfId="16203"/>
    <cellStyle name="Output 2 2 6 2 4 3" xfId="16204"/>
    <cellStyle name="Output 2 2 6 2 5" xfId="16205"/>
    <cellStyle name="Output 2 2 6 2 5 2" xfId="16206"/>
    <cellStyle name="Output 2 2 6 2 5 3" xfId="16207"/>
    <cellStyle name="Output 2 2 6 2 6" xfId="16208"/>
    <cellStyle name="Output 2 2 6 2 6 2" xfId="16209"/>
    <cellStyle name="Output 2 2 6 2 6 3" xfId="16210"/>
    <cellStyle name="Output 2 2 6 2 7" xfId="16211"/>
    <cellStyle name="Output 2 2 6 2 8" xfId="16212"/>
    <cellStyle name="Output 2 2 6 2 9" xfId="16213"/>
    <cellStyle name="Output 2 2 6 3" xfId="579"/>
    <cellStyle name="Output 2 2 6 3 2" xfId="16214"/>
    <cellStyle name="Output 2 2 6 3 2 2" xfId="16215"/>
    <cellStyle name="Output 2 2 6 3 3" xfId="16216"/>
    <cellStyle name="Output 2 2 6 4" xfId="580"/>
    <cellStyle name="Output 2 2 6 4 2" xfId="16217"/>
    <cellStyle name="Output 2 2 6 5" xfId="16218"/>
    <cellStyle name="Output 2 2 6 5 2" xfId="16219"/>
    <cellStyle name="Output 2 2 6 5 3" xfId="16220"/>
    <cellStyle name="Output 2 2 6 6" xfId="16221"/>
    <cellStyle name="Output 2 2 6 7" xfId="16222"/>
    <cellStyle name="Output 2 2 7" xfId="581"/>
    <cellStyle name="Output 2 2 7 10" xfId="16223"/>
    <cellStyle name="Output 2 2 7 11" xfId="16224"/>
    <cellStyle name="Output 2 2 7 2" xfId="582"/>
    <cellStyle name="Output 2 2 7 2 10" xfId="16225"/>
    <cellStyle name="Output 2 2 7 2 2" xfId="583"/>
    <cellStyle name="Output 2 2 7 2 2 2" xfId="16226"/>
    <cellStyle name="Output 2 2 7 2 2 2 2" xfId="16227"/>
    <cellStyle name="Output 2 2 7 2 2 3" xfId="16228"/>
    <cellStyle name="Output 2 2 7 2 3" xfId="16229"/>
    <cellStyle name="Output 2 2 7 2 3 2" xfId="16230"/>
    <cellStyle name="Output 2 2 7 2 3 3" xfId="16231"/>
    <cellStyle name="Output 2 2 7 2 4" xfId="16232"/>
    <cellStyle name="Output 2 2 7 2 4 2" xfId="16233"/>
    <cellStyle name="Output 2 2 7 2 4 3" xfId="16234"/>
    <cellStyle name="Output 2 2 7 2 5" xfId="16235"/>
    <cellStyle name="Output 2 2 7 2 5 2" xfId="16236"/>
    <cellStyle name="Output 2 2 7 2 5 3" xfId="16237"/>
    <cellStyle name="Output 2 2 7 2 6" xfId="16238"/>
    <cellStyle name="Output 2 2 7 2 6 2" xfId="16239"/>
    <cellStyle name="Output 2 2 7 2 6 3" xfId="16240"/>
    <cellStyle name="Output 2 2 7 2 7" xfId="16241"/>
    <cellStyle name="Output 2 2 7 2 8" xfId="16242"/>
    <cellStyle name="Output 2 2 7 2 9" xfId="16243"/>
    <cellStyle name="Output 2 2 7 3" xfId="584"/>
    <cellStyle name="Output 2 2 7 3 2" xfId="16244"/>
    <cellStyle name="Output 2 2 7 3 2 2" xfId="16245"/>
    <cellStyle name="Output 2 2 7 3 3" xfId="16246"/>
    <cellStyle name="Output 2 2 7 4" xfId="16247"/>
    <cellStyle name="Output 2 2 7 4 2" xfId="16248"/>
    <cellStyle name="Output 2 2 7 4 3" xfId="16249"/>
    <cellStyle name="Output 2 2 7 5" xfId="16250"/>
    <cellStyle name="Output 2 2 7 5 2" xfId="16251"/>
    <cellStyle name="Output 2 2 7 5 3" xfId="16252"/>
    <cellStyle name="Output 2 2 7 6" xfId="16253"/>
    <cellStyle name="Output 2 2 7 6 2" xfId="16254"/>
    <cellStyle name="Output 2 2 7 6 3" xfId="16255"/>
    <cellStyle name="Output 2 2 7 7" xfId="16256"/>
    <cellStyle name="Output 2 2 7 7 2" xfId="16257"/>
    <cellStyle name="Output 2 2 7 7 3" xfId="16258"/>
    <cellStyle name="Output 2 2 7 8" xfId="16259"/>
    <cellStyle name="Output 2 2 7 9" xfId="16260"/>
    <cellStyle name="Output 2 2 8" xfId="585"/>
    <cellStyle name="Output 2 2 8 10" xfId="16261"/>
    <cellStyle name="Output 2 2 8 11" xfId="16262"/>
    <cellStyle name="Output 2 2 8 2" xfId="586"/>
    <cellStyle name="Output 2 2 8 2 10" xfId="16263"/>
    <cellStyle name="Output 2 2 8 2 2" xfId="587"/>
    <cellStyle name="Output 2 2 8 2 2 2" xfId="16264"/>
    <cellStyle name="Output 2 2 8 2 2 2 2" xfId="16265"/>
    <cellStyle name="Output 2 2 8 2 2 3" xfId="16266"/>
    <cellStyle name="Output 2 2 8 2 3" xfId="588"/>
    <cellStyle name="Output 2 2 8 2 3 2" xfId="16267"/>
    <cellStyle name="Output 2 2 8 2 3 2 2" xfId="16268"/>
    <cellStyle name="Output 2 2 8 2 3 3" xfId="16269"/>
    <cellStyle name="Output 2 2 8 2 4" xfId="16270"/>
    <cellStyle name="Output 2 2 8 2 4 2" xfId="16271"/>
    <cellStyle name="Output 2 2 8 2 5" xfId="16272"/>
    <cellStyle name="Output 2 2 8 2 5 2" xfId="16273"/>
    <cellStyle name="Output 2 2 8 2 5 3" xfId="16274"/>
    <cellStyle name="Output 2 2 8 2 6" xfId="16275"/>
    <cellStyle name="Output 2 2 8 2 6 2" xfId="16276"/>
    <cellStyle name="Output 2 2 8 2 6 3" xfId="16277"/>
    <cellStyle name="Output 2 2 8 2 7" xfId="16278"/>
    <cellStyle name="Output 2 2 8 2 7 2" xfId="16279"/>
    <cellStyle name="Output 2 2 8 2 7 3" xfId="16280"/>
    <cellStyle name="Output 2 2 8 2 8" xfId="16281"/>
    <cellStyle name="Output 2 2 8 2 8 2" xfId="16282"/>
    <cellStyle name="Output 2 2 8 2 9" xfId="16283"/>
    <cellStyle name="Output 2 2 8 3" xfId="589"/>
    <cellStyle name="Output 2 2 8 3 2" xfId="16284"/>
    <cellStyle name="Output 2 2 8 3 2 2" xfId="16285"/>
    <cellStyle name="Output 2 2 8 3 3" xfId="16286"/>
    <cellStyle name="Output 2 2 8 4" xfId="590"/>
    <cellStyle name="Output 2 2 8 4 2" xfId="16287"/>
    <cellStyle name="Output 2 2 8 4 2 2" xfId="16288"/>
    <cellStyle name="Output 2 2 8 4 3" xfId="16289"/>
    <cellStyle name="Output 2 2 8 5" xfId="16290"/>
    <cellStyle name="Output 2 2 8 5 2" xfId="16291"/>
    <cellStyle name="Output 2 2 8 6" xfId="16292"/>
    <cellStyle name="Output 2 2 8 6 2" xfId="16293"/>
    <cellStyle name="Output 2 2 8 6 3" xfId="16294"/>
    <cellStyle name="Output 2 2 8 7" xfId="16295"/>
    <cellStyle name="Output 2 2 8 7 2" xfId="16296"/>
    <cellStyle name="Output 2 2 8 7 3" xfId="16297"/>
    <cellStyle name="Output 2 2 8 8" xfId="16298"/>
    <cellStyle name="Output 2 2 8 8 2" xfId="16299"/>
    <cellStyle name="Output 2 2 8 8 3" xfId="16300"/>
    <cellStyle name="Output 2 2 8 9" xfId="16301"/>
    <cellStyle name="Output 2 2 8 9 2" xfId="16302"/>
    <cellStyle name="Output 2 2 9" xfId="591"/>
    <cellStyle name="Output 2 2 9 2" xfId="592"/>
    <cellStyle name="Output 2 2 9 2 2" xfId="593"/>
    <cellStyle name="Output 2 2 9 2 2 2" xfId="16303"/>
    <cellStyle name="Output 2 2 9 2 2 3" xfId="16304"/>
    <cellStyle name="Output 2 2 9 2 3" xfId="594"/>
    <cellStyle name="Output 2 2 9 2 3 2" xfId="16305"/>
    <cellStyle name="Output 2 2 9 2 3 3" xfId="16306"/>
    <cellStyle name="Output 2 2 9 2 4" xfId="16307"/>
    <cellStyle name="Output 2 2 9 2 5" xfId="16308"/>
    <cellStyle name="Output 2 2 9 3" xfId="595"/>
    <cellStyle name="Output 2 2 9 3 2" xfId="16309"/>
    <cellStyle name="Output 2 2 9 3 3" xfId="16310"/>
    <cellStyle name="Output 2 2 9 4" xfId="596"/>
    <cellStyle name="Output 2 2 9 4 2" xfId="16311"/>
    <cellStyle name="Output 2 2 9 4 3" xfId="16312"/>
    <cellStyle name="Output 2 2 9 5" xfId="16313"/>
    <cellStyle name="Output 2 2 9 5 2" xfId="16314"/>
    <cellStyle name="Output 2 2 9 6" xfId="16315"/>
    <cellStyle name="Output 2 2 9 7" xfId="16316"/>
    <cellStyle name="Output 2 20" xfId="16317"/>
    <cellStyle name="Output 2 21" xfId="16318"/>
    <cellStyle name="Output 2 3" xfId="16319"/>
    <cellStyle name="Output 2 3 10" xfId="16320"/>
    <cellStyle name="Output 2 3 10 2" xfId="16321"/>
    <cellStyle name="Output 2 3 10 3" xfId="16322"/>
    <cellStyle name="Output 2 3 11" xfId="16323"/>
    <cellStyle name="Output 2 3 11 2" xfId="16324"/>
    <cellStyle name="Output 2 3 11 3" xfId="16325"/>
    <cellStyle name="Output 2 3 12" xfId="16326"/>
    <cellStyle name="Output 2 3 12 2" xfId="16327"/>
    <cellStyle name="Output 2 3 12 3" xfId="16328"/>
    <cellStyle name="Output 2 3 13" xfId="16329"/>
    <cellStyle name="Output 2 3 13 2" xfId="16330"/>
    <cellStyle name="Output 2 3 13 3" xfId="16331"/>
    <cellStyle name="Output 2 3 14" xfId="16332"/>
    <cellStyle name="Output 2 3 14 2" xfId="16333"/>
    <cellStyle name="Output 2 3 14 3" xfId="16334"/>
    <cellStyle name="Output 2 3 15" xfId="16335"/>
    <cellStyle name="Output 2 3 15 2" xfId="16336"/>
    <cellStyle name="Output 2 3 15 3" xfId="16337"/>
    <cellStyle name="Output 2 3 16" xfId="16338"/>
    <cellStyle name="Output 2 3 16 2" xfId="16339"/>
    <cellStyle name="Output 2 3 16 3" xfId="16340"/>
    <cellStyle name="Output 2 3 17" xfId="16341"/>
    <cellStyle name="Output 2 3 17 2" xfId="16342"/>
    <cellStyle name="Output 2 3 17 3" xfId="16343"/>
    <cellStyle name="Output 2 3 18" xfId="16344"/>
    <cellStyle name="Output 2 3 19" xfId="16345"/>
    <cellStyle name="Output 2 3 2" xfId="16346"/>
    <cellStyle name="Output 2 3 2 10" xfId="16347"/>
    <cellStyle name="Output 2 3 2 10 2" xfId="16348"/>
    <cellStyle name="Output 2 3 2 10 3" xfId="16349"/>
    <cellStyle name="Output 2 3 2 11" xfId="16350"/>
    <cellStyle name="Output 2 3 2 11 2" xfId="16351"/>
    <cellStyle name="Output 2 3 2 11 3" xfId="16352"/>
    <cellStyle name="Output 2 3 2 12" xfId="16353"/>
    <cellStyle name="Output 2 3 2 12 2" xfId="16354"/>
    <cellStyle name="Output 2 3 2 12 3" xfId="16355"/>
    <cellStyle name="Output 2 3 2 13" xfId="16356"/>
    <cellStyle name="Output 2 3 2 13 2" xfId="16357"/>
    <cellStyle name="Output 2 3 2 13 3" xfId="16358"/>
    <cellStyle name="Output 2 3 2 14" xfId="16359"/>
    <cellStyle name="Output 2 3 2 14 2" xfId="16360"/>
    <cellStyle name="Output 2 3 2 14 3" xfId="16361"/>
    <cellStyle name="Output 2 3 2 15" xfId="16362"/>
    <cellStyle name="Output 2 3 2 15 2" xfId="16363"/>
    <cellStyle name="Output 2 3 2 15 3" xfId="16364"/>
    <cellStyle name="Output 2 3 2 16" xfId="16365"/>
    <cellStyle name="Output 2 3 2 17" xfId="16366"/>
    <cellStyle name="Output 2 3 2 18" xfId="16367"/>
    <cellStyle name="Output 2 3 2 19" xfId="16368"/>
    <cellStyle name="Output 2 3 2 2" xfId="16369"/>
    <cellStyle name="Output 2 3 2 2 10" xfId="16370"/>
    <cellStyle name="Output 2 3 2 2 10 2" xfId="16371"/>
    <cellStyle name="Output 2 3 2 2 10 3" xfId="16372"/>
    <cellStyle name="Output 2 3 2 2 11" xfId="16373"/>
    <cellStyle name="Output 2 3 2 2 11 2" xfId="16374"/>
    <cellStyle name="Output 2 3 2 2 11 3" xfId="16375"/>
    <cellStyle name="Output 2 3 2 2 12" xfId="16376"/>
    <cellStyle name="Output 2 3 2 2 12 2" xfId="16377"/>
    <cellStyle name="Output 2 3 2 2 12 3" xfId="16378"/>
    <cellStyle name="Output 2 3 2 2 13" xfId="16379"/>
    <cellStyle name="Output 2 3 2 2 14" xfId="16380"/>
    <cellStyle name="Output 2 3 2 2 2" xfId="16381"/>
    <cellStyle name="Output 2 3 2 2 2 2" xfId="16382"/>
    <cellStyle name="Output 2 3 2 2 2 3" xfId="16383"/>
    <cellStyle name="Output 2 3 2 2 3" xfId="16384"/>
    <cellStyle name="Output 2 3 2 2 3 2" xfId="16385"/>
    <cellStyle name="Output 2 3 2 2 3 3" xfId="16386"/>
    <cellStyle name="Output 2 3 2 2 4" xfId="16387"/>
    <cellStyle name="Output 2 3 2 2 4 2" xfId="16388"/>
    <cellStyle name="Output 2 3 2 2 4 3" xfId="16389"/>
    <cellStyle name="Output 2 3 2 2 5" xfId="16390"/>
    <cellStyle name="Output 2 3 2 2 5 2" xfId="16391"/>
    <cellStyle name="Output 2 3 2 2 5 3" xfId="16392"/>
    <cellStyle name="Output 2 3 2 2 6" xfId="16393"/>
    <cellStyle name="Output 2 3 2 2 6 2" xfId="16394"/>
    <cellStyle name="Output 2 3 2 2 6 3" xfId="16395"/>
    <cellStyle name="Output 2 3 2 2 7" xfId="16396"/>
    <cellStyle name="Output 2 3 2 2 7 2" xfId="16397"/>
    <cellStyle name="Output 2 3 2 2 7 3" xfId="16398"/>
    <cellStyle name="Output 2 3 2 2 8" xfId="16399"/>
    <cellStyle name="Output 2 3 2 2 8 2" xfId="16400"/>
    <cellStyle name="Output 2 3 2 2 8 3" xfId="16401"/>
    <cellStyle name="Output 2 3 2 2 9" xfId="16402"/>
    <cellStyle name="Output 2 3 2 2 9 2" xfId="16403"/>
    <cellStyle name="Output 2 3 2 2 9 3" xfId="16404"/>
    <cellStyle name="Output 2 3 2 3" xfId="16405"/>
    <cellStyle name="Output 2 3 2 3 10" xfId="16406"/>
    <cellStyle name="Output 2 3 2 3 10 2" xfId="16407"/>
    <cellStyle name="Output 2 3 2 3 10 3" xfId="16408"/>
    <cellStyle name="Output 2 3 2 3 11" xfId="16409"/>
    <cellStyle name="Output 2 3 2 3 11 2" xfId="16410"/>
    <cellStyle name="Output 2 3 2 3 11 3" xfId="16411"/>
    <cellStyle name="Output 2 3 2 3 12" xfId="16412"/>
    <cellStyle name="Output 2 3 2 3 12 2" xfId="16413"/>
    <cellStyle name="Output 2 3 2 3 12 3" xfId="16414"/>
    <cellStyle name="Output 2 3 2 3 13" xfId="16415"/>
    <cellStyle name="Output 2 3 2 3 14" xfId="16416"/>
    <cellStyle name="Output 2 3 2 3 2" xfId="16417"/>
    <cellStyle name="Output 2 3 2 3 2 2" xfId="16418"/>
    <cellStyle name="Output 2 3 2 3 2 3" xfId="16419"/>
    <cellStyle name="Output 2 3 2 3 3" xfId="16420"/>
    <cellStyle name="Output 2 3 2 3 3 2" xfId="16421"/>
    <cellStyle name="Output 2 3 2 3 3 3" xfId="16422"/>
    <cellStyle name="Output 2 3 2 3 4" xfId="16423"/>
    <cellStyle name="Output 2 3 2 3 4 2" xfId="16424"/>
    <cellStyle name="Output 2 3 2 3 4 3" xfId="16425"/>
    <cellStyle name="Output 2 3 2 3 5" xfId="16426"/>
    <cellStyle name="Output 2 3 2 3 5 2" xfId="16427"/>
    <cellStyle name="Output 2 3 2 3 5 3" xfId="16428"/>
    <cellStyle name="Output 2 3 2 3 6" xfId="16429"/>
    <cellStyle name="Output 2 3 2 3 6 2" xfId="16430"/>
    <cellStyle name="Output 2 3 2 3 6 3" xfId="16431"/>
    <cellStyle name="Output 2 3 2 3 7" xfId="16432"/>
    <cellStyle name="Output 2 3 2 3 7 2" xfId="16433"/>
    <cellStyle name="Output 2 3 2 3 7 3" xfId="16434"/>
    <cellStyle name="Output 2 3 2 3 8" xfId="16435"/>
    <cellStyle name="Output 2 3 2 3 8 2" xfId="16436"/>
    <cellStyle name="Output 2 3 2 3 8 3" xfId="16437"/>
    <cellStyle name="Output 2 3 2 3 9" xfId="16438"/>
    <cellStyle name="Output 2 3 2 3 9 2" xfId="16439"/>
    <cellStyle name="Output 2 3 2 3 9 3" xfId="16440"/>
    <cellStyle name="Output 2 3 2 4" xfId="16441"/>
    <cellStyle name="Output 2 3 2 4 2" xfId="16442"/>
    <cellStyle name="Output 2 3 2 4 3" xfId="16443"/>
    <cellStyle name="Output 2 3 2 5" xfId="16444"/>
    <cellStyle name="Output 2 3 2 5 2" xfId="16445"/>
    <cellStyle name="Output 2 3 2 5 3" xfId="16446"/>
    <cellStyle name="Output 2 3 2 6" xfId="16447"/>
    <cellStyle name="Output 2 3 2 6 2" xfId="16448"/>
    <cellStyle name="Output 2 3 2 6 3" xfId="16449"/>
    <cellStyle name="Output 2 3 2 7" xfId="16450"/>
    <cellStyle name="Output 2 3 2 7 2" xfId="16451"/>
    <cellStyle name="Output 2 3 2 7 3" xfId="16452"/>
    <cellStyle name="Output 2 3 2 8" xfId="16453"/>
    <cellStyle name="Output 2 3 2 8 2" xfId="16454"/>
    <cellStyle name="Output 2 3 2 8 3" xfId="16455"/>
    <cellStyle name="Output 2 3 2 9" xfId="16456"/>
    <cellStyle name="Output 2 3 2 9 2" xfId="16457"/>
    <cellStyle name="Output 2 3 2 9 3" xfId="16458"/>
    <cellStyle name="Output 2 3 20" xfId="16459"/>
    <cellStyle name="Output 2 3 21" xfId="16460"/>
    <cellStyle name="Output 2 3 3" xfId="16461"/>
    <cellStyle name="Output 2 3 3 10" xfId="16462"/>
    <cellStyle name="Output 2 3 3 10 2" xfId="16463"/>
    <cellStyle name="Output 2 3 3 10 3" xfId="16464"/>
    <cellStyle name="Output 2 3 3 11" xfId="16465"/>
    <cellStyle name="Output 2 3 3 11 2" xfId="16466"/>
    <cellStyle name="Output 2 3 3 11 3" xfId="16467"/>
    <cellStyle name="Output 2 3 3 12" xfId="16468"/>
    <cellStyle name="Output 2 3 3 12 2" xfId="16469"/>
    <cellStyle name="Output 2 3 3 12 3" xfId="16470"/>
    <cellStyle name="Output 2 3 3 13" xfId="16471"/>
    <cellStyle name="Output 2 3 3 13 2" xfId="16472"/>
    <cellStyle name="Output 2 3 3 13 3" xfId="16473"/>
    <cellStyle name="Output 2 3 3 14" xfId="16474"/>
    <cellStyle name="Output 2 3 3 14 2" xfId="16475"/>
    <cellStyle name="Output 2 3 3 14 3" xfId="16476"/>
    <cellStyle name="Output 2 3 3 15" xfId="16477"/>
    <cellStyle name="Output 2 3 3 15 2" xfId="16478"/>
    <cellStyle name="Output 2 3 3 15 3" xfId="16479"/>
    <cellStyle name="Output 2 3 3 16" xfId="16480"/>
    <cellStyle name="Output 2 3 3 17" xfId="16481"/>
    <cellStyle name="Output 2 3 3 18" xfId="16482"/>
    <cellStyle name="Output 2 3 3 19" xfId="16483"/>
    <cellStyle name="Output 2 3 3 2" xfId="16484"/>
    <cellStyle name="Output 2 3 3 2 10" xfId="16485"/>
    <cellStyle name="Output 2 3 3 2 10 2" xfId="16486"/>
    <cellStyle name="Output 2 3 3 2 10 3" xfId="16487"/>
    <cellStyle name="Output 2 3 3 2 11" xfId="16488"/>
    <cellStyle name="Output 2 3 3 2 11 2" xfId="16489"/>
    <cellStyle name="Output 2 3 3 2 11 3" xfId="16490"/>
    <cellStyle name="Output 2 3 3 2 12" xfId="16491"/>
    <cellStyle name="Output 2 3 3 2 12 2" xfId="16492"/>
    <cellStyle name="Output 2 3 3 2 12 3" xfId="16493"/>
    <cellStyle name="Output 2 3 3 2 13" xfId="16494"/>
    <cellStyle name="Output 2 3 3 2 14" xfId="16495"/>
    <cellStyle name="Output 2 3 3 2 2" xfId="16496"/>
    <cellStyle name="Output 2 3 3 2 2 2" xfId="16497"/>
    <cellStyle name="Output 2 3 3 2 2 3" xfId="16498"/>
    <cellStyle name="Output 2 3 3 2 3" xfId="16499"/>
    <cellStyle name="Output 2 3 3 2 3 2" xfId="16500"/>
    <cellStyle name="Output 2 3 3 2 3 3" xfId="16501"/>
    <cellStyle name="Output 2 3 3 2 4" xfId="16502"/>
    <cellStyle name="Output 2 3 3 2 4 2" xfId="16503"/>
    <cellStyle name="Output 2 3 3 2 4 3" xfId="16504"/>
    <cellStyle name="Output 2 3 3 2 5" xfId="16505"/>
    <cellStyle name="Output 2 3 3 2 5 2" xfId="16506"/>
    <cellStyle name="Output 2 3 3 2 5 3" xfId="16507"/>
    <cellStyle name="Output 2 3 3 2 6" xfId="16508"/>
    <cellStyle name="Output 2 3 3 2 6 2" xfId="16509"/>
    <cellStyle name="Output 2 3 3 2 6 3" xfId="16510"/>
    <cellStyle name="Output 2 3 3 2 7" xfId="16511"/>
    <cellStyle name="Output 2 3 3 2 7 2" xfId="16512"/>
    <cellStyle name="Output 2 3 3 2 7 3" xfId="16513"/>
    <cellStyle name="Output 2 3 3 2 8" xfId="16514"/>
    <cellStyle name="Output 2 3 3 2 8 2" xfId="16515"/>
    <cellStyle name="Output 2 3 3 2 8 3" xfId="16516"/>
    <cellStyle name="Output 2 3 3 2 9" xfId="16517"/>
    <cellStyle name="Output 2 3 3 2 9 2" xfId="16518"/>
    <cellStyle name="Output 2 3 3 2 9 3" xfId="16519"/>
    <cellStyle name="Output 2 3 3 3" xfId="16520"/>
    <cellStyle name="Output 2 3 3 3 10" xfId="16521"/>
    <cellStyle name="Output 2 3 3 3 10 2" xfId="16522"/>
    <cellStyle name="Output 2 3 3 3 10 3" xfId="16523"/>
    <cellStyle name="Output 2 3 3 3 11" xfId="16524"/>
    <cellStyle name="Output 2 3 3 3 11 2" xfId="16525"/>
    <cellStyle name="Output 2 3 3 3 11 3" xfId="16526"/>
    <cellStyle name="Output 2 3 3 3 12" xfId="16527"/>
    <cellStyle name="Output 2 3 3 3 12 2" xfId="16528"/>
    <cellStyle name="Output 2 3 3 3 12 3" xfId="16529"/>
    <cellStyle name="Output 2 3 3 3 13" xfId="16530"/>
    <cellStyle name="Output 2 3 3 3 14" xfId="16531"/>
    <cellStyle name="Output 2 3 3 3 2" xfId="16532"/>
    <cellStyle name="Output 2 3 3 3 2 2" xfId="16533"/>
    <cellStyle name="Output 2 3 3 3 2 3" xfId="16534"/>
    <cellStyle name="Output 2 3 3 3 3" xfId="16535"/>
    <cellStyle name="Output 2 3 3 3 3 2" xfId="16536"/>
    <cellStyle name="Output 2 3 3 3 3 3" xfId="16537"/>
    <cellStyle name="Output 2 3 3 3 4" xfId="16538"/>
    <cellStyle name="Output 2 3 3 3 4 2" xfId="16539"/>
    <cellStyle name="Output 2 3 3 3 4 3" xfId="16540"/>
    <cellStyle name="Output 2 3 3 3 5" xfId="16541"/>
    <cellStyle name="Output 2 3 3 3 5 2" xfId="16542"/>
    <cellStyle name="Output 2 3 3 3 5 3" xfId="16543"/>
    <cellStyle name="Output 2 3 3 3 6" xfId="16544"/>
    <cellStyle name="Output 2 3 3 3 6 2" xfId="16545"/>
    <cellStyle name="Output 2 3 3 3 6 3" xfId="16546"/>
    <cellStyle name="Output 2 3 3 3 7" xfId="16547"/>
    <cellStyle name="Output 2 3 3 3 7 2" xfId="16548"/>
    <cellStyle name="Output 2 3 3 3 7 3" xfId="16549"/>
    <cellStyle name="Output 2 3 3 3 8" xfId="16550"/>
    <cellStyle name="Output 2 3 3 3 8 2" xfId="16551"/>
    <cellStyle name="Output 2 3 3 3 8 3" xfId="16552"/>
    <cellStyle name="Output 2 3 3 3 9" xfId="16553"/>
    <cellStyle name="Output 2 3 3 3 9 2" xfId="16554"/>
    <cellStyle name="Output 2 3 3 3 9 3" xfId="16555"/>
    <cellStyle name="Output 2 3 3 4" xfId="16556"/>
    <cellStyle name="Output 2 3 3 4 2" xfId="16557"/>
    <cellStyle name="Output 2 3 3 4 3" xfId="16558"/>
    <cellStyle name="Output 2 3 3 5" xfId="16559"/>
    <cellStyle name="Output 2 3 3 5 2" xfId="16560"/>
    <cellStyle name="Output 2 3 3 5 3" xfId="16561"/>
    <cellStyle name="Output 2 3 3 6" xfId="16562"/>
    <cellStyle name="Output 2 3 3 6 2" xfId="16563"/>
    <cellStyle name="Output 2 3 3 6 3" xfId="16564"/>
    <cellStyle name="Output 2 3 3 7" xfId="16565"/>
    <cellStyle name="Output 2 3 3 7 2" xfId="16566"/>
    <cellStyle name="Output 2 3 3 7 3" xfId="16567"/>
    <cellStyle name="Output 2 3 3 8" xfId="16568"/>
    <cellStyle name="Output 2 3 3 8 2" xfId="16569"/>
    <cellStyle name="Output 2 3 3 8 3" xfId="16570"/>
    <cellStyle name="Output 2 3 3 9" xfId="16571"/>
    <cellStyle name="Output 2 3 3 9 2" xfId="16572"/>
    <cellStyle name="Output 2 3 3 9 3" xfId="16573"/>
    <cellStyle name="Output 2 3 4" xfId="16574"/>
    <cellStyle name="Output 2 3 4 10" xfId="16575"/>
    <cellStyle name="Output 2 3 4 10 2" xfId="16576"/>
    <cellStyle name="Output 2 3 4 10 3" xfId="16577"/>
    <cellStyle name="Output 2 3 4 11" xfId="16578"/>
    <cellStyle name="Output 2 3 4 11 2" xfId="16579"/>
    <cellStyle name="Output 2 3 4 11 3" xfId="16580"/>
    <cellStyle name="Output 2 3 4 12" xfId="16581"/>
    <cellStyle name="Output 2 3 4 12 2" xfId="16582"/>
    <cellStyle name="Output 2 3 4 12 3" xfId="16583"/>
    <cellStyle name="Output 2 3 4 13" xfId="16584"/>
    <cellStyle name="Output 2 3 4 14" xfId="16585"/>
    <cellStyle name="Output 2 3 4 2" xfId="16586"/>
    <cellStyle name="Output 2 3 4 2 2" xfId="16587"/>
    <cellStyle name="Output 2 3 4 2 3" xfId="16588"/>
    <cellStyle name="Output 2 3 4 3" xfId="16589"/>
    <cellStyle name="Output 2 3 4 3 2" xfId="16590"/>
    <cellStyle name="Output 2 3 4 3 3" xfId="16591"/>
    <cellStyle name="Output 2 3 4 4" xfId="16592"/>
    <cellStyle name="Output 2 3 4 4 2" xfId="16593"/>
    <cellStyle name="Output 2 3 4 4 3" xfId="16594"/>
    <cellStyle name="Output 2 3 4 5" xfId="16595"/>
    <cellStyle name="Output 2 3 4 5 2" xfId="16596"/>
    <cellStyle name="Output 2 3 4 5 3" xfId="16597"/>
    <cellStyle name="Output 2 3 4 6" xfId="16598"/>
    <cellStyle name="Output 2 3 4 6 2" xfId="16599"/>
    <cellStyle name="Output 2 3 4 6 3" xfId="16600"/>
    <cellStyle name="Output 2 3 4 7" xfId="16601"/>
    <cellStyle name="Output 2 3 4 7 2" xfId="16602"/>
    <cellStyle name="Output 2 3 4 7 3" xfId="16603"/>
    <cellStyle name="Output 2 3 4 8" xfId="16604"/>
    <cellStyle name="Output 2 3 4 8 2" xfId="16605"/>
    <cellStyle name="Output 2 3 4 8 3" xfId="16606"/>
    <cellStyle name="Output 2 3 4 9" xfId="16607"/>
    <cellStyle name="Output 2 3 4 9 2" xfId="16608"/>
    <cellStyle name="Output 2 3 4 9 3" xfId="16609"/>
    <cellStyle name="Output 2 3 5" xfId="16610"/>
    <cellStyle name="Output 2 3 5 10" xfId="16611"/>
    <cellStyle name="Output 2 3 5 10 2" xfId="16612"/>
    <cellStyle name="Output 2 3 5 10 3" xfId="16613"/>
    <cellStyle name="Output 2 3 5 11" xfId="16614"/>
    <cellStyle name="Output 2 3 5 11 2" xfId="16615"/>
    <cellStyle name="Output 2 3 5 11 3" xfId="16616"/>
    <cellStyle name="Output 2 3 5 12" xfId="16617"/>
    <cellStyle name="Output 2 3 5 12 2" xfId="16618"/>
    <cellStyle name="Output 2 3 5 12 3" xfId="16619"/>
    <cellStyle name="Output 2 3 5 13" xfId="16620"/>
    <cellStyle name="Output 2 3 5 14" xfId="16621"/>
    <cellStyle name="Output 2 3 5 2" xfId="16622"/>
    <cellStyle name="Output 2 3 5 2 2" xfId="16623"/>
    <cellStyle name="Output 2 3 5 2 3" xfId="16624"/>
    <cellStyle name="Output 2 3 5 3" xfId="16625"/>
    <cellStyle name="Output 2 3 5 3 2" xfId="16626"/>
    <cellStyle name="Output 2 3 5 3 3" xfId="16627"/>
    <cellStyle name="Output 2 3 5 4" xfId="16628"/>
    <cellStyle name="Output 2 3 5 4 2" xfId="16629"/>
    <cellStyle name="Output 2 3 5 4 3" xfId="16630"/>
    <cellStyle name="Output 2 3 5 5" xfId="16631"/>
    <cellStyle name="Output 2 3 5 5 2" xfId="16632"/>
    <cellStyle name="Output 2 3 5 5 3" xfId="16633"/>
    <cellStyle name="Output 2 3 5 6" xfId="16634"/>
    <cellStyle name="Output 2 3 5 6 2" xfId="16635"/>
    <cellStyle name="Output 2 3 5 6 3" xfId="16636"/>
    <cellStyle name="Output 2 3 5 7" xfId="16637"/>
    <cellStyle name="Output 2 3 5 7 2" xfId="16638"/>
    <cellStyle name="Output 2 3 5 7 3" xfId="16639"/>
    <cellStyle name="Output 2 3 5 8" xfId="16640"/>
    <cellStyle name="Output 2 3 5 8 2" xfId="16641"/>
    <cellStyle name="Output 2 3 5 8 3" xfId="16642"/>
    <cellStyle name="Output 2 3 5 9" xfId="16643"/>
    <cellStyle name="Output 2 3 5 9 2" xfId="16644"/>
    <cellStyle name="Output 2 3 5 9 3" xfId="16645"/>
    <cellStyle name="Output 2 3 6" xfId="16646"/>
    <cellStyle name="Output 2 3 6 2" xfId="16647"/>
    <cellStyle name="Output 2 3 6 3" xfId="16648"/>
    <cellStyle name="Output 2 3 7" xfId="16649"/>
    <cellStyle name="Output 2 3 7 2" xfId="16650"/>
    <cellStyle name="Output 2 3 7 3" xfId="16651"/>
    <cellStyle name="Output 2 3 8" xfId="16652"/>
    <cellStyle name="Output 2 3 8 2" xfId="16653"/>
    <cellStyle name="Output 2 3 8 3" xfId="16654"/>
    <cellStyle name="Output 2 3 9" xfId="16655"/>
    <cellStyle name="Output 2 3 9 2" xfId="16656"/>
    <cellStyle name="Output 2 3 9 3" xfId="16657"/>
    <cellStyle name="Output 2 4" xfId="16658"/>
    <cellStyle name="Output 2 4 10" xfId="16659"/>
    <cellStyle name="Output 2 4 10 2" xfId="16660"/>
    <cellStyle name="Output 2 4 10 3" xfId="16661"/>
    <cellStyle name="Output 2 4 11" xfId="16662"/>
    <cellStyle name="Output 2 4 11 2" xfId="16663"/>
    <cellStyle name="Output 2 4 11 3" xfId="16664"/>
    <cellStyle name="Output 2 4 12" xfId="16665"/>
    <cellStyle name="Output 2 4 12 2" xfId="16666"/>
    <cellStyle name="Output 2 4 12 3" xfId="16667"/>
    <cellStyle name="Output 2 4 13" xfId="16668"/>
    <cellStyle name="Output 2 4 13 2" xfId="16669"/>
    <cellStyle name="Output 2 4 13 3" xfId="16670"/>
    <cellStyle name="Output 2 4 14" xfId="16671"/>
    <cellStyle name="Output 2 4 14 2" xfId="16672"/>
    <cellStyle name="Output 2 4 14 3" xfId="16673"/>
    <cellStyle name="Output 2 4 15" xfId="16674"/>
    <cellStyle name="Output 2 4 15 2" xfId="16675"/>
    <cellStyle name="Output 2 4 15 3" xfId="16676"/>
    <cellStyle name="Output 2 4 16" xfId="16677"/>
    <cellStyle name="Output 2 4 16 2" xfId="16678"/>
    <cellStyle name="Output 2 4 16 3" xfId="16679"/>
    <cellStyle name="Output 2 4 17" xfId="16680"/>
    <cellStyle name="Output 2 4 17 2" xfId="16681"/>
    <cellStyle name="Output 2 4 17 3" xfId="16682"/>
    <cellStyle name="Output 2 4 18" xfId="16683"/>
    <cellStyle name="Output 2 4 19" xfId="16684"/>
    <cellStyle name="Output 2 4 2" xfId="16685"/>
    <cellStyle name="Output 2 4 2 10" xfId="16686"/>
    <cellStyle name="Output 2 4 2 10 2" xfId="16687"/>
    <cellStyle name="Output 2 4 2 10 3" xfId="16688"/>
    <cellStyle name="Output 2 4 2 11" xfId="16689"/>
    <cellStyle name="Output 2 4 2 11 2" xfId="16690"/>
    <cellStyle name="Output 2 4 2 11 3" xfId="16691"/>
    <cellStyle name="Output 2 4 2 12" xfId="16692"/>
    <cellStyle name="Output 2 4 2 12 2" xfId="16693"/>
    <cellStyle name="Output 2 4 2 12 3" xfId="16694"/>
    <cellStyle name="Output 2 4 2 13" xfId="16695"/>
    <cellStyle name="Output 2 4 2 13 2" xfId="16696"/>
    <cellStyle name="Output 2 4 2 13 3" xfId="16697"/>
    <cellStyle name="Output 2 4 2 14" xfId="16698"/>
    <cellStyle name="Output 2 4 2 14 2" xfId="16699"/>
    <cellStyle name="Output 2 4 2 14 3" xfId="16700"/>
    <cellStyle name="Output 2 4 2 15" xfId="16701"/>
    <cellStyle name="Output 2 4 2 15 2" xfId="16702"/>
    <cellStyle name="Output 2 4 2 15 3" xfId="16703"/>
    <cellStyle name="Output 2 4 2 16" xfId="16704"/>
    <cellStyle name="Output 2 4 2 17" xfId="16705"/>
    <cellStyle name="Output 2 4 2 18" xfId="16706"/>
    <cellStyle name="Output 2 4 2 19" xfId="16707"/>
    <cellStyle name="Output 2 4 2 2" xfId="16708"/>
    <cellStyle name="Output 2 4 2 2 10" xfId="16709"/>
    <cellStyle name="Output 2 4 2 2 10 2" xfId="16710"/>
    <cellStyle name="Output 2 4 2 2 10 3" xfId="16711"/>
    <cellStyle name="Output 2 4 2 2 11" xfId="16712"/>
    <cellStyle name="Output 2 4 2 2 11 2" xfId="16713"/>
    <cellStyle name="Output 2 4 2 2 11 3" xfId="16714"/>
    <cellStyle name="Output 2 4 2 2 12" xfId="16715"/>
    <cellStyle name="Output 2 4 2 2 12 2" xfId="16716"/>
    <cellStyle name="Output 2 4 2 2 12 3" xfId="16717"/>
    <cellStyle name="Output 2 4 2 2 13" xfId="16718"/>
    <cellStyle name="Output 2 4 2 2 14" xfId="16719"/>
    <cellStyle name="Output 2 4 2 2 2" xfId="16720"/>
    <cellStyle name="Output 2 4 2 2 2 2" xfId="16721"/>
    <cellStyle name="Output 2 4 2 2 2 3" xfId="16722"/>
    <cellStyle name="Output 2 4 2 2 3" xfId="16723"/>
    <cellStyle name="Output 2 4 2 2 3 2" xfId="16724"/>
    <cellStyle name="Output 2 4 2 2 3 3" xfId="16725"/>
    <cellStyle name="Output 2 4 2 2 4" xfId="16726"/>
    <cellStyle name="Output 2 4 2 2 4 2" xfId="16727"/>
    <cellStyle name="Output 2 4 2 2 4 3" xfId="16728"/>
    <cellStyle name="Output 2 4 2 2 5" xfId="16729"/>
    <cellStyle name="Output 2 4 2 2 5 2" xfId="16730"/>
    <cellStyle name="Output 2 4 2 2 5 3" xfId="16731"/>
    <cellStyle name="Output 2 4 2 2 6" xfId="16732"/>
    <cellStyle name="Output 2 4 2 2 6 2" xfId="16733"/>
    <cellStyle name="Output 2 4 2 2 6 3" xfId="16734"/>
    <cellStyle name="Output 2 4 2 2 7" xfId="16735"/>
    <cellStyle name="Output 2 4 2 2 7 2" xfId="16736"/>
    <cellStyle name="Output 2 4 2 2 7 3" xfId="16737"/>
    <cellStyle name="Output 2 4 2 2 8" xfId="16738"/>
    <cellStyle name="Output 2 4 2 2 8 2" xfId="16739"/>
    <cellStyle name="Output 2 4 2 2 8 3" xfId="16740"/>
    <cellStyle name="Output 2 4 2 2 9" xfId="16741"/>
    <cellStyle name="Output 2 4 2 2 9 2" xfId="16742"/>
    <cellStyle name="Output 2 4 2 2 9 3" xfId="16743"/>
    <cellStyle name="Output 2 4 2 3" xfId="16744"/>
    <cellStyle name="Output 2 4 2 3 10" xfId="16745"/>
    <cellStyle name="Output 2 4 2 3 10 2" xfId="16746"/>
    <cellStyle name="Output 2 4 2 3 10 3" xfId="16747"/>
    <cellStyle name="Output 2 4 2 3 11" xfId="16748"/>
    <cellStyle name="Output 2 4 2 3 11 2" xfId="16749"/>
    <cellStyle name="Output 2 4 2 3 11 3" xfId="16750"/>
    <cellStyle name="Output 2 4 2 3 12" xfId="16751"/>
    <cellStyle name="Output 2 4 2 3 12 2" xfId="16752"/>
    <cellStyle name="Output 2 4 2 3 12 3" xfId="16753"/>
    <cellStyle name="Output 2 4 2 3 13" xfId="16754"/>
    <cellStyle name="Output 2 4 2 3 14" xfId="16755"/>
    <cellStyle name="Output 2 4 2 3 2" xfId="16756"/>
    <cellStyle name="Output 2 4 2 3 2 2" xfId="16757"/>
    <cellStyle name="Output 2 4 2 3 2 3" xfId="16758"/>
    <cellStyle name="Output 2 4 2 3 3" xfId="16759"/>
    <cellStyle name="Output 2 4 2 3 3 2" xfId="16760"/>
    <cellStyle name="Output 2 4 2 3 3 3" xfId="16761"/>
    <cellStyle name="Output 2 4 2 3 4" xfId="16762"/>
    <cellStyle name="Output 2 4 2 3 4 2" xfId="16763"/>
    <cellStyle name="Output 2 4 2 3 4 3" xfId="16764"/>
    <cellStyle name="Output 2 4 2 3 5" xfId="16765"/>
    <cellStyle name="Output 2 4 2 3 5 2" xfId="16766"/>
    <cellStyle name="Output 2 4 2 3 5 3" xfId="16767"/>
    <cellStyle name="Output 2 4 2 3 6" xfId="16768"/>
    <cellStyle name="Output 2 4 2 3 6 2" xfId="16769"/>
    <cellStyle name="Output 2 4 2 3 6 3" xfId="16770"/>
    <cellStyle name="Output 2 4 2 3 7" xfId="16771"/>
    <cellStyle name="Output 2 4 2 3 7 2" xfId="16772"/>
    <cellStyle name="Output 2 4 2 3 7 3" xfId="16773"/>
    <cellStyle name="Output 2 4 2 3 8" xfId="16774"/>
    <cellStyle name="Output 2 4 2 3 8 2" xfId="16775"/>
    <cellStyle name="Output 2 4 2 3 8 3" xfId="16776"/>
    <cellStyle name="Output 2 4 2 3 9" xfId="16777"/>
    <cellStyle name="Output 2 4 2 3 9 2" xfId="16778"/>
    <cellStyle name="Output 2 4 2 3 9 3" xfId="16779"/>
    <cellStyle name="Output 2 4 2 4" xfId="16780"/>
    <cellStyle name="Output 2 4 2 4 2" xfId="16781"/>
    <cellStyle name="Output 2 4 2 4 3" xfId="16782"/>
    <cellStyle name="Output 2 4 2 5" xfId="16783"/>
    <cellStyle name="Output 2 4 2 5 2" xfId="16784"/>
    <cellStyle name="Output 2 4 2 5 3" xfId="16785"/>
    <cellStyle name="Output 2 4 2 6" xfId="16786"/>
    <cellStyle name="Output 2 4 2 6 2" xfId="16787"/>
    <cellStyle name="Output 2 4 2 6 3" xfId="16788"/>
    <cellStyle name="Output 2 4 2 7" xfId="16789"/>
    <cellStyle name="Output 2 4 2 7 2" xfId="16790"/>
    <cellStyle name="Output 2 4 2 7 3" xfId="16791"/>
    <cellStyle name="Output 2 4 2 8" xfId="16792"/>
    <cellStyle name="Output 2 4 2 8 2" xfId="16793"/>
    <cellStyle name="Output 2 4 2 8 3" xfId="16794"/>
    <cellStyle name="Output 2 4 2 9" xfId="16795"/>
    <cellStyle name="Output 2 4 2 9 2" xfId="16796"/>
    <cellStyle name="Output 2 4 2 9 3" xfId="16797"/>
    <cellStyle name="Output 2 4 20" xfId="16798"/>
    <cellStyle name="Output 2 4 21" xfId="16799"/>
    <cellStyle name="Output 2 4 3" xfId="16800"/>
    <cellStyle name="Output 2 4 3 10" xfId="16801"/>
    <cellStyle name="Output 2 4 3 10 2" xfId="16802"/>
    <cellStyle name="Output 2 4 3 10 3" xfId="16803"/>
    <cellStyle name="Output 2 4 3 11" xfId="16804"/>
    <cellStyle name="Output 2 4 3 11 2" xfId="16805"/>
    <cellStyle name="Output 2 4 3 11 3" xfId="16806"/>
    <cellStyle name="Output 2 4 3 12" xfId="16807"/>
    <cellStyle name="Output 2 4 3 12 2" xfId="16808"/>
    <cellStyle name="Output 2 4 3 12 3" xfId="16809"/>
    <cellStyle name="Output 2 4 3 13" xfId="16810"/>
    <cellStyle name="Output 2 4 3 13 2" xfId="16811"/>
    <cellStyle name="Output 2 4 3 13 3" xfId="16812"/>
    <cellStyle name="Output 2 4 3 14" xfId="16813"/>
    <cellStyle name="Output 2 4 3 14 2" xfId="16814"/>
    <cellStyle name="Output 2 4 3 14 3" xfId="16815"/>
    <cellStyle name="Output 2 4 3 15" xfId="16816"/>
    <cellStyle name="Output 2 4 3 15 2" xfId="16817"/>
    <cellStyle name="Output 2 4 3 15 3" xfId="16818"/>
    <cellStyle name="Output 2 4 3 16" xfId="16819"/>
    <cellStyle name="Output 2 4 3 17" xfId="16820"/>
    <cellStyle name="Output 2 4 3 18" xfId="16821"/>
    <cellStyle name="Output 2 4 3 19" xfId="16822"/>
    <cellStyle name="Output 2 4 3 2" xfId="16823"/>
    <cellStyle name="Output 2 4 3 2 10" xfId="16824"/>
    <cellStyle name="Output 2 4 3 2 10 2" xfId="16825"/>
    <cellStyle name="Output 2 4 3 2 10 3" xfId="16826"/>
    <cellStyle name="Output 2 4 3 2 11" xfId="16827"/>
    <cellStyle name="Output 2 4 3 2 11 2" xfId="16828"/>
    <cellStyle name="Output 2 4 3 2 11 3" xfId="16829"/>
    <cellStyle name="Output 2 4 3 2 12" xfId="16830"/>
    <cellStyle name="Output 2 4 3 2 12 2" xfId="16831"/>
    <cellStyle name="Output 2 4 3 2 12 3" xfId="16832"/>
    <cellStyle name="Output 2 4 3 2 13" xfId="16833"/>
    <cellStyle name="Output 2 4 3 2 14" xfId="16834"/>
    <cellStyle name="Output 2 4 3 2 2" xfId="16835"/>
    <cellStyle name="Output 2 4 3 2 2 2" xfId="16836"/>
    <cellStyle name="Output 2 4 3 2 2 3" xfId="16837"/>
    <cellStyle name="Output 2 4 3 2 3" xfId="16838"/>
    <cellStyle name="Output 2 4 3 2 3 2" xfId="16839"/>
    <cellStyle name="Output 2 4 3 2 3 3" xfId="16840"/>
    <cellStyle name="Output 2 4 3 2 4" xfId="16841"/>
    <cellStyle name="Output 2 4 3 2 4 2" xfId="16842"/>
    <cellStyle name="Output 2 4 3 2 4 3" xfId="16843"/>
    <cellStyle name="Output 2 4 3 2 5" xfId="16844"/>
    <cellStyle name="Output 2 4 3 2 5 2" xfId="16845"/>
    <cellStyle name="Output 2 4 3 2 5 3" xfId="16846"/>
    <cellStyle name="Output 2 4 3 2 6" xfId="16847"/>
    <cellStyle name="Output 2 4 3 2 6 2" xfId="16848"/>
    <cellStyle name="Output 2 4 3 2 6 3" xfId="16849"/>
    <cellStyle name="Output 2 4 3 2 7" xfId="16850"/>
    <cellStyle name="Output 2 4 3 2 7 2" xfId="16851"/>
    <cellStyle name="Output 2 4 3 2 7 3" xfId="16852"/>
    <cellStyle name="Output 2 4 3 2 8" xfId="16853"/>
    <cellStyle name="Output 2 4 3 2 8 2" xfId="16854"/>
    <cellStyle name="Output 2 4 3 2 8 3" xfId="16855"/>
    <cellStyle name="Output 2 4 3 2 9" xfId="16856"/>
    <cellStyle name="Output 2 4 3 2 9 2" xfId="16857"/>
    <cellStyle name="Output 2 4 3 2 9 3" xfId="16858"/>
    <cellStyle name="Output 2 4 3 3" xfId="16859"/>
    <cellStyle name="Output 2 4 3 3 10" xfId="16860"/>
    <cellStyle name="Output 2 4 3 3 10 2" xfId="16861"/>
    <cellStyle name="Output 2 4 3 3 10 3" xfId="16862"/>
    <cellStyle name="Output 2 4 3 3 11" xfId="16863"/>
    <cellStyle name="Output 2 4 3 3 11 2" xfId="16864"/>
    <cellStyle name="Output 2 4 3 3 11 3" xfId="16865"/>
    <cellStyle name="Output 2 4 3 3 12" xfId="16866"/>
    <cellStyle name="Output 2 4 3 3 12 2" xfId="16867"/>
    <cellStyle name="Output 2 4 3 3 12 3" xfId="16868"/>
    <cellStyle name="Output 2 4 3 3 13" xfId="16869"/>
    <cellStyle name="Output 2 4 3 3 14" xfId="16870"/>
    <cellStyle name="Output 2 4 3 3 2" xfId="16871"/>
    <cellStyle name="Output 2 4 3 3 2 2" xfId="16872"/>
    <cellStyle name="Output 2 4 3 3 2 3" xfId="16873"/>
    <cellStyle name="Output 2 4 3 3 3" xfId="16874"/>
    <cellStyle name="Output 2 4 3 3 3 2" xfId="16875"/>
    <cellStyle name="Output 2 4 3 3 3 3" xfId="16876"/>
    <cellStyle name="Output 2 4 3 3 4" xfId="16877"/>
    <cellStyle name="Output 2 4 3 3 4 2" xfId="16878"/>
    <cellStyle name="Output 2 4 3 3 4 3" xfId="16879"/>
    <cellStyle name="Output 2 4 3 3 5" xfId="16880"/>
    <cellStyle name="Output 2 4 3 3 5 2" xfId="16881"/>
    <cellStyle name="Output 2 4 3 3 5 3" xfId="16882"/>
    <cellStyle name="Output 2 4 3 3 6" xfId="16883"/>
    <cellStyle name="Output 2 4 3 3 6 2" xfId="16884"/>
    <cellStyle name="Output 2 4 3 3 6 3" xfId="16885"/>
    <cellStyle name="Output 2 4 3 3 7" xfId="16886"/>
    <cellStyle name="Output 2 4 3 3 7 2" xfId="16887"/>
    <cellStyle name="Output 2 4 3 3 7 3" xfId="16888"/>
    <cellStyle name="Output 2 4 3 3 8" xfId="16889"/>
    <cellStyle name="Output 2 4 3 3 8 2" xfId="16890"/>
    <cellStyle name="Output 2 4 3 3 8 3" xfId="16891"/>
    <cellStyle name="Output 2 4 3 3 9" xfId="16892"/>
    <cellStyle name="Output 2 4 3 3 9 2" xfId="16893"/>
    <cellStyle name="Output 2 4 3 3 9 3" xfId="16894"/>
    <cellStyle name="Output 2 4 3 4" xfId="16895"/>
    <cellStyle name="Output 2 4 3 4 2" xfId="16896"/>
    <cellStyle name="Output 2 4 3 4 3" xfId="16897"/>
    <cellStyle name="Output 2 4 3 5" xfId="16898"/>
    <cellStyle name="Output 2 4 3 5 2" xfId="16899"/>
    <cellStyle name="Output 2 4 3 5 3" xfId="16900"/>
    <cellStyle name="Output 2 4 3 6" xfId="16901"/>
    <cellStyle name="Output 2 4 3 6 2" xfId="16902"/>
    <cellStyle name="Output 2 4 3 6 3" xfId="16903"/>
    <cellStyle name="Output 2 4 3 7" xfId="16904"/>
    <cellStyle name="Output 2 4 3 7 2" xfId="16905"/>
    <cellStyle name="Output 2 4 3 7 3" xfId="16906"/>
    <cellStyle name="Output 2 4 3 8" xfId="16907"/>
    <cellStyle name="Output 2 4 3 8 2" xfId="16908"/>
    <cellStyle name="Output 2 4 3 8 3" xfId="16909"/>
    <cellStyle name="Output 2 4 3 9" xfId="16910"/>
    <cellStyle name="Output 2 4 3 9 2" xfId="16911"/>
    <cellStyle name="Output 2 4 3 9 3" xfId="16912"/>
    <cellStyle name="Output 2 4 4" xfId="16913"/>
    <cellStyle name="Output 2 4 4 10" xfId="16914"/>
    <cellStyle name="Output 2 4 4 10 2" xfId="16915"/>
    <cellStyle name="Output 2 4 4 10 3" xfId="16916"/>
    <cellStyle name="Output 2 4 4 11" xfId="16917"/>
    <cellStyle name="Output 2 4 4 11 2" xfId="16918"/>
    <cellStyle name="Output 2 4 4 11 3" xfId="16919"/>
    <cellStyle name="Output 2 4 4 12" xfId="16920"/>
    <cellStyle name="Output 2 4 4 12 2" xfId="16921"/>
    <cellStyle name="Output 2 4 4 12 3" xfId="16922"/>
    <cellStyle name="Output 2 4 4 13" xfId="16923"/>
    <cellStyle name="Output 2 4 4 14" xfId="16924"/>
    <cellStyle name="Output 2 4 4 2" xfId="16925"/>
    <cellStyle name="Output 2 4 4 2 2" xfId="16926"/>
    <cellStyle name="Output 2 4 4 2 3" xfId="16927"/>
    <cellStyle name="Output 2 4 4 3" xfId="16928"/>
    <cellStyle name="Output 2 4 4 3 2" xfId="16929"/>
    <cellStyle name="Output 2 4 4 3 3" xfId="16930"/>
    <cellStyle name="Output 2 4 4 4" xfId="16931"/>
    <cellStyle name="Output 2 4 4 4 2" xfId="16932"/>
    <cellStyle name="Output 2 4 4 4 3" xfId="16933"/>
    <cellStyle name="Output 2 4 4 5" xfId="16934"/>
    <cellStyle name="Output 2 4 4 5 2" xfId="16935"/>
    <cellStyle name="Output 2 4 4 5 3" xfId="16936"/>
    <cellStyle name="Output 2 4 4 6" xfId="16937"/>
    <cellStyle name="Output 2 4 4 6 2" xfId="16938"/>
    <cellStyle name="Output 2 4 4 6 3" xfId="16939"/>
    <cellStyle name="Output 2 4 4 7" xfId="16940"/>
    <cellStyle name="Output 2 4 4 7 2" xfId="16941"/>
    <cellStyle name="Output 2 4 4 7 3" xfId="16942"/>
    <cellStyle name="Output 2 4 4 8" xfId="16943"/>
    <cellStyle name="Output 2 4 4 8 2" xfId="16944"/>
    <cellStyle name="Output 2 4 4 8 3" xfId="16945"/>
    <cellStyle name="Output 2 4 4 9" xfId="16946"/>
    <cellStyle name="Output 2 4 4 9 2" xfId="16947"/>
    <cellStyle name="Output 2 4 4 9 3" xfId="16948"/>
    <cellStyle name="Output 2 4 5" xfId="16949"/>
    <cellStyle name="Output 2 4 5 10" xfId="16950"/>
    <cellStyle name="Output 2 4 5 10 2" xfId="16951"/>
    <cellStyle name="Output 2 4 5 10 3" xfId="16952"/>
    <cellStyle name="Output 2 4 5 11" xfId="16953"/>
    <cellStyle name="Output 2 4 5 11 2" xfId="16954"/>
    <cellStyle name="Output 2 4 5 11 3" xfId="16955"/>
    <cellStyle name="Output 2 4 5 12" xfId="16956"/>
    <cellStyle name="Output 2 4 5 12 2" xfId="16957"/>
    <cellStyle name="Output 2 4 5 12 3" xfId="16958"/>
    <cellStyle name="Output 2 4 5 13" xfId="16959"/>
    <cellStyle name="Output 2 4 5 14" xfId="16960"/>
    <cellStyle name="Output 2 4 5 2" xfId="16961"/>
    <cellStyle name="Output 2 4 5 2 2" xfId="16962"/>
    <cellStyle name="Output 2 4 5 2 3" xfId="16963"/>
    <cellStyle name="Output 2 4 5 3" xfId="16964"/>
    <cellStyle name="Output 2 4 5 3 2" xfId="16965"/>
    <cellStyle name="Output 2 4 5 3 3" xfId="16966"/>
    <cellStyle name="Output 2 4 5 4" xfId="16967"/>
    <cellStyle name="Output 2 4 5 4 2" xfId="16968"/>
    <cellStyle name="Output 2 4 5 4 3" xfId="16969"/>
    <cellStyle name="Output 2 4 5 5" xfId="16970"/>
    <cellStyle name="Output 2 4 5 5 2" xfId="16971"/>
    <cellStyle name="Output 2 4 5 5 3" xfId="16972"/>
    <cellStyle name="Output 2 4 5 6" xfId="16973"/>
    <cellStyle name="Output 2 4 5 6 2" xfId="16974"/>
    <cellStyle name="Output 2 4 5 6 3" xfId="16975"/>
    <cellStyle name="Output 2 4 5 7" xfId="16976"/>
    <cellStyle name="Output 2 4 5 7 2" xfId="16977"/>
    <cellStyle name="Output 2 4 5 7 3" xfId="16978"/>
    <cellStyle name="Output 2 4 5 8" xfId="16979"/>
    <cellStyle name="Output 2 4 5 8 2" xfId="16980"/>
    <cellStyle name="Output 2 4 5 8 3" xfId="16981"/>
    <cellStyle name="Output 2 4 5 9" xfId="16982"/>
    <cellStyle name="Output 2 4 5 9 2" xfId="16983"/>
    <cellStyle name="Output 2 4 5 9 3" xfId="16984"/>
    <cellStyle name="Output 2 4 6" xfId="16985"/>
    <cellStyle name="Output 2 4 6 2" xfId="16986"/>
    <cellStyle name="Output 2 4 6 3" xfId="16987"/>
    <cellStyle name="Output 2 4 7" xfId="16988"/>
    <cellStyle name="Output 2 4 7 2" xfId="16989"/>
    <cellStyle name="Output 2 4 7 3" xfId="16990"/>
    <cellStyle name="Output 2 4 8" xfId="16991"/>
    <cellStyle name="Output 2 4 8 2" xfId="16992"/>
    <cellStyle name="Output 2 4 8 3" xfId="16993"/>
    <cellStyle name="Output 2 4 9" xfId="16994"/>
    <cellStyle name="Output 2 4 9 2" xfId="16995"/>
    <cellStyle name="Output 2 4 9 3" xfId="16996"/>
    <cellStyle name="Output 2 5" xfId="16997"/>
    <cellStyle name="Output 2 5 10" xfId="16998"/>
    <cellStyle name="Output 2 5 10 2" xfId="16999"/>
    <cellStyle name="Output 2 5 10 3" xfId="17000"/>
    <cellStyle name="Output 2 5 11" xfId="17001"/>
    <cellStyle name="Output 2 5 11 2" xfId="17002"/>
    <cellStyle name="Output 2 5 11 3" xfId="17003"/>
    <cellStyle name="Output 2 5 12" xfId="17004"/>
    <cellStyle name="Output 2 5 12 2" xfId="17005"/>
    <cellStyle name="Output 2 5 12 3" xfId="17006"/>
    <cellStyle name="Output 2 5 13" xfId="17007"/>
    <cellStyle name="Output 2 5 13 2" xfId="17008"/>
    <cellStyle name="Output 2 5 13 3" xfId="17009"/>
    <cellStyle name="Output 2 5 14" xfId="17010"/>
    <cellStyle name="Output 2 5 14 2" xfId="17011"/>
    <cellStyle name="Output 2 5 14 3" xfId="17012"/>
    <cellStyle name="Output 2 5 15" xfId="17013"/>
    <cellStyle name="Output 2 5 15 2" xfId="17014"/>
    <cellStyle name="Output 2 5 15 3" xfId="17015"/>
    <cellStyle name="Output 2 5 16" xfId="17016"/>
    <cellStyle name="Output 2 5 16 2" xfId="17017"/>
    <cellStyle name="Output 2 5 16 3" xfId="17018"/>
    <cellStyle name="Output 2 5 17" xfId="17019"/>
    <cellStyle name="Output 2 5 17 2" xfId="17020"/>
    <cellStyle name="Output 2 5 17 3" xfId="17021"/>
    <cellStyle name="Output 2 5 18" xfId="17022"/>
    <cellStyle name="Output 2 5 19" xfId="17023"/>
    <cellStyle name="Output 2 5 2" xfId="17024"/>
    <cellStyle name="Output 2 5 2 10" xfId="17025"/>
    <cellStyle name="Output 2 5 2 10 2" xfId="17026"/>
    <cellStyle name="Output 2 5 2 10 3" xfId="17027"/>
    <cellStyle name="Output 2 5 2 11" xfId="17028"/>
    <cellStyle name="Output 2 5 2 11 2" xfId="17029"/>
    <cellStyle name="Output 2 5 2 11 3" xfId="17030"/>
    <cellStyle name="Output 2 5 2 12" xfId="17031"/>
    <cellStyle name="Output 2 5 2 12 2" xfId="17032"/>
    <cellStyle name="Output 2 5 2 12 3" xfId="17033"/>
    <cellStyle name="Output 2 5 2 13" xfId="17034"/>
    <cellStyle name="Output 2 5 2 13 2" xfId="17035"/>
    <cellStyle name="Output 2 5 2 13 3" xfId="17036"/>
    <cellStyle name="Output 2 5 2 14" xfId="17037"/>
    <cellStyle name="Output 2 5 2 14 2" xfId="17038"/>
    <cellStyle name="Output 2 5 2 14 3" xfId="17039"/>
    <cellStyle name="Output 2 5 2 15" xfId="17040"/>
    <cellStyle name="Output 2 5 2 15 2" xfId="17041"/>
    <cellStyle name="Output 2 5 2 15 3" xfId="17042"/>
    <cellStyle name="Output 2 5 2 16" xfId="17043"/>
    <cellStyle name="Output 2 5 2 17" xfId="17044"/>
    <cellStyle name="Output 2 5 2 18" xfId="17045"/>
    <cellStyle name="Output 2 5 2 19" xfId="17046"/>
    <cellStyle name="Output 2 5 2 2" xfId="17047"/>
    <cellStyle name="Output 2 5 2 2 10" xfId="17048"/>
    <cellStyle name="Output 2 5 2 2 10 2" xfId="17049"/>
    <cellStyle name="Output 2 5 2 2 10 3" xfId="17050"/>
    <cellStyle name="Output 2 5 2 2 11" xfId="17051"/>
    <cellStyle name="Output 2 5 2 2 11 2" xfId="17052"/>
    <cellStyle name="Output 2 5 2 2 11 3" xfId="17053"/>
    <cellStyle name="Output 2 5 2 2 12" xfId="17054"/>
    <cellStyle name="Output 2 5 2 2 12 2" xfId="17055"/>
    <cellStyle name="Output 2 5 2 2 12 3" xfId="17056"/>
    <cellStyle name="Output 2 5 2 2 13" xfId="17057"/>
    <cellStyle name="Output 2 5 2 2 14" xfId="17058"/>
    <cellStyle name="Output 2 5 2 2 2" xfId="17059"/>
    <cellStyle name="Output 2 5 2 2 2 2" xfId="17060"/>
    <cellStyle name="Output 2 5 2 2 2 3" xfId="17061"/>
    <cellStyle name="Output 2 5 2 2 3" xfId="17062"/>
    <cellStyle name="Output 2 5 2 2 3 2" xfId="17063"/>
    <cellStyle name="Output 2 5 2 2 3 3" xfId="17064"/>
    <cellStyle name="Output 2 5 2 2 4" xfId="17065"/>
    <cellStyle name="Output 2 5 2 2 4 2" xfId="17066"/>
    <cellStyle name="Output 2 5 2 2 4 3" xfId="17067"/>
    <cellStyle name="Output 2 5 2 2 5" xfId="17068"/>
    <cellStyle name="Output 2 5 2 2 5 2" xfId="17069"/>
    <cellStyle name="Output 2 5 2 2 5 3" xfId="17070"/>
    <cellStyle name="Output 2 5 2 2 6" xfId="17071"/>
    <cellStyle name="Output 2 5 2 2 6 2" xfId="17072"/>
    <cellStyle name="Output 2 5 2 2 6 3" xfId="17073"/>
    <cellStyle name="Output 2 5 2 2 7" xfId="17074"/>
    <cellStyle name="Output 2 5 2 2 7 2" xfId="17075"/>
    <cellStyle name="Output 2 5 2 2 7 3" xfId="17076"/>
    <cellStyle name="Output 2 5 2 2 8" xfId="17077"/>
    <cellStyle name="Output 2 5 2 2 8 2" xfId="17078"/>
    <cellStyle name="Output 2 5 2 2 8 3" xfId="17079"/>
    <cellStyle name="Output 2 5 2 2 9" xfId="17080"/>
    <cellStyle name="Output 2 5 2 2 9 2" xfId="17081"/>
    <cellStyle name="Output 2 5 2 2 9 3" xfId="17082"/>
    <cellStyle name="Output 2 5 2 3" xfId="17083"/>
    <cellStyle name="Output 2 5 2 3 10" xfId="17084"/>
    <cellStyle name="Output 2 5 2 3 10 2" xfId="17085"/>
    <cellStyle name="Output 2 5 2 3 10 3" xfId="17086"/>
    <cellStyle name="Output 2 5 2 3 11" xfId="17087"/>
    <cellStyle name="Output 2 5 2 3 11 2" xfId="17088"/>
    <cellStyle name="Output 2 5 2 3 11 3" xfId="17089"/>
    <cellStyle name="Output 2 5 2 3 12" xfId="17090"/>
    <cellStyle name="Output 2 5 2 3 12 2" xfId="17091"/>
    <cellStyle name="Output 2 5 2 3 12 3" xfId="17092"/>
    <cellStyle name="Output 2 5 2 3 13" xfId="17093"/>
    <cellStyle name="Output 2 5 2 3 14" xfId="17094"/>
    <cellStyle name="Output 2 5 2 3 2" xfId="17095"/>
    <cellStyle name="Output 2 5 2 3 2 2" xfId="17096"/>
    <cellStyle name="Output 2 5 2 3 2 3" xfId="17097"/>
    <cellStyle name="Output 2 5 2 3 3" xfId="17098"/>
    <cellStyle name="Output 2 5 2 3 3 2" xfId="17099"/>
    <cellStyle name="Output 2 5 2 3 3 3" xfId="17100"/>
    <cellStyle name="Output 2 5 2 3 4" xfId="17101"/>
    <cellStyle name="Output 2 5 2 3 4 2" xfId="17102"/>
    <cellStyle name="Output 2 5 2 3 4 3" xfId="17103"/>
    <cellStyle name="Output 2 5 2 3 5" xfId="17104"/>
    <cellStyle name="Output 2 5 2 3 5 2" xfId="17105"/>
    <cellStyle name="Output 2 5 2 3 5 3" xfId="17106"/>
    <cellStyle name="Output 2 5 2 3 6" xfId="17107"/>
    <cellStyle name="Output 2 5 2 3 6 2" xfId="17108"/>
    <cellStyle name="Output 2 5 2 3 6 3" xfId="17109"/>
    <cellStyle name="Output 2 5 2 3 7" xfId="17110"/>
    <cellStyle name="Output 2 5 2 3 7 2" xfId="17111"/>
    <cellStyle name="Output 2 5 2 3 7 3" xfId="17112"/>
    <cellStyle name="Output 2 5 2 3 8" xfId="17113"/>
    <cellStyle name="Output 2 5 2 3 8 2" xfId="17114"/>
    <cellStyle name="Output 2 5 2 3 8 3" xfId="17115"/>
    <cellStyle name="Output 2 5 2 3 9" xfId="17116"/>
    <cellStyle name="Output 2 5 2 3 9 2" xfId="17117"/>
    <cellStyle name="Output 2 5 2 3 9 3" xfId="17118"/>
    <cellStyle name="Output 2 5 2 4" xfId="17119"/>
    <cellStyle name="Output 2 5 2 4 2" xfId="17120"/>
    <cellStyle name="Output 2 5 2 4 3" xfId="17121"/>
    <cellStyle name="Output 2 5 2 5" xfId="17122"/>
    <cellStyle name="Output 2 5 2 5 2" xfId="17123"/>
    <cellStyle name="Output 2 5 2 5 3" xfId="17124"/>
    <cellStyle name="Output 2 5 2 6" xfId="17125"/>
    <cellStyle name="Output 2 5 2 6 2" xfId="17126"/>
    <cellStyle name="Output 2 5 2 6 3" xfId="17127"/>
    <cellStyle name="Output 2 5 2 7" xfId="17128"/>
    <cellStyle name="Output 2 5 2 7 2" xfId="17129"/>
    <cellStyle name="Output 2 5 2 7 3" xfId="17130"/>
    <cellStyle name="Output 2 5 2 8" xfId="17131"/>
    <cellStyle name="Output 2 5 2 8 2" xfId="17132"/>
    <cellStyle name="Output 2 5 2 8 3" xfId="17133"/>
    <cellStyle name="Output 2 5 2 9" xfId="17134"/>
    <cellStyle name="Output 2 5 2 9 2" xfId="17135"/>
    <cellStyle name="Output 2 5 2 9 3" xfId="17136"/>
    <cellStyle name="Output 2 5 20" xfId="17137"/>
    <cellStyle name="Output 2 5 21" xfId="17138"/>
    <cellStyle name="Output 2 5 3" xfId="17139"/>
    <cellStyle name="Output 2 5 3 10" xfId="17140"/>
    <cellStyle name="Output 2 5 3 10 2" xfId="17141"/>
    <cellStyle name="Output 2 5 3 10 3" xfId="17142"/>
    <cellStyle name="Output 2 5 3 11" xfId="17143"/>
    <cellStyle name="Output 2 5 3 11 2" xfId="17144"/>
    <cellStyle name="Output 2 5 3 11 3" xfId="17145"/>
    <cellStyle name="Output 2 5 3 12" xfId="17146"/>
    <cellStyle name="Output 2 5 3 12 2" xfId="17147"/>
    <cellStyle name="Output 2 5 3 12 3" xfId="17148"/>
    <cellStyle name="Output 2 5 3 13" xfId="17149"/>
    <cellStyle name="Output 2 5 3 13 2" xfId="17150"/>
    <cellStyle name="Output 2 5 3 13 3" xfId="17151"/>
    <cellStyle name="Output 2 5 3 14" xfId="17152"/>
    <cellStyle name="Output 2 5 3 14 2" xfId="17153"/>
    <cellStyle name="Output 2 5 3 14 3" xfId="17154"/>
    <cellStyle name="Output 2 5 3 15" xfId="17155"/>
    <cellStyle name="Output 2 5 3 15 2" xfId="17156"/>
    <cellStyle name="Output 2 5 3 15 3" xfId="17157"/>
    <cellStyle name="Output 2 5 3 16" xfId="17158"/>
    <cellStyle name="Output 2 5 3 17" xfId="17159"/>
    <cellStyle name="Output 2 5 3 18" xfId="17160"/>
    <cellStyle name="Output 2 5 3 19" xfId="17161"/>
    <cellStyle name="Output 2 5 3 2" xfId="17162"/>
    <cellStyle name="Output 2 5 3 2 10" xfId="17163"/>
    <cellStyle name="Output 2 5 3 2 10 2" xfId="17164"/>
    <cellStyle name="Output 2 5 3 2 10 3" xfId="17165"/>
    <cellStyle name="Output 2 5 3 2 11" xfId="17166"/>
    <cellStyle name="Output 2 5 3 2 11 2" xfId="17167"/>
    <cellStyle name="Output 2 5 3 2 11 3" xfId="17168"/>
    <cellStyle name="Output 2 5 3 2 12" xfId="17169"/>
    <cellStyle name="Output 2 5 3 2 12 2" xfId="17170"/>
    <cellStyle name="Output 2 5 3 2 12 3" xfId="17171"/>
    <cellStyle name="Output 2 5 3 2 13" xfId="17172"/>
    <cellStyle name="Output 2 5 3 2 14" xfId="17173"/>
    <cellStyle name="Output 2 5 3 2 2" xfId="17174"/>
    <cellStyle name="Output 2 5 3 2 2 2" xfId="17175"/>
    <cellStyle name="Output 2 5 3 2 2 3" xfId="17176"/>
    <cellStyle name="Output 2 5 3 2 3" xfId="17177"/>
    <cellStyle name="Output 2 5 3 2 3 2" xfId="17178"/>
    <cellStyle name="Output 2 5 3 2 3 3" xfId="17179"/>
    <cellStyle name="Output 2 5 3 2 4" xfId="17180"/>
    <cellStyle name="Output 2 5 3 2 4 2" xfId="17181"/>
    <cellStyle name="Output 2 5 3 2 4 3" xfId="17182"/>
    <cellStyle name="Output 2 5 3 2 5" xfId="17183"/>
    <cellStyle name="Output 2 5 3 2 5 2" xfId="17184"/>
    <cellStyle name="Output 2 5 3 2 5 3" xfId="17185"/>
    <cellStyle name="Output 2 5 3 2 6" xfId="17186"/>
    <cellStyle name="Output 2 5 3 2 6 2" xfId="17187"/>
    <cellStyle name="Output 2 5 3 2 6 3" xfId="17188"/>
    <cellStyle name="Output 2 5 3 2 7" xfId="17189"/>
    <cellStyle name="Output 2 5 3 2 7 2" xfId="17190"/>
    <cellStyle name="Output 2 5 3 2 7 3" xfId="17191"/>
    <cellStyle name="Output 2 5 3 2 8" xfId="17192"/>
    <cellStyle name="Output 2 5 3 2 8 2" xfId="17193"/>
    <cellStyle name="Output 2 5 3 2 8 3" xfId="17194"/>
    <cellStyle name="Output 2 5 3 2 9" xfId="17195"/>
    <cellStyle name="Output 2 5 3 2 9 2" xfId="17196"/>
    <cellStyle name="Output 2 5 3 2 9 3" xfId="17197"/>
    <cellStyle name="Output 2 5 3 3" xfId="17198"/>
    <cellStyle name="Output 2 5 3 3 10" xfId="17199"/>
    <cellStyle name="Output 2 5 3 3 10 2" xfId="17200"/>
    <cellStyle name="Output 2 5 3 3 10 3" xfId="17201"/>
    <cellStyle name="Output 2 5 3 3 11" xfId="17202"/>
    <cellStyle name="Output 2 5 3 3 11 2" xfId="17203"/>
    <cellStyle name="Output 2 5 3 3 11 3" xfId="17204"/>
    <cellStyle name="Output 2 5 3 3 12" xfId="17205"/>
    <cellStyle name="Output 2 5 3 3 12 2" xfId="17206"/>
    <cellStyle name="Output 2 5 3 3 12 3" xfId="17207"/>
    <cellStyle name="Output 2 5 3 3 13" xfId="17208"/>
    <cellStyle name="Output 2 5 3 3 14" xfId="17209"/>
    <cellStyle name="Output 2 5 3 3 2" xfId="17210"/>
    <cellStyle name="Output 2 5 3 3 2 2" xfId="17211"/>
    <cellStyle name="Output 2 5 3 3 2 3" xfId="17212"/>
    <cellStyle name="Output 2 5 3 3 3" xfId="17213"/>
    <cellStyle name="Output 2 5 3 3 3 2" xfId="17214"/>
    <cellStyle name="Output 2 5 3 3 3 3" xfId="17215"/>
    <cellStyle name="Output 2 5 3 3 4" xfId="17216"/>
    <cellStyle name="Output 2 5 3 3 4 2" xfId="17217"/>
    <cellStyle name="Output 2 5 3 3 4 3" xfId="17218"/>
    <cellStyle name="Output 2 5 3 3 5" xfId="17219"/>
    <cellStyle name="Output 2 5 3 3 5 2" xfId="17220"/>
    <cellStyle name="Output 2 5 3 3 5 3" xfId="17221"/>
    <cellStyle name="Output 2 5 3 3 6" xfId="17222"/>
    <cellStyle name="Output 2 5 3 3 6 2" xfId="17223"/>
    <cellStyle name="Output 2 5 3 3 6 3" xfId="17224"/>
    <cellStyle name="Output 2 5 3 3 7" xfId="17225"/>
    <cellStyle name="Output 2 5 3 3 7 2" xfId="17226"/>
    <cellStyle name="Output 2 5 3 3 7 3" xfId="17227"/>
    <cellStyle name="Output 2 5 3 3 8" xfId="17228"/>
    <cellStyle name="Output 2 5 3 3 8 2" xfId="17229"/>
    <cellStyle name="Output 2 5 3 3 8 3" xfId="17230"/>
    <cellStyle name="Output 2 5 3 3 9" xfId="17231"/>
    <cellStyle name="Output 2 5 3 3 9 2" xfId="17232"/>
    <cellStyle name="Output 2 5 3 3 9 3" xfId="17233"/>
    <cellStyle name="Output 2 5 3 4" xfId="17234"/>
    <cellStyle name="Output 2 5 3 4 2" xfId="17235"/>
    <cellStyle name="Output 2 5 3 4 3" xfId="17236"/>
    <cellStyle name="Output 2 5 3 5" xfId="17237"/>
    <cellStyle name="Output 2 5 3 5 2" xfId="17238"/>
    <cellStyle name="Output 2 5 3 5 3" xfId="17239"/>
    <cellStyle name="Output 2 5 3 6" xfId="17240"/>
    <cellStyle name="Output 2 5 3 6 2" xfId="17241"/>
    <cellStyle name="Output 2 5 3 6 3" xfId="17242"/>
    <cellStyle name="Output 2 5 3 7" xfId="17243"/>
    <cellStyle name="Output 2 5 3 7 2" xfId="17244"/>
    <cellStyle name="Output 2 5 3 7 3" xfId="17245"/>
    <cellStyle name="Output 2 5 3 8" xfId="17246"/>
    <cellStyle name="Output 2 5 3 8 2" xfId="17247"/>
    <cellStyle name="Output 2 5 3 8 3" xfId="17248"/>
    <cellStyle name="Output 2 5 3 9" xfId="17249"/>
    <cellStyle name="Output 2 5 3 9 2" xfId="17250"/>
    <cellStyle name="Output 2 5 3 9 3" xfId="17251"/>
    <cellStyle name="Output 2 5 4" xfId="17252"/>
    <cellStyle name="Output 2 5 4 10" xfId="17253"/>
    <cellStyle name="Output 2 5 4 10 2" xfId="17254"/>
    <cellStyle name="Output 2 5 4 10 3" xfId="17255"/>
    <cellStyle name="Output 2 5 4 11" xfId="17256"/>
    <cellStyle name="Output 2 5 4 11 2" xfId="17257"/>
    <cellStyle name="Output 2 5 4 11 3" xfId="17258"/>
    <cellStyle name="Output 2 5 4 12" xfId="17259"/>
    <cellStyle name="Output 2 5 4 12 2" xfId="17260"/>
    <cellStyle name="Output 2 5 4 12 3" xfId="17261"/>
    <cellStyle name="Output 2 5 4 13" xfId="17262"/>
    <cellStyle name="Output 2 5 4 14" xfId="17263"/>
    <cellStyle name="Output 2 5 4 2" xfId="17264"/>
    <cellStyle name="Output 2 5 4 2 2" xfId="17265"/>
    <cellStyle name="Output 2 5 4 2 3" xfId="17266"/>
    <cellStyle name="Output 2 5 4 3" xfId="17267"/>
    <cellStyle name="Output 2 5 4 3 2" xfId="17268"/>
    <cellStyle name="Output 2 5 4 3 3" xfId="17269"/>
    <cellStyle name="Output 2 5 4 4" xfId="17270"/>
    <cellStyle name="Output 2 5 4 4 2" xfId="17271"/>
    <cellStyle name="Output 2 5 4 4 3" xfId="17272"/>
    <cellStyle name="Output 2 5 4 5" xfId="17273"/>
    <cellStyle name="Output 2 5 4 5 2" xfId="17274"/>
    <cellStyle name="Output 2 5 4 5 3" xfId="17275"/>
    <cellStyle name="Output 2 5 4 6" xfId="17276"/>
    <cellStyle name="Output 2 5 4 6 2" xfId="17277"/>
    <cellStyle name="Output 2 5 4 6 3" xfId="17278"/>
    <cellStyle name="Output 2 5 4 7" xfId="17279"/>
    <cellStyle name="Output 2 5 4 7 2" xfId="17280"/>
    <cellStyle name="Output 2 5 4 7 3" xfId="17281"/>
    <cellStyle name="Output 2 5 4 8" xfId="17282"/>
    <cellStyle name="Output 2 5 4 8 2" xfId="17283"/>
    <cellStyle name="Output 2 5 4 8 3" xfId="17284"/>
    <cellStyle name="Output 2 5 4 9" xfId="17285"/>
    <cellStyle name="Output 2 5 4 9 2" xfId="17286"/>
    <cellStyle name="Output 2 5 4 9 3" xfId="17287"/>
    <cellStyle name="Output 2 5 5" xfId="17288"/>
    <cellStyle name="Output 2 5 5 10" xfId="17289"/>
    <cellStyle name="Output 2 5 5 10 2" xfId="17290"/>
    <cellStyle name="Output 2 5 5 10 3" xfId="17291"/>
    <cellStyle name="Output 2 5 5 11" xfId="17292"/>
    <cellStyle name="Output 2 5 5 11 2" xfId="17293"/>
    <cellStyle name="Output 2 5 5 11 3" xfId="17294"/>
    <cellStyle name="Output 2 5 5 12" xfId="17295"/>
    <cellStyle name="Output 2 5 5 12 2" xfId="17296"/>
    <cellStyle name="Output 2 5 5 12 3" xfId="17297"/>
    <cellStyle name="Output 2 5 5 13" xfId="17298"/>
    <cellStyle name="Output 2 5 5 14" xfId="17299"/>
    <cellStyle name="Output 2 5 5 2" xfId="17300"/>
    <cellStyle name="Output 2 5 5 2 2" xfId="17301"/>
    <cellStyle name="Output 2 5 5 2 3" xfId="17302"/>
    <cellStyle name="Output 2 5 5 3" xfId="17303"/>
    <cellStyle name="Output 2 5 5 3 2" xfId="17304"/>
    <cellStyle name="Output 2 5 5 3 3" xfId="17305"/>
    <cellStyle name="Output 2 5 5 4" xfId="17306"/>
    <cellStyle name="Output 2 5 5 4 2" xfId="17307"/>
    <cellStyle name="Output 2 5 5 4 3" xfId="17308"/>
    <cellStyle name="Output 2 5 5 5" xfId="17309"/>
    <cellStyle name="Output 2 5 5 5 2" xfId="17310"/>
    <cellStyle name="Output 2 5 5 5 3" xfId="17311"/>
    <cellStyle name="Output 2 5 5 6" xfId="17312"/>
    <cellStyle name="Output 2 5 5 6 2" xfId="17313"/>
    <cellStyle name="Output 2 5 5 6 3" xfId="17314"/>
    <cellStyle name="Output 2 5 5 7" xfId="17315"/>
    <cellStyle name="Output 2 5 5 7 2" xfId="17316"/>
    <cellStyle name="Output 2 5 5 7 3" xfId="17317"/>
    <cellStyle name="Output 2 5 5 8" xfId="17318"/>
    <cellStyle name="Output 2 5 5 8 2" xfId="17319"/>
    <cellStyle name="Output 2 5 5 8 3" xfId="17320"/>
    <cellStyle name="Output 2 5 5 9" xfId="17321"/>
    <cellStyle name="Output 2 5 5 9 2" xfId="17322"/>
    <cellStyle name="Output 2 5 5 9 3" xfId="17323"/>
    <cellStyle name="Output 2 5 6" xfId="17324"/>
    <cellStyle name="Output 2 5 6 2" xfId="17325"/>
    <cellStyle name="Output 2 5 6 3" xfId="17326"/>
    <cellStyle name="Output 2 5 7" xfId="17327"/>
    <cellStyle name="Output 2 5 7 2" xfId="17328"/>
    <cellStyle name="Output 2 5 7 3" xfId="17329"/>
    <cellStyle name="Output 2 5 8" xfId="17330"/>
    <cellStyle name="Output 2 5 8 2" xfId="17331"/>
    <cellStyle name="Output 2 5 8 3" xfId="17332"/>
    <cellStyle name="Output 2 5 9" xfId="17333"/>
    <cellStyle name="Output 2 5 9 2" xfId="17334"/>
    <cellStyle name="Output 2 5 9 3" xfId="17335"/>
    <cellStyle name="Output 2 6" xfId="17336"/>
    <cellStyle name="Output 2 6 10" xfId="17337"/>
    <cellStyle name="Output 2 6 10 2" xfId="17338"/>
    <cellStyle name="Output 2 6 10 3" xfId="17339"/>
    <cellStyle name="Output 2 6 11" xfId="17340"/>
    <cellStyle name="Output 2 6 11 2" xfId="17341"/>
    <cellStyle name="Output 2 6 11 3" xfId="17342"/>
    <cellStyle name="Output 2 6 12" xfId="17343"/>
    <cellStyle name="Output 2 6 12 2" xfId="17344"/>
    <cellStyle name="Output 2 6 12 3" xfId="17345"/>
    <cellStyle name="Output 2 6 13" xfId="17346"/>
    <cellStyle name="Output 2 6 13 2" xfId="17347"/>
    <cellStyle name="Output 2 6 13 3" xfId="17348"/>
    <cellStyle name="Output 2 6 14" xfId="17349"/>
    <cellStyle name="Output 2 6 14 2" xfId="17350"/>
    <cellStyle name="Output 2 6 14 3" xfId="17351"/>
    <cellStyle name="Output 2 6 15" xfId="17352"/>
    <cellStyle name="Output 2 6 15 2" xfId="17353"/>
    <cellStyle name="Output 2 6 15 3" xfId="17354"/>
    <cellStyle name="Output 2 6 16" xfId="17355"/>
    <cellStyle name="Output 2 6 16 2" xfId="17356"/>
    <cellStyle name="Output 2 6 16 3" xfId="17357"/>
    <cellStyle name="Output 2 6 17" xfId="17358"/>
    <cellStyle name="Output 2 6 17 2" xfId="17359"/>
    <cellStyle name="Output 2 6 17 3" xfId="17360"/>
    <cellStyle name="Output 2 6 18" xfId="17361"/>
    <cellStyle name="Output 2 6 19" xfId="17362"/>
    <cellStyle name="Output 2 6 2" xfId="17363"/>
    <cellStyle name="Output 2 6 2 10" xfId="17364"/>
    <cellStyle name="Output 2 6 2 10 2" xfId="17365"/>
    <cellStyle name="Output 2 6 2 10 3" xfId="17366"/>
    <cellStyle name="Output 2 6 2 11" xfId="17367"/>
    <cellStyle name="Output 2 6 2 11 2" xfId="17368"/>
    <cellStyle name="Output 2 6 2 11 3" xfId="17369"/>
    <cellStyle name="Output 2 6 2 12" xfId="17370"/>
    <cellStyle name="Output 2 6 2 12 2" xfId="17371"/>
    <cellStyle name="Output 2 6 2 12 3" xfId="17372"/>
    <cellStyle name="Output 2 6 2 13" xfId="17373"/>
    <cellStyle name="Output 2 6 2 13 2" xfId="17374"/>
    <cellStyle name="Output 2 6 2 13 3" xfId="17375"/>
    <cellStyle name="Output 2 6 2 14" xfId="17376"/>
    <cellStyle name="Output 2 6 2 14 2" xfId="17377"/>
    <cellStyle name="Output 2 6 2 14 3" xfId="17378"/>
    <cellStyle name="Output 2 6 2 15" xfId="17379"/>
    <cellStyle name="Output 2 6 2 15 2" xfId="17380"/>
    <cellStyle name="Output 2 6 2 15 3" xfId="17381"/>
    <cellStyle name="Output 2 6 2 16" xfId="17382"/>
    <cellStyle name="Output 2 6 2 17" xfId="17383"/>
    <cellStyle name="Output 2 6 2 18" xfId="17384"/>
    <cellStyle name="Output 2 6 2 19" xfId="17385"/>
    <cellStyle name="Output 2 6 2 2" xfId="17386"/>
    <cellStyle name="Output 2 6 2 2 10" xfId="17387"/>
    <cellStyle name="Output 2 6 2 2 10 2" xfId="17388"/>
    <cellStyle name="Output 2 6 2 2 10 3" xfId="17389"/>
    <cellStyle name="Output 2 6 2 2 11" xfId="17390"/>
    <cellStyle name="Output 2 6 2 2 11 2" xfId="17391"/>
    <cellStyle name="Output 2 6 2 2 11 3" xfId="17392"/>
    <cellStyle name="Output 2 6 2 2 12" xfId="17393"/>
    <cellStyle name="Output 2 6 2 2 12 2" xfId="17394"/>
    <cellStyle name="Output 2 6 2 2 12 3" xfId="17395"/>
    <cellStyle name="Output 2 6 2 2 13" xfId="17396"/>
    <cellStyle name="Output 2 6 2 2 14" xfId="17397"/>
    <cellStyle name="Output 2 6 2 2 2" xfId="17398"/>
    <cellStyle name="Output 2 6 2 2 2 2" xfId="17399"/>
    <cellStyle name="Output 2 6 2 2 2 3" xfId="17400"/>
    <cellStyle name="Output 2 6 2 2 3" xfId="17401"/>
    <cellStyle name="Output 2 6 2 2 3 2" xfId="17402"/>
    <cellStyle name="Output 2 6 2 2 3 3" xfId="17403"/>
    <cellStyle name="Output 2 6 2 2 4" xfId="17404"/>
    <cellStyle name="Output 2 6 2 2 4 2" xfId="17405"/>
    <cellStyle name="Output 2 6 2 2 4 3" xfId="17406"/>
    <cellStyle name="Output 2 6 2 2 5" xfId="17407"/>
    <cellStyle name="Output 2 6 2 2 5 2" xfId="17408"/>
    <cellStyle name="Output 2 6 2 2 5 3" xfId="17409"/>
    <cellStyle name="Output 2 6 2 2 6" xfId="17410"/>
    <cellStyle name="Output 2 6 2 2 6 2" xfId="17411"/>
    <cellStyle name="Output 2 6 2 2 6 3" xfId="17412"/>
    <cellStyle name="Output 2 6 2 2 7" xfId="17413"/>
    <cellStyle name="Output 2 6 2 2 7 2" xfId="17414"/>
    <cellStyle name="Output 2 6 2 2 7 3" xfId="17415"/>
    <cellStyle name="Output 2 6 2 2 8" xfId="17416"/>
    <cellStyle name="Output 2 6 2 2 8 2" xfId="17417"/>
    <cellStyle name="Output 2 6 2 2 8 3" xfId="17418"/>
    <cellStyle name="Output 2 6 2 2 9" xfId="17419"/>
    <cellStyle name="Output 2 6 2 2 9 2" xfId="17420"/>
    <cellStyle name="Output 2 6 2 2 9 3" xfId="17421"/>
    <cellStyle name="Output 2 6 2 3" xfId="17422"/>
    <cellStyle name="Output 2 6 2 3 10" xfId="17423"/>
    <cellStyle name="Output 2 6 2 3 10 2" xfId="17424"/>
    <cellStyle name="Output 2 6 2 3 10 3" xfId="17425"/>
    <cellStyle name="Output 2 6 2 3 11" xfId="17426"/>
    <cellStyle name="Output 2 6 2 3 11 2" xfId="17427"/>
    <cellStyle name="Output 2 6 2 3 11 3" xfId="17428"/>
    <cellStyle name="Output 2 6 2 3 12" xfId="17429"/>
    <cellStyle name="Output 2 6 2 3 12 2" xfId="17430"/>
    <cellStyle name="Output 2 6 2 3 12 3" xfId="17431"/>
    <cellStyle name="Output 2 6 2 3 13" xfId="17432"/>
    <cellStyle name="Output 2 6 2 3 14" xfId="17433"/>
    <cellStyle name="Output 2 6 2 3 2" xfId="17434"/>
    <cellStyle name="Output 2 6 2 3 2 2" xfId="17435"/>
    <cellStyle name="Output 2 6 2 3 2 3" xfId="17436"/>
    <cellStyle name="Output 2 6 2 3 3" xfId="17437"/>
    <cellStyle name="Output 2 6 2 3 3 2" xfId="17438"/>
    <cellStyle name="Output 2 6 2 3 3 3" xfId="17439"/>
    <cellStyle name="Output 2 6 2 3 4" xfId="17440"/>
    <cellStyle name="Output 2 6 2 3 4 2" xfId="17441"/>
    <cellStyle name="Output 2 6 2 3 4 3" xfId="17442"/>
    <cellStyle name="Output 2 6 2 3 5" xfId="17443"/>
    <cellStyle name="Output 2 6 2 3 5 2" xfId="17444"/>
    <cellStyle name="Output 2 6 2 3 5 3" xfId="17445"/>
    <cellStyle name="Output 2 6 2 3 6" xfId="17446"/>
    <cellStyle name="Output 2 6 2 3 6 2" xfId="17447"/>
    <cellStyle name="Output 2 6 2 3 6 3" xfId="17448"/>
    <cellStyle name="Output 2 6 2 3 7" xfId="17449"/>
    <cellStyle name="Output 2 6 2 3 7 2" xfId="17450"/>
    <cellStyle name="Output 2 6 2 3 7 3" xfId="17451"/>
    <cellStyle name="Output 2 6 2 3 8" xfId="17452"/>
    <cellStyle name="Output 2 6 2 3 8 2" xfId="17453"/>
    <cellStyle name="Output 2 6 2 3 8 3" xfId="17454"/>
    <cellStyle name="Output 2 6 2 3 9" xfId="17455"/>
    <cellStyle name="Output 2 6 2 3 9 2" xfId="17456"/>
    <cellStyle name="Output 2 6 2 3 9 3" xfId="17457"/>
    <cellStyle name="Output 2 6 2 4" xfId="17458"/>
    <cellStyle name="Output 2 6 2 4 2" xfId="17459"/>
    <cellStyle name="Output 2 6 2 4 3" xfId="17460"/>
    <cellStyle name="Output 2 6 2 5" xfId="17461"/>
    <cellStyle name="Output 2 6 2 5 2" xfId="17462"/>
    <cellStyle name="Output 2 6 2 5 3" xfId="17463"/>
    <cellStyle name="Output 2 6 2 6" xfId="17464"/>
    <cellStyle name="Output 2 6 2 6 2" xfId="17465"/>
    <cellStyle name="Output 2 6 2 6 3" xfId="17466"/>
    <cellStyle name="Output 2 6 2 7" xfId="17467"/>
    <cellStyle name="Output 2 6 2 7 2" xfId="17468"/>
    <cellStyle name="Output 2 6 2 7 3" xfId="17469"/>
    <cellStyle name="Output 2 6 2 8" xfId="17470"/>
    <cellStyle name="Output 2 6 2 8 2" xfId="17471"/>
    <cellStyle name="Output 2 6 2 8 3" xfId="17472"/>
    <cellStyle name="Output 2 6 2 9" xfId="17473"/>
    <cellStyle name="Output 2 6 2 9 2" xfId="17474"/>
    <cellStyle name="Output 2 6 2 9 3" xfId="17475"/>
    <cellStyle name="Output 2 6 20" xfId="17476"/>
    <cellStyle name="Output 2 6 21" xfId="17477"/>
    <cellStyle name="Output 2 6 3" xfId="17478"/>
    <cellStyle name="Output 2 6 3 10" xfId="17479"/>
    <cellStyle name="Output 2 6 3 10 2" xfId="17480"/>
    <cellStyle name="Output 2 6 3 10 3" xfId="17481"/>
    <cellStyle name="Output 2 6 3 11" xfId="17482"/>
    <cellStyle name="Output 2 6 3 11 2" xfId="17483"/>
    <cellStyle name="Output 2 6 3 11 3" xfId="17484"/>
    <cellStyle name="Output 2 6 3 12" xfId="17485"/>
    <cellStyle name="Output 2 6 3 12 2" xfId="17486"/>
    <cellStyle name="Output 2 6 3 12 3" xfId="17487"/>
    <cellStyle name="Output 2 6 3 13" xfId="17488"/>
    <cellStyle name="Output 2 6 3 13 2" xfId="17489"/>
    <cellStyle name="Output 2 6 3 13 3" xfId="17490"/>
    <cellStyle name="Output 2 6 3 14" xfId="17491"/>
    <cellStyle name="Output 2 6 3 14 2" xfId="17492"/>
    <cellStyle name="Output 2 6 3 14 3" xfId="17493"/>
    <cellStyle name="Output 2 6 3 15" xfId="17494"/>
    <cellStyle name="Output 2 6 3 15 2" xfId="17495"/>
    <cellStyle name="Output 2 6 3 15 3" xfId="17496"/>
    <cellStyle name="Output 2 6 3 16" xfId="17497"/>
    <cellStyle name="Output 2 6 3 17" xfId="17498"/>
    <cellStyle name="Output 2 6 3 18" xfId="17499"/>
    <cellStyle name="Output 2 6 3 19" xfId="17500"/>
    <cellStyle name="Output 2 6 3 2" xfId="17501"/>
    <cellStyle name="Output 2 6 3 2 10" xfId="17502"/>
    <cellStyle name="Output 2 6 3 2 10 2" xfId="17503"/>
    <cellStyle name="Output 2 6 3 2 10 3" xfId="17504"/>
    <cellStyle name="Output 2 6 3 2 11" xfId="17505"/>
    <cellStyle name="Output 2 6 3 2 11 2" xfId="17506"/>
    <cellStyle name="Output 2 6 3 2 11 3" xfId="17507"/>
    <cellStyle name="Output 2 6 3 2 12" xfId="17508"/>
    <cellStyle name="Output 2 6 3 2 12 2" xfId="17509"/>
    <cellStyle name="Output 2 6 3 2 12 3" xfId="17510"/>
    <cellStyle name="Output 2 6 3 2 13" xfId="17511"/>
    <cellStyle name="Output 2 6 3 2 14" xfId="17512"/>
    <cellStyle name="Output 2 6 3 2 2" xfId="17513"/>
    <cellStyle name="Output 2 6 3 2 2 2" xfId="17514"/>
    <cellStyle name="Output 2 6 3 2 2 3" xfId="17515"/>
    <cellStyle name="Output 2 6 3 2 3" xfId="17516"/>
    <cellStyle name="Output 2 6 3 2 3 2" xfId="17517"/>
    <cellStyle name="Output 2 6 3 2 3 3" xfId="17518"/>
    <cellStyle name="Output 2 6 3 2 4" xfId="17519"/>
    <cellStyle name="Output 2 6 3 2 4 2" xfId="17520"/>
    <cellStyle name="Output 2 6 3 2 4 3" xfId="17521"/>
    <cellStyle name="Output 2 6 3 2 5" xfId="17522"/>
    <cellStyle name="Output 2 6 3 2 5 2" xfId="17523"/>
    <cellStyle name="Output 2 6 3 2 5 3" xfId="17524"/>
    <cellStyle name="Output 2 6 3 2 6" xfId="17525"/>
    <cellStyle name="Output 2 6 3 2 6 2" xfId="17526"/>
    <cellStyle name="Output 2 6 3 2 6 3" xfId="17527"/>
    <cellStyle name="Output 2 6 3 2 7" xfId="17528"/>
    <cellStyle name="Output 2 6 3 2 7 2" xfId="17529"/>
    <cellStyle name="Output 2 6 3 2 7 3" xfId="17530"/>
    <cellStyle name="Output 2 6 3 2 8" xfId="17531"/>
    <cellStyle name="Output 2 6 3 2 8 2" xfId="17532"/>
    <cellStyle name="Output 2 6 3 2 8 3" xfId="17533"/>
    <cellStyle name="Output 2 6 3 2 9" xfId="17534"/>
    <cellStyle name="Output 2 6 3 2 9 2" xfId="17535"/>
    <cellStyle name="Output 2 6 3 2 9 3" xfId="17536"/>
    <cellStyle name="Output 2 6 3 3" xfId="17537"/>
    <cellStyle name="Output 2 6 3 3 10" xfId="17538"/>
    <cellStyle name="Output 2 6 3 3 10 2" xfId="17539"/>
    <cellStyle name="Output 2 6 3 3 10 3" xfId="17540"/>
    <cellStyle name="Output 2 6 3 3 11" xfId="17541"/>
    <cellStyle name="Output 2 6 3 3 11 2" xfId="17542"/>
    <cellStyle name="Output 2 6 3 3 11 3" xfId="17543"/>
    <cellStyle name="Output 2 6 3 3 12" xfId="17544"/>
    <cellStyle name="Output 2 6 3 3 12 2" xfId="17545"/>
    <cellStyle name="Output 2 6 3 3 12 3" xfId="17546"/>
    <cellStyle name="Output 2 6 3 3 13" xfId="17547"/>
    <cellStyle name="Output 2 6 3 3 14" xfId="17548"/>
    <cellStyle name="Output 2 6 3 3 2" xfId="17549"/>
    <cellStyle name="Output 2 6 3 3 2 2" xfId="17550"/>
    <cellStyle name="Output 2 6 3 3 2 3" xfId="17551"/>
    <cellStyle name="Output 2 6 3 3 3" xfId="17552"/>
    <cellStyle name="Output 2 6 3 3 3 2" xfId="17553"/>
    <cellStyle name="Output 2 6 3 3 3 3" xfId="17554"/>
    <cellStyle name="Output 2 6 3 3 4" xfId="17555"/>
    <cellStyle name="Output 2 6 3 3 4 2" xfId="17556"/>
    <cellStyle name="Output 2 6 3 3 4 3" xfId="17557"/>
    <cellStyle name="Output 2 6 3 3 5" xfId="17558"/>
    <cellStyle name="Output 2 6 3 3 5 2" xfId="17559"/>
    <cellStyle name="Output 2 6 3 3 5 3" xfId="17560"/>
    <cellStyle name="Output 2 6 3 3 6" xfId="17561"/>
    <cellStyle name="Output 2 6 3 3 6 2" xfId="17562"/>
    <cellStyle name="Output 2 6 3 3 6 3" xfId="17563"/>
    <cellStyle name="Output 2 6 3 3 7" xfId="17564"/>
    <cellStyle name="Output 2 6 3 3 7 2" xfId="17565"/>
    <cellStyle name="Output 2 6 3 3 7 3" xfId="17566"/>
    <cellStyle name="Output 2 6 3 3 8" xfId="17567"/>
    <cellStyle name="Output 2 6 3 3 8 2" xfId="17568"/>
    <cellStyle name="Output 2 6 3 3 8 3" xfId="17569"/>
    <cellStyle name="Output 2 6 3 3 9" xfId="17570"/>
    <cellStyle name="Output 2 6 3 3 9 2" xfId="17571"/>
    <cellStyle name="Output 2 6 3 3 9 3" xfId="17572"/>
    <cellStyle name="Output 2 6 3 4" xfId="17573"/>
    <cellStyle name="Output 2 6 3 4 2" xfId="17574"/>
    <cellStyle name="Output 2 6 3 4 3" xfId="17575"/>
    <cellStyle name="Output 2 6 3 5" xfId="17576"/>
    <cellStyle name="Output 2 6 3 5 2" xfId="17577"/>
    <cellStyle name="Output 2 6 3 5 3" xfId="17578"/>
    <cellStyle name="Output 2 6 3 6" xfId="17579"/>
    <cellStyle name="Output 2 6 3 6 2" xfId="17580"/>
    <cellStyle name="Output 2 6 3 6 3" xfId="17581"/>
    <cellStyle name="Output 2 6 3 7" xfId="17582"/>
    <cellStyle name="Output 2 6 3 7 2" xfId="17583"/>
    <cellStyle name="Output 2 6 3 7 3" xfId="17584"/>
    <cellStyle name="Output 2 6 3 8" xfId="17585"/>
    <cellStyle name="Output 2 6 3 8 2" xfId="17586"/>
    <cellStyle name="Output 2 6 3 8 3" xfId="17587"/>
    <cellStyle name="Output 2 6 3 9" xfId="17588"/>
    <cellStyle name="Output 2 6 3 9 2" xfId="17589"/>
    <cellStyle name="Output 2 6 3 9 3" xfId="17590"/>
    <cellStyle name="Output 2 6 4" xfId="17591"/>
    <cellStyle name="Output 2 6 4 10" xfId="17592"/>
    <cellStyle name="Output 2 6 4 10 2" xfId="17593"/>
    <cellStyle name="Output 2 6 4 10 3" xfId="17594"/>
    <cellStyle name="Output 2 6 4 11" xfId="17595"/>
    <cellStyle name="Output 2 6 4 11 2" xfId="17596"/>
    <cellStyle name="Output 2 6 4 11 3" xfId="17597"/>
    <cellStyle name="Output 2 6 4 12" xfId="17598"/>
    <cellStyle name="Output 2 6 4 12 2" xfId="17599"/>
    <cellStyle name="Output 2 6 4 12 3" xfId="17600"/>
    <cellStyle name="Output 2 6 4 13" xfId="17601"/>
    <cellStyle name="Output 2 6 4 14" xfId="17602"/>
    <cellStyle name="Output 2 6 4 2" xfId="17603"/>
    <cellStyle name="Output 2 6 4 2 2" xfId="17604"/>
    <cellStyle name="Output 2 6 4 2 3" xfId="17605"/>
    <cellStyle name="Output 2 6 4 3" xfId="17606"/>
    <cellStyle name="Output 2 6 4 3 2" xfId="17607"/>
    <cellStyle name="Output 2 6 4 3 3" xfId="17608"/>
    <cellStyle name="Output 2 6 4 4" xfId="17609"/>
    <cellStyle name="Output 2 6 4 4 2" xfId="17610"/>
    <cellStyle name="Output 2 6 4 4 3" xfId="17611"/>
    <cellStyle name="Output 2 6 4 5" xfId="17612"/>
    <cellStyle name="Output 2 6 4 5 2" xfId="17613"/>
    <cellStyle name="Output 2 6 4 5 3" xfId="17614"/>
    <cellStyle name="Output 2 6 4 6" xfId="17615"/>
    <cellStyle name="Output 2 6 4 6 2" xfId="17616"/>
    <cellStyle name="Output 2 6 4 6 3" xfId="17617"/>
    <cellStyle name="Output 2 6 4 7" xfId="17618"/>
    <cellStyle name="Output 2 6 4 7 2" xfId="17619"/>
    <cellStyle name="Output 2 6 4 7 3" xfId="17620"/>
    <cellStyle name="Output 2 6 4 8" xfId="17621"/>
    <cellStyle name="Output 2 6 4 8 2" xfId="17622"/>
    <cellStyle name="Output 2 6 4 8 3" xfId="17623"/>
    <cellStyle name="Output 2 6 4 9" xfId="17624"/>
    <cellStyle name="Output 2 6 4 9 2" xfId="17625"/>
    <cellStyle name="Output 2 6 4 9 3" xfId="17626"/>
    <cellStyle name="Output 2 6 5" xfId="17627"/>
    <cellStyle name="Output 2 6 5 10" xfId="17628"/>
    <cellStyle name="Output 2 6 5 10 2" xfId="17629"/>
    <cellStyle name="Output 2 6 5 10 3" xfId="17630"/>
    <cellStyle name="Output 2 6 5 11" xfId="17631"/>
    <cellStyle name="Output 2 6 5 11 2" xfId="17632"/>
    <cellStyle name="Output 2 6 5 11 3" xfId="17633"/>
    <cellStyle name="Output 2 6 5 12" xfId="17634"/>
    <cellStyle name="Output 2 6 5 12 2" xfId="17635"/>
    <cellStyle name="Output 2 6 5 12 3" xfId="17636"/>
    <cellStyle name="Output 2 6 5 13" xfId="17637"/>
    <cellStyle name="Output 2 6 5 14" xfId="17638"/>
    <cellStyle name="Output 2 6 5 2" xfId="17639"/>
    <cellStyle name="Output 2 6 5 2 2" xfId="17640"/>
    <cellStyle name="Output 2 6 5 2 3" xfId="17641"/>
    <cellStyle name="Output 2 6 5 3" xfId="17642"/>
    <cellStyle name="Output 2 6 5 3 2" xfId="17643"/>
    <cellStyle name="Output 2 6 5 3 3" xfId="17644"/>
    <cellStyle name="Output 2 6 5 4" xfId="17645"/>
    <cellStyle name="Output 2 6 5 4 2" xfId="17646"/>
    <cellStyle name="Output 2 6 5 4 3" xfId="17647"/>
    <cellStyle name="Output 2 6 5 5" xfId="17648"/>
    <cellStyle name="Output 2 6 5 5 2" xfId="17649"/>
    <cellStyle name="Output 2 6 5 5 3" xfId="17650"/>
    <cellStyle name="Output 2 6 5 6" xfId="17651"/>
    <cellStyle name="Output 2 6 5 6 2" xfId="17652"/>
    <cellStyle name="Output 2 6 5 6 3" xfId="17653"/>
    <cellStyle name="Output 2 6 5 7" xfId="17654"/>
    <cellStyle name="Output 2 6 5 7 2" xfId="17655"/>
    <cellStyle name="Output 2 6 5 7 3" xfId="17656"/>
    <cellStyle name="Output 2 6 5 8" xfId="17657"/>
    <cellStyle name="Output 2 6 5 8 2" xfId="17658"/>
    <cellStyle name="Output 2 6 5 8 3" xfId="17659"/>
    <cellStyle name="Output 2 6 5 9" xfId="17660"/>
    <cellStyle name="Output 2 6 5 9 2" xfId="17661"/>
    <cellStyle name="Output 2 6 5 9 3" xfId="17662"/>
    <cellStyle name="Output 2 6 6" xfId="17663"/>
    <cellStyle name="Output 2 6 6 2" xfId="17664"/>
    <cellStyle name="Output 2 6 6 3" xfId="17665"/>
    <cellStyle name="Output 2 6 7" xfId="17666"/>
    <cellStyle name="Output 2 6 7 2" xfId="17667"/>
    <cellStyle name="Output 2 6 7 3" xfId="17668"/>
    <cellStyle name="Output 2 6 8" xfId="17669"/>
    <cellStyle name="Output 2 6 8 2" xfId="17670"/>
    <cellStyle name="Output 2 6 8 3" xfId="17671"/>
    <cellStyle name="Output 2 6 9" xfId="17672"/>
    <cellStyle name="Output 2 6 9 2" xfId="17673"/>
    <cellStyle name="Output 2 6 9 3" xfId="17674"/>
    <cellStyle name="Output 2 7" xfId="17675"/>
    <cellStyle name="Output 2 7 10" xfId="17676"/>
    <cellStyle name="Output 2 7 10 2" xfId="17677"/>
    <cellStyle name="Output 2 7 10 3" xfId="17678"/>
    <cellStyle name="Output 2 7 11" xfId="17679"/>
    <cellStyle name="Output 2 7 11 2" xfId="17680"/>
    <cellStyle name="Output 2 7 11 3" xfId="17681"/>
    <cellStyle name="Output 2 7 12" xfId="17682"/>
    <cellStyle name="Output 2 7 12 2" xfId="17683"/>
    <cellStyle name="Output 2 7 12 3" xfId="17684"/>
    <cellStyle name="Output 2 7 13" xfId="17685"/>
    <cellStyle name="Output 2 7 13 2" xfId="17686"/>
    <cellStyle name="Output 2 7 13 3" xfId="17687"/>
    <cellStyle name="Output 2 7 14" xfId="17688"/>
    <cellStyle name="Output 2 7 14 2" xfId="17689"/>
    <cellStyle name="Output 2 7 14 3" xfId="17690"/>
    <cellStyle name="Output 2 7 15" xfId="17691"/>
    <cellStyle name="Output 2 7 15 2" xfId="17692"/>
    <cellStyle name="Output 2 7 15 3" xfId="17693"/>
    <cellStyle name="Output 2 7 16" xfId="17694"/>
    <cellStyle name="Output 2 7 16 2" xfId="17695"/>
    <cellStyle name="Output 2 7 16 3" xfId="17696"/>
    <cellStyle name="Output 2 7 17" xfId="17697"/>
    <cellStyle name="Output 2 7 17 2" xfId="17698"/>
    <cellStyle name="Output 2 7 17 3" xfId="17699"/>
    <cellStyle name="Output 2 7 18" xfId="17700"/>
    <cellStyle name="Output 2 7 19" xfId="17701"/>
    <cellStyle name="Output 2 7 2" xfId="17702"/>
    <cellStyle name="Output 2 7 2 10" xfId="17703"/>
    <cellStyle name="Output 2 7 2 10 2" xfId="17704"/>
    <cellStyle name="Output 2 7 2 10 3" xfId="17705"/>
    <cellStyle name="Output 2 7 2 11" xfId="17706"/>
    <cellStyle name="Output 2 7 2 11 2" xfId="17707"/>
    <cellStyle name="Output 2 7 2 11 3" xfId="17708"/>
    <cellStyle name="Output 2 7 2 12" xfId="17709"/>
    <cellStyle name="Output 2 7 2 12 2" xfId="17710"/>
    <cellStyle name="Output 2 7 2 12 3" xfId="17711"/>
    <cellStyle name="Output 2 7 2 13" xfId="17712"/>
    <cellStyle name="Output 2 7 2 13 2" xfId="17713"/>
    <cellStyle name="Output 2 7 2 13 3" xfId="17714"/>
    <cellStyle name="Output 2 7 2 14" xfId="17715"/>
    <cellStyle name="Output 2 7 2 14 2" xfId="17716"/>
    <cellStyle name="Output 2 7 2 14 3" xfId="17717"/>
    <cellStyle name="Output 2 7 2 15" xfId="17718"/>
    <cellStyle name="Output 2 7 2 15 2" xfId="17719"/>
    <cellStyle name="Output 2 7 2 15 3" xfId="17720"/>
    <cellStyle name="Output 2 7 2 16" xfId="17721"/>
    <cellStyle name="Output 2 7 2 17" xfId="17722"/>
    <cellStyle name="Output 2 7 2 18" xfId="17723"/>
    <cellStyle name="Output 2 7 2 19" xfId="17724"/>
    <cellStyle name="Output 2 7 2 2" xfId="17725"/>
    <cellStyle name="Output 2 7 2 2 10" xfId="17726"/>
    <cellStyle name="Output 2 7 2 2 10 2" xfId="17727"/>
    <cellStyle name="Output 2 7 2 2 10 3" xfId="17728"/>
    <cellStyle name="Output 2 7 2 2 11" xfId="17729"/>
    <cellStyle name="Output 2 7 2 2 11 2" xfId="17730"/>
    <cellStyle name="Output 2 7 2 2 11 3" xfId="17731"/>
    <cellStyle name="Output 2 7 2 2 12" xfId="17732"/>
    <cellStyle name="Output 2 7 2 2 12 2" xfId="17733"/>
    <cellStyle name="Output 2 7 2 2 12 3" xfId="17734"/>
    <cellStyle name="Output 2 7 2 2 13" xfId="17735"/>
    <cellStyle name="Output 2 7 2 2 14" xfId="17736"/>
    <cellStyle name="Output 2 7 2 2 2" xfId="17737"/>
    <cellStyle name="Output 2 7 2 2 2 2" xfId="17738"/>
    <cellStyle name="Output 2 7 2 2 2 3" xfId="17739"/>
    <cellStyle name="Output 2 7 2 2 3" xfId="17740"/>
    <cellStyle name="Output 2 7 2 2 3 2" xfId="17741"/>
    <cellStyle name="Output 2 7 2 2 3 3" xfId="17742"/>
    <cellStyle name="Output 2 7 2 2 4" xfId="17743"/>
    <cellStyle name="Output 2 7 2 2 4 2" xfId="17744"/>
    <cellStyle name="Output 2 7 2 2 4 3" xfId="17745"/>
    <cellStyle name="Output 2 7 2 2 5" xfId="17746"/>
    <cellStyle name="Output 2 7 2 2 5 2" xfId="17747"/>
    <cellStyle name="Output 2 7 2 2 5 3" xfId="17748"/>
    <cellStyle name="Output 2 7 2 2 6" xfId="17749"/>
    <cellStyle name="Output 2 7 2 2 6 2" xfId="17750"/>
    <cellStyle name="Output 2 7 2 2 6 3" xfId="17751"/>
    <cellStyle name="Output 2 7 2 2 7" xfId="17752"/>
    <cellStyle name="Output 2 7 2 2 7 2" xfId="17753"/>
    <cellStyle name="Output 2 7 2 2 7 3" xfId="17754"/>
    <cellStyle name="Output 2 7 2 2 8" xfId="17755"/>
    <cellStyle name="Output 2 7 2 2 8 2" xfId="17756"/>
    <cellStyle name="Output 2 7 2 2 8 3" xfId="17757"/>
    <cellStyle name="Output 2 7 2 2 9" xfId="17758"/>
    <cellStyle name="Output 2 7 2 2 9 2" xfId="17759"/>
    <cellStyle name="Output 2 7 2 2 9 3" xfId="17760"/>
    <cellStyle name="Output 2 7 2 3" xfId="17761"/>
    <cellStyle name="Output 2 7 2 3 10" xfId="17762"/>
    <cellStyle name="Output 2 7 2 3 10 2" xfId="17763"/>
    <cellStyle name="Output 2 7 2 3 10 3" xfId="17764"/>
    <cellStyle name="Output 2 7 2 3 11" xfId="17765"/>
    <cellStyle name="Output 2 7 2 3 11 2" xfId="17766"/>
    <cellStyle name="Output 2 7 2 3 11 3" xfId="17767"/>
    <cellStyle name="Output 2 7 2 3 12" xfId="17768"/>
    <cellStyle name="Output 2 7 2 3 12 2" xfId="17769"/>
    <cellStyle name="Output 2 7 2 3 12 3" xfId="17770"/>
    <cellStyle name="Output 2 7 2 3 13" xfId="17771"/>
    <cellStyle name="Output 2 7 2 3 14" xfId="17772"/>
    <cellStyle name="Output 2 7 2 3 2" xfId="17773"/>
    <cellStyle name="Output 2 7 2 3 2 2" xfId="17774"/>
    <cellStyle name="Output 2 7 2 3 2 3" xfId="17775"/>
    <cellStyle name="Output 2 7 2 3 3" xfId="17776"/>
    <cellStyle name="Output 2 7 2 3 3 2" xfId="17777"/>
    <cellStyle name="Output 2 7 2 3 3 3" xfId="17778"/>
    <cellStyle name="Output 2 7 2 3 4" xfId="17779"/>
    <cellStyle name="Output 2 7 2 3 4 2" xfId="17780"/>
    <cellStyle name="Output 2 7 2 3 4 3" xfId="17781"/>
    <cellStyle name="Output 2 7 2 3 5" xfId="17782"/>
    <cellStyle name="Output 2 7 2 3 5 2" xfId="17783"/>
    <cellStyle name="Output 2 7 2 3 5 3" xfId="17784"/>
    <cellStyle name="Output 2 7 2 3 6" xfId="17785"/>
    <cellStyle name="Output 2 7 2 3 6 2" xfId="17786"/>
    <cellStyle name="Output 2 7 2 3 6 3" xfId="17787"/>
    <cellStyle name="Output 2 7 2 3 7" xfId="17788"/>
    <cellStyle name="Output 2 7 2 3 7 2" xfId="17789"/>
    <cellStyle name="Output 2 7 2 3 7 3" xfId="17790"/>
    <cellStyle name="Output 2 7 2 3 8" xfId="17791"/>
    <cellStyle name="Output 2 7 2 3 8 2" xfId="17792"/>
    <cellStyle name="Output 2 7 2 3 8 3" xfId="17793"/>
    <cellStyle name="Output 2 7 2 3 9" xfId="17794"/>
    <cellStyle name="Output 2 7 2 3 9 2" xfId="17795"/>
    <cellStyle name="Output 2 7 2 3 9 3" xfId="17796"/>
    <cellStyle name="Output 2 7 2 4" xfId="17797"/>
    <cellStyle name="Output 2 7 2 4 2" xfId="17798"/>
    <cellStyle name="Output 2 7 2 4 3" xfId="17799"/>
    <cellStyle name="Output 2 7 2 5" xfId="17800"/>
    <cellStyle name="Output 2 7 2 5 2" xfId="17801"/>
    <cellStyle name="Output 2 7 2 5 3" xfId="17802"/>
    <cellStyle name="Output 2 7 2 6" xfId="17803"/>
    <cellStyle name="Output 2 7 2 6 2" xfId="17804"/>
    <cellStyle name="Output 2 7 2 6 3" xfId="17805"/>
    <cellStyle name="Output 2 7 2 7" xfId="17806"/>
    <cellStyle name="Output 2 7 2 7 2" xfId="17807"/>
    <cellStyle name="Output 2 7 2 7 3" xfId="17808"/>
    <cellStyle name="Output 2 7 2 8" xfId="17809"/>
    <cellStyle name="Output 2 7 2 8 2" xfId="17810"/>
    <cellStyle name="Output 2 7 2 8 3" xfId="17811"/>
    <cellStyle name="Output 2 7 2 9" xfId="17812"/>
    <cellStyle name="Output 2 7 2 9 2" xfId="17813"/>
    <cellStyle name="Output 2 7 2 9 3" xfId="17814"/>
    <cellStyle name="Output 2 7 20" xfId="17815"/>
    <cellStyle name="Output 2 7 21" xfId="17816"/>
    <cellStyle name="Output 2 7 3" xfId="17817"/>
    <cellStyle name="Output 2 7 3 10" xfId="17818"/>
    <cellStyle name="Output 2 7 3 10 2" xfId="17819"/>
    <cellStyle name="Output 2 7 3 10 3" xfId="17820"/>
    <cellStyle name="Output 2 7 3 11" xfId="17821"/>
    <cellStyle name="Output 2 7 3 11 2" xfId="17822"/>
    <cellStyle name="Output 2 7 3 11 3" xfId="17823"/>
    <cellStyle name="Output 2 7 3 12" xfId="17824"/>
    <cellStyle name="Output 2 7 3 12 2" xfId="17825"/>
    <cellStyle name="Output 2 7 3 12 3" xfId="17826"/>
    <cellStyle name="Output 2 7 3 13" xfId="17827"/>
    <cellStyle name="Output 2 7 3 13 2" xfId="17828"/>
    <cellStyle name="Output 2 7 3 13 3" xfId="17829"/>
    <cellStyle name="Output 2 7 3 14" xfId="17830"/>
    <cellStyle name="Output 2 7 3 14 2" xfId="17831"/>
    <cellStyle name="Output 2 7 3 14 3" xfId="17832"/>
    <cellStyle name="Output 2 7 3 15" xfId="17833"/>
    <cellStyle name="Output 2 7 3 15 2" xfId="17834"/>
    <cellStyle name="Output 2 7 3 15 3" xfId="17835"/>
    <cellStyle name="Output 2 7 3 16" xfId="17836"/>
    <cellStyle name="Output 2 7 3 17" xfId="17837"/>
    <cellStyle name="Output 2 7 3 18" xfId="17838"/>
    <cellStyle name="Output 2 7 3 19" xfId="17839"/>
    <cellStyle name="Output 2 7 3 2" xfId="17840"/>
    <cellStyle name="Output 2 7 3 2 10" xfId="17841"/>
    <cellStyle name="Output 2 7 3 2 10 2" xfId="17842"/>
    <cellStyle name="Output 2 7 3 2 10 3" xfId="17843"/>
    <cellStyle name="Output 2 7 3 2 11" xfId="17844"/>
    <cellStyle name="Output 2 7 3 2 11 2" xfId="17845"/>
    <cellStyle name="Output 2 7 3 2 11 3" xfId="17846"/>
    <cellStyle name="Output 2 7 3 2 12" xfId="17847"/>
    <cellStyle name="Output 2 7 3 2 12 2" xfId="17848"/>
    <cellStyle name="Output 2 7 3 2 12 3" xfId="17849"/>
    <cellStyle name="Output 2 7 3 2 13" xfId="17850"/>
    <cellStyle name="Output 2 7 3 2 14" xfId="17851"/>
    <cellStyle name="Output 2 7 3 2 2" xfId="17852"/>
    <cellStyle name="Output 2 7 3 2 2 2" xfId="17853"/>
    <cellStyle name="Output 2 7 3 2 2 3" xfId="17854"/>
    <cellStyle name="Output 2 7 3 2 3" xfId="17855"/>
    <cellStyle name="Output 2 7 3 2 3 2" xfId="17856"/>
    <cellStyle name="Output 2 7 3 2 3 3" xfId="17857"/>
    <cellStyle name="Output 2 7 3 2 4" xfId="17858"/>
    <cellStyle name="Output 2 7 3 2 4 2" xfId="17859"/>
    <cellStyle name="Output 2 7 3 2 4 3" xfId="17860"/>
    <cellStyle name="Output 2 7 3 2 5" xfId="17861"/>
    <cellStyle name="Output 2 7 3 2 5 2" xfId="17862"/>
    <cellStyle name="Output 2 7 3 2 5 3" xfId="17863"/>
    <cellStyle name="Output 2 7 3 2 6" xfId="17864"/>
    <cellStyle name="Output 2 7 3 2 6 2" xfId="17865"/>
    <cellStyle name="Output 2 7 3 2 6 3" xfId="17866"/>
    <cellStyle name="Output 2 7 3 2 7" xfId="17867"/>
    <cellStyle name="Output 2 7 3 2 7 2" xfId="17868"/>
    <cellStyle name="Output 2 7 3 2 7 3" xfId="17869"/>
    <cellStyle name="Output 2 7 3 2 8" xfId="17870"/>
    <cellStyle name="Output 2 7 3 2 8 2" xfId="17871"/>
    <cellStyle name="Output 2 7 3 2 8 3" xfId="17872"/>
    <cellStyle name="Output 2 7 3 2 9" xfId="17873"/>
    <cellStyle name="Output 2 7 3 2 9 2" xfId="17874"/>
    <cellStyle name="Output 2 7 3 2 9 3" xfId="17875"/>
    <cellStyle name="Output 2 7 3 3" xfId="17876"/>
    <cellStyle name="Output 2 7 3 3 10" xfId="17877"/>
    <cellStyle name="Output 2 7 3 3 10 2" xfId="17878"/>
    <cellStyle name="Output 2 7 3 3 10 3" xfId="17879"/>
    <cellStyle name="Output 2 7 3 3 11" xfId="17880"/>
    <cellStyle name="Output 2 7 3 3 11 2" xfId="17881"/>
    <cellStyle name="Output 2 7 3 3 11 3" xfId="17882"/>
    <cellStyle name="Output 2 7 3 3 12" xfId="17883"/>
    <cellStyle name="Output 2 7 3 3 12 2" xfId="17884"/>
    <cellStyle name="Output 2 7 3 3 12 3" xfId="17885"/>
    <cellStyle name="Output 2 7 3 3 13" xfId="17886"/>
    <cellStyle name="Output 2 7 3 3 14" xfId="17887"/>
    <cellStyle name="Output 2 7 3 3 2" xfId="17888"/>
    <cellStyle name="Output 2 7 3 3 2 2" xfId="17889"/>
    <cellStyle name="Output 2 7 3 3 2 3" xfId="17890"/>
    <cellStyle name="Output 2 7 3 3 3" xfId="17891"/>
    <cellStyle name="Output 2 7 3 3 3 2" xfId="17892"/>
    <cellStyle name="Output 2 7 3 3 3 3" xfId="17893"/>
    <cellStyle name="Output 2 7 3 3 4" xfId="17894"/>
    <cellStyle name="Output 2 7 3 3 4 2" xfId="17895"/>
    <cellStyle name="Output 2 7 3 3 4 3" xfId="17896"/>
    <cellStyle name="Output 2 7 3 3 5" xfId="17897"/>
    <cellStyle name="Output 2 7 3 3 5 2" xfId="17898"/>
    <cellStyle name="Output 2 7 3 3 5 3" xfId="17899"/>
    <cellStyle name="Output 2 7 3 3 6" xfId="17900"/>
    <cellStyle name="Output 2 7 3 3 6 2" xfId="17901"/>
    <cellStyle name="Output 2 7 3 3 6 3" xfId="17902"/>
    <cellStyle name="Output 2 7 3 3 7" xfId="17903"/>
    <cellStyle name="Output 2 7 3 3 7 2" xfId="17904"/>
    <cellStyle name="Output 2 7 3 3 7 3" xfId="17905"/>
    <cellStyle name="Output 2 7 3 3 8" xfId="17906"/>
    <cellStyle name="Output 2 7 3 3 8 2" xfId="17907"/>
    <cellStyle name="Output 2 7 3 3 8 3" xfId="17908"/>
    <cellStyle name="Output 2 7 3 3 9" xfId="17909"/>
    <cellStyle name="Output 2 7 3 3 9 2" xfId="17910"/>
    <cellStyle name="Output 2 7 3 3 9 3" xfId="17911"/>
    <cellStyle name="Output 2 7 3 4" xfId="17912"/>
    <cellStyle name="Output 2 7 3 4 2" xfId="17913"/>
    <cellStyle name="Output 2 7 3 4 3" xfId="17914"/>
    <cellStyle name="Output 2 7 3 5" xfId="17915"/>
    <cellStyle name="Output 2 7 3 5 2" xfId="17916"/>
    <cellStyle name="Output 2 7 3 5 3" xfId="17917"/>
    <cellStyle name="Output 2 7 3 6" xfId="17918"/>
    <cellStyle name="Output 2 7 3 6 2" xfId="17919"/>
    <cellStyle name="Output 2 7 3 6 3" xfId="17920"/>
    <cellStyle name="Output 2 7 3 7" xfId="17921"/>
    <cellStyle name="Output 2 7 3 7 2" xfId="17922"/>
    <cellStyle name="Output 2 7 3 7 3" xfId="17923"/>
    <cellStyle name="Output 2 7 3 8" xfId="17924"/>
    <cellStyle name="Output 2 7 3 8 2" xfId="17925"/>
    <cellStyle name="Output 2 7 3 8 3" xfId="17926"/>
    <cellStyle name="Output 2 7 3 9" xfId="17927"/>
    <cellStyle name="Output 2 7 3 9 2" xfId="17928"/>
    <cellStyle name="Output 2 7 3 9 3" xfId="17929"/>
    <cellStyle name="Output 2 7 4" xfId="17930"/>
    <cellStyle name="Output 2 7 4 10" xfId="17931"/>
    <cellStyle name="Output 2 7 4 10 2" xfId="17932"/>
    <cellStyle name="Output 2 7 4 10 3" xfId="17933"/>
    <cellStyle name="Output 2 7 4 11" xfId="17934"/>
    <cellStyle name="Output 2 7 4 11 2" xfId="17935"/>
    <cellStyle name="Output 2 7 4 11 3" xfId="17936"/>
    <cellStyle name="Output 2 7 4 12" xfId="17937"/>
    <cellStyle name="Output 2 7 4 12 2" xfId="17938"/>
    <cellStyle name="Output 2 7 4 12 3" xfId="17939"/>
    <cellStyle name="Output 2 7 4 13" xfId="17940"/>
    <cellStyle name="Output 2 7 4 14" xfId="17941"/>
    <cellStyle name="Output 2 7 4 2" xfId="17942"/>
    <cellStyle name="Output 2 7 4 2 2" xfId="17943"/>
    <cellStyle name="Output 2 7 4 2 3" xfId="17944"/>
    <cellStyle name="Output 2 7 4 3" xfId="17945"/>
    <cellStyle name="Output 2 7 4 3 2" xfId="17946"/>
    <cellStyle name="Output 2 7 4 3 3" xfId="17947"/>
    <cellStyle name="Output 2 7 4 4" xfId="17948"/>
    <cellStyle name="Output 2 7 4 4 2" xfId="17949"/>
    <cellStyle name="Output 2 7 4 4 3" xfId="17950"/>
    <cellStyle name="Output 2 7 4 5" xfId="17951"/>
    <cellStyle name="Output 2 7 4 5 2" xfId="17952"/>
    <cellStyle name="Output 2 7 4 5 3" xfId="17953"/>
    <cellStyle name="Output 2 7 4 6" xfId="17954"/>
    <cellStyle name="Output 2 7 4 6 2" xfId="17955"/>
    <cellStyle name="Output 2 7 4 6 3" xfId="17956"/>
    <cellStyle name="Output 2 7 4 7" xfId="17957"/>
    <cellStyle name="Output 2 7 4 7 2" xfId="17958"/>
    <cellStyle name="Output 2 7 4 7 3" xfId="17959"/>
    <cellStyle name="Output 2 7 4 8" xfId="17960"/>
    <cellStyle name="Output 2 7 4 8 2" xfId="17961"/>
    <cellStyle name="Output 2 7 4 8 3" xfId="17962"/>
    <cellStyle name="Output 2 7 4 9" xfId="17963"/>
    <cellStyle name="Output 2 7 4 9 2" xfId="17964"/>
    <cellStyle name="Output 2 7 4 9 3" xfId="17965"/>
    <cellStyle name="Output 2 7 5" xfId="17966"/>
    <cellStyle name="Output 2 7 5 10" xfId="17967"/>
    <cellStyle name="Output 2 7 5 10 2" xfId="17968"/>
    <cellStyle name="Output 2 7 5 10 3" xfId="17969"/>
    <cellStyle name="Output 2 7 5 11" xfId="17970"/>
    <cellStyle name="Output 2 7 5 11 2" xfId="17971"/>
    <cellStyle name="Output 2 7 5 11 3" xfId="17972"/>
    <cellStyle name="Output 2 7 5 12" xfId="17973"/>
    <cellStyle name="Output 2 7 5 12 2" xfId="17974"/>
    <cellStyle name="Output 2 7 5 12 3" xfId="17975"/>
    <cellStyle name="Output 2 7 5 13" xfId="17976"/>
    <cellStyle name="Output 2 7 5 14" xfId="17977"/>
    <cellStyle name="Output 2 7 5 2" xfId="17978"/>
    <cellStyle name="Output 2 7 5 2 2" xfId="17979"/>
    <cellStyle name="Output 2 7 5 2 3" xfId="17980"/>
    <cellStyle name="Output 2 7 5 3" xfId="17981"/>
    <cellStyle name="Output 2 7 5 3 2" xfId="17982"/>
    <cellStyle name="Output 2 7 5 3 3" xfId="17983"/>
    <cellStyle name="Output 2 7 5 4" xfId="17984"/>
    <cellStyle name="Output 2 7 5 4 2" xfId="17985"/>
    <cellStyle name="Output 2 7 5 4 3" xfId="17986"/>
    <cellStyle name="Output 2 7 5 5" xfId="17987"/>
    <cellStyle name="Output 2 7 5 5 2" xfId="17988"/>
    <cellStyle name="Output 2 7 5 5 3" xfId="17989"/>
    <cellStyle name="Output 2 7 5 6" xfId="17990"/>
    <cellStyle name="Output 2 7 5 6 2" xfId="17991"/>
    <cellStyle name="Output 2 7 5 6 3" xfId="17992"/>
    <cellStyle name="Output 2 7 5 7" xfId="17993"/>
    <cellStyle name="Output 2 7 5 7 2" xfId="17994"/>
    <cellStyle name="Output 2 7 5 7 3" xfId="17995"/>
    <cellStyle name="Output 2 7 5 8" xfId="17996"/>
    <cellStyle name="Output 2 7 5 8 2" xfId="17997"/>
    <cellStyle name="Output 2 7 5 8 3" xfId="17998"/>
    <cellStyle name="Output 2 7 5 9" xfId="17999"/>
    <cellStyle name="Output 2 7 5 9 2" xfId="18000"/>
    <cellStyle name="Output 2 7 5 9 3" xfId="18001"/>
    <cellStyle name="Output 2 7 6" xfId="18002"/>
    <cellStyle name="Output 2 7 6 2" xfId="18003"/>
    <cellStyle name="Output 2 7 6 3" xfId="18004"/>
    <cellStyle name="Output 2 7 7" xfId="18005"/>
    <cellStyle name="Output 2 7 7 2" xfId="18006"/>
    <cellStyle name="Output 2 7 7 3" xfId="18007"/>
    <cellStyle name="Output 2 7 8" xfId="18008"/>
    <cellStyle name="Output 2 7 8 2" xfId="18009"/>
    <cellStyle name="Output 2 7 8 3" xfId="18010"/>
    <cellStyle name="Output 2 7 9" xfId="18011"/>
    <cellStyle name="Output 2 7 9 2" xfId="18012"/>
    <cellStyle name="Output 2 7 9 3" xfId="18013"/>
    <cellStyle name="Output 2 8" xfId="18014"/>
    <cellStyle name="Output 2 8 10" xfId="18015"/>
    <cellStyle name="Output 2 8 10 2" xfId="18016"/>
    <cellStyle name="Output 2 8 10 3" xfId="18017"/>
    <cellStyle name="Output 2 8 11" xfId="18018"/>
    <cellStyle name="Output 2 8 11 2" xfId="18019"/>
    <cellStyle name="Output 2 8 11 3" xfId="18020"/>
    <cellStyle name="Output 2 8 12" xfId="18021"/>
    <cellStyle name="Output 2 8 12 2" xfId="18022"/>
    <cellStyle name="Output 2 8 12 3" xfId="18023"/>
    <cellStyle name="Output 2 8 13" xfId="18024"/>
    <cellStyle name="Output 2 8 13 2" xfId="18025"/>
    <cellStyle name="Output 2 8 13 3" xfId="18026"/>
    <cellStyle name="Output 2 8 14" xfId="18027"/>
    <cellStyle name="Output 2 8 14 2" xfId="18028"/>
    <cellStyle name="Output 2 8 14 3" xfId="18029"/>
    <cellStyle name="Output 2 8 15" xfId="18030"/>
    <cellStyle name="Output 2 8 15 2" xfId="18031"/>
    <cellStyle name="Output 2 8 15 3" xfId="18032"/>
    <cellStyle name="Output 2 8 16" xfId="18033"/>
    <cellStyle name="Output 2 8 17" xfId="18034"/>
    <cellStyle name="Output 2 8 18" xfId="18035"/>
    <cellStyle name="Output 2 8 19" xfId="18036"/>
    <cellStyle name="Output 2 8 2" xfId="18037"/>
    <cellStyle name="Output 2 8 2 10" xfId="18038"/>
    <cellStyle name="Output 2 8 2 10 2" xfId="18039"/>
    <cellStyle name="Output 2 8 2 10 3" xfId="18040"/>
    <cellStyle name="Output 2 8 2 11" xfId="18041"/>
    <cellStyle name="Output 2 8 2 11 2" xfId="18042"/>
    <cellStyle name="Output 2 8 2 11 3" xfId="18043"/>
    <cellStyle name="Output 2 8 2 12" xfId="18044"/>
    <cellStyle name="Output 2 8 2 12 2" xfId="18045"/>
    <cellStyle name="Output 2 8 2 12 3" xfId="18046"/>
    <cellStyle name="Output 2 8 2 13" xfId="18047"/>
    <cellStyle name="Output 2 8 2 14" xfId="18048"/>
    <cellStyle name="Output 2 8 2 2" xfId="18049"/>
    <cellStyle name="Output 2 8 2 2 2" xfId="18050"/>
    <cellStyle name="Output 2 8 2 2 3" xfId="18051"/>
    <cellStyle name="Output 2 8 2 3" xfId="18052"/>
    <cellStyle name="Output 2 8 2 3 2" xfId="18053"/>
    <cellStyle name="Output 2 8 2 3 3" xfId="18054"/>
    <cellStyle name="Output 2 8 2 4" xfId="18055"/>
    <cellStyle name="Output 2 8 2 4 2" xfId="18056"/>
    <cellStyle name="Output 2 8 2 4 3" xfId="18057"/>
    <cellStyle name="Output 2 8 2 5" xfId="18058"/>
    <cellStyle name="Output 2 8 2 5 2" xfId="18059"/>
    <cellStyle name="Output 2 8 2 5 3" xfId="18060"/>
    <cellStyle name="Output 2 8 2 6" xfId="18061"/>
    <cellStyle name="Output 2 8 2 6 2" xfId="18062"/>
    <cellStyle name="Output 2 8 2 6 3" xfId="18063"/>
    <cellStyle name="Output 2 8 2 7" xfId="18064"/>
    <cellStyle name="Output 2 8 2 7 2" xfId="18065"/>
    <cellStyle name="Output 2 8 2 7 3" xfId="18066"/>
    <cellStyle name="Output 2 8 2 8" xfId="18067"/>
    <cellStyle name="Output 2 8 2 8 2" xfId="18068"/>
    <cellStyle name="Output 2 8 2 8 3" xfId="18069"/>
    <cellStyle name="Output 2 8 2 9" xfId="18070"/>
    <cellStyle name="Output 2 8 2 9 2" xfId="18071"/>
    <cellStyle name="Output 2 8 2 9 3" xfId="18072"/>
    <cellStyle name="Output 2 8 3" xfId="18073"/>
    <cellStyle name="Output 2 8 3 10" xfId="18074"/>
    <cellStyle name="Output 2 8 3 10 2" xfId="18075"/>
    <cellStyle name="Output 2 8 3 10 3" xfId="18076"/>
    <cellStyle name="Output 2 8 3 11" xfId="18077"/>
    <cellStyle name="Output 2 8 3 11 2" xfId="18078"/>
    <cellStyle name="Output 2 8 3 11 3" xfId="18079"/>
    <cellStyle name="Output 2 8 3 12" xfId="18080"/>
    <cellStyle name="Output 2 8 3 12 2" xfId="18081"/>
    <cellStyle name="Output 2 8 3 12 3" xfId="18082"/>
    <cellStyle name="Output 2 8 3 13" xfId="18083"/>
    <cellStyle name="Output 2 8 3 14" xfId="18084"/>
    <cellStyle name="Output 2 8 3 2" xfId="18085"/>
    <cellStyle name="Output 2 8 3 2 2" xfId="18086"/>
    <cellStyle name="Output 2 8 3 2 3" xfId="18087"/>
    <cellStyle name="Output 2 8 3 3" xfId="18088"/>
    <cellStyle name="Output 2 8 3 3 2" xfId="18089"/>
    <cellStyle name="Output 2 8 3 3 3" xfId="18090"/>
    <cellStyle name="Output 2 8 3 4" xfId="18091"/>
    <cellStyle name="Output 2 8 3 4 2" xfId="18092"/>
    <cellStyle name="Output 2 8 3 4 3" xfId="18093"/>
    <cellStyle name="Output 2 8 3 5" xfId="18094"/>
    <cellStyle name="Output 2 8 3 5 2" xfId="18095"/>
    <cellStyle name="Output 2 8 3 5 3" xfId="18096"/>
    <cellStyle name="Output 2 8 3 6" xfId="18097"/>
    <cellStyle name="Output 2 8 3 6 2" xfId="18098"/>
    <cellStyle name="Output 2 8 3 6 3" xfId="18099"/>
    <cellStyle name="Output 2 8 3 7" xfId="18100"/>
    <cellStyle name="Output 2 8 3 7 2" xfId="18101"/>
    <cellStyle name="Output 2 8 3 7 3" xfId="18102"/>
    <cellStyle name="Output 2 8 3 8" xfId="18103"/>
    <cellStyle name="Output 2 8 3 8 2" xfId="18104"/>
    <cellStyle name="Output 2 8 3 8 3" xfId="18105"/>
    <cellStyle name="Output 2 8 3 9" xfId="18106"/>
    <cellStyle name="Output 2 8 3 9 2" xfId="18107"/>
    <cellStyle name="Output 2 8 3 9 3" xfId="18108"/>
    <cellStyle name="Output 2 8 4" xfId="18109"/>
    <cellStyle name="Output 2 8 4 2" xfId="18110"/>
    <cellStyle name="Output 2 8 4 3" xfId="18111"/>
    <cellStyle name="Output 2 8 5" xfId="18112"/>
    <cellStyle name="Output 2 8 5 2" xfId="18113"/>
    <cellStyle name="Output 2 8 5 3" xfId="18114"/>
    <cellStyle name="Output 2 8 6" xfId="18115"/>
    <cellStyle name="Output 2 8 6 2" xfId="18116"/>
    <cellStyle name="Output 2 8 6 3" xfId="18117"/>
    <cellStyle name="Output 2 8 7" xfId="18118"/>
    <cellStyle name="Output 2 8 7 2" xfId="18119"/>
    <cellStyle name="Output 2 8 7 3" xfId="18120"/>
    <cellStyle name="Output 2 8 8" xfId="18121"/>
    <cellStyle name="Output 2 8 8 2" xfId="18122"/>
    <cellStyle name="Output 2 8 8 3" xfId="18123"/>
    <cellStyle name="Output 2 8 9" xfId="18124"/>
    <cellStyle name="Output 2 8 9 2" xfId="18125"/>
    <cellStyle name="Output 2 8 9 3" xfId="18126"/>
    <cellStyle name="Output 2 9" xfId="18127"/>
    <cellStyle name="Output 2 9 10" xfId="18128"/>
    <cellStyle name="Output 2 9 10 2" xfId="18129"/>
    <cellStyle name="Output 2 9 10 3" xfId="18130"/>
    <cellStyle name="Output 2 9 11" xfId="18131"/>
    <cellStyle name="Output 2 9 11 2" xfId="18132"/>
    <cellStyle name="Output 2 9 11 3" xfId="18133"/>
    <cellStyle name="Output 2 9 12" xfId="18134"/>
    <cellStyle name="Output 2 9 12 2" xfId="18135"/>
    <cellStyle name="Output 2 9 12 3" xfId="18136"/>
    <cellStyle name="Output 2 9 13" xfId="18137"/>
    <cellStyle name="Output 2 9 13 2" xfId="18138"/>
    <cellStyle name="Output 2 9 13 3" xfId="18139"/>
    <cellStyle name="Output 2 9 14" xfId="18140"/>
    <cellStyle name="Output 2 9 14 2" xfId="18141"/>
    <cellStyle name="Output 2 9 14 3" xfId="18142"/>
    <cellStyle name="Output 2 9 15" xfId="18143"/>
    <cellStyle name="Output 2 9 15 2" xfId="18144"/>
    <cellStyle name="Output 2 9 15 3" xfId="18145"/>
    <cellStyle name="Output 2 9 16" xfId="18146"/>
    <cellStyle name="Output 2 9 17" xfId="18147"/>
    <cellStyle name="Output 2 9 18" xfId="18148"/>
    <cellStyle name="Output 2 9 19" xfId="18149"/>
    <cellStyle name="Output 2 9 2" xfId="18150"/>
    <cellStyle name="Output 2 9 2 10" xfId="18151"/>
    <cellStyle name="Output 2 9 2 10 2" xfId="18152"/>
    <cellStyle name="Output 2 9 2 10 3" xfId="18153"/>
    <cellStyle name="Output 2 9 2 11" xfId="18154"/>
    <cellStyle name="Output 2 9 2 11 2" xfId="18155"/>
    <cellStyle name="Output 2 9 2 11 3" xfId="18156"/>
    <cellStyle name="Output 2 9 2 12" xfId="18157"/>
    <cellStyle name="Output 2 9 2 12 2" xfId="18158"/>
    <cellStyle name="Output 2 9 2 12 3" xfId="18159"/>
    <cellStyle name="Output 2 9 2 13" xfId="18160"/>
    <cellStyle name="Output 2 9 2 14" xfId="18161"/>
    <cellStyle name="Output 2 9 2 2" xfId="18162"/>
    <cellStyle name="Output 2 9 2 2 2" xfId="18163"/>
    <cellStyle name="Output 2 9 2 2 3" xfId="18164"/>
    <cellStyle name="Output 2 9 2 3" xfId="18165"/>
    <cellStyle name="Output 2 9 2 3 2" xfId="18166"/>
    <cellStyle name="Output 2 9 2 3 3" xfId="18167"/>
    <cellStyle name="Output 2 9 2 4" xfId="18168"/>
    <cellStyle name="Output 2 9 2 4 2" xfId="18169"/>
    <cellStyle name="Output 2 9 2 4 3" xfId="18170"/>
    <cellStyle name="Output 2 9 2 5" xfId="18171"/>
    <cellStyle name="Output 2 9 2 5 2" xfId="18172"/>
    <cellStyle name="Output 2 9 2 5 3" xfId="18173"/>
    <cellStyle name="Output 2 9 2 6" xfId="18174"/>
    <cellStyle name="Output 2 9 2 6 2" xfId="18175"/>
    <cellStyle name="Output 2 9 2 6 3" xfId="18176"/>
    <cellStyle name="Output 2 9 2 7" xfId="18177"/>
    <cellStyle name="Output 2 9 2 7 2" xfId="18178"/>
    <cellStyle name="Output 2 9 2 7 3" xfId="18179"/>
    <cellStyle name="Output 2 9 2 8" xfId="18180"/>
    <cellStyle name="Output 2 9 2 8 2" xfId="18181"/>
    <cellStyle name="Output 2 9 2 8 3" xfId="18182"/>
    <cellStyle name="Output 2 9 2 9" xfId="18183"/>
    <cellStyle name="Output 2 9 2 9 2" xfId="18184"/>
    <cellStyle name="Output 2 9 2 9 3" xfId="18185"/>
    <cellStyle name="Output 2 9 3" xfId="18186"/>
    <cellStyle name="Output 2 9 3 10" xfId="18187"/>
    <cellStyle name="Output 2 9 3 10 2" xfId="18188"/>
    <cellStyle name="Output 2 9 3 10 3" xfId="18189"/>
    <cellStyle name="Output 2 9 3 11" xfId="18190"/>
    <cellStyle name="Output 2 9 3 11 2" xfId="18191"/>
    <cellStyle name="Output 2 9 3 11 3" xfId="18192"/>
    <cellStyle name="Output 2 9 3 12" xfId="18193"/>
    <cellStyle name="Output 2 9 3 12 2" xfId="18194"/>
    <cellStyle name="Output 2 9 3 12 3" xfId="18195"/>
    <cellStyle name="Output 2 9 3 13" xfId="18196"/>
    <cellStyle name="Output 2 9 3 14" xfId="18197"/>
    <cellStyle name="Output 2 9 3 2" xfId="18198"/>
    <cellStyle name="Output 2 9 3 2 2" xfId="18199"/>
    <cellStyle name="Output 2 9 3 2 3" xfId="18200"/>
    <cellStyle name="Output 2 9 3 3" xfId="18201"/>
    <cellStyle name="Output 2 9 3 3 2" xfId="18202"/>
    <cellStyle name="Output 2 9 3 3 3" xfId="18203"/>
    <cellStyle name="Output 2 9 3 4" xfId="18204"/>
    <cellStyle name="Output 2 9 3 4 2" xfId="18205"/>
    <cellStyle name="Output 2 9 3 4 3" xfId="18206"/>
    <cellStyle name="Output 2 9 3 5" xfId="18207"/>
    <cellStyle name="Output 2 9 3 5 2" xfId="18208"/>
    <cellStyle name="Output 2 9 3 5 3" xfId="18209"/>
    <cellStyle name="Output 2 9 3 6" xfId="18210"/>
    <cellStyle name="Output 2 9 3 6 2" xfId="18211"/>
    <cellStyle name="Output 2 9 3 6 3" xfId="18212"/>
    <cellStyle name="Output 2 9 3 7" xfId="18213"/>
    <cellStyle name="Output 2 9 3 7 2" xfId="18214"/>
    <cellStyle name="Output 2 9 3 7 3" xfId="18215"/>
    <cellStyle name="Output 2 9 3 8" xfId="18216"/>
    <cellStyle name="Output 2 9 3 8 2" xfId="18217"/>
    <cellStyle name="Output 2 9 3 8 3" xfId="18218"/>
    <cellStyle name="Output 2 9 3 9" xfId="18219"/>
    <cellStyle name="Output 2 9 3 9 2" xfId="18220"/>
    <cellStyle name="Output 2 9 3 9 3" xfId="18221"/>
    <cellStyle name="Output 2 9 4" xfId="18222"/>
    <cellStyle name="Output 2 9 4 2" xfId="18223"/>
    <cellStyle name="Output 2 9 4 3" xfId="18224"/>
    <cellStyle name="Output 2 9 5" xfId="18225"/>
    <cellStyle name="Output 2 9 5 2" xfId="18226"/>
    <cellStyle name="Output 2 9 5 3" xfId="18227"/>
    <cellStyle name="Output 2 9 6" xfId="18228"/>
    <cellStyle name="Output 2 9 6 2" xfId="18229"/>
    <cellStyle name="Output 2 9 6 3" xfId="18230"/>
    <cellStyle name="Output 2 9 7" xfId="18231"/>
    <cellStyle name="Output 2 9 7 2" xfId="18232"/>
    <cellStyle name="Output 2 9 7 3" xfId="18233"/>
    <cellStyle name="Output 2 9 8" xfId="18234"/>
    <cellStyle name="Output 2 9 8 2" xfId="18235"/>
    <cellStyle name="Output 2 9 8 3" xfId="18236"/>
    <cellStyle name="Output 2 9 9" xfId="18237"/>
    <cellStyle name="Output 2 9 9 2" xfId="18238"/>
    <cellStyle name="Output 2 9 9 3" xfId="18239"/>
    <cellStyle name="Percent" xfId="64090" builtinId="5"/>
    <cellStyle name="Percent [2]" xfId="597"/>
    <cellStyle name="Percent 10" xfId="598"/>
    <cellStyle name="Percent 11" xfId="599"/>
    <cellStyle name="Percent 12" xfId="600"/>
    <cellStyle name="Percent 13" xfId="601"/>
    <cellStyle name="Percent 14" xfId="602"/>
    <cellStyle name="Percent 15" xfId="603"/>
    <cellStyle name="Percent 16" xfId="604"/>
    <cellStyle name="Percent 17" xfId="605"/>
    <cellStyle name="Percent 18" xfId="18240"/>
    <cellStyle name="Percent 2" xfId="606"/>
    <cellStyle name="Percent 2 2" xfId="64102"/>
    <cellStyle name="Percent 2 3" xfId="64103"/>
    <cellStyle name="Percent 3" xfId="607"/>
    <cellStyle name="Percent 3 2" xfId="18241"/>
    <cellStyle name="Percent 3 3" xfId="18242"/>
    <cellStyle name="Percent 4" xfId="608"/>
    <cellStyle name="Percent 4 2" xfId="609"/>
    <cellStyle name="Percent 4 3" xfId="18243"/>
    <cellStyle name="Percent 5" xfId="610"/>
    <cellStyle name="Percent 5 2" xfId="18244"/>
    <cellStyle name="Percent 6" xfId="611"/>
    <cellStyle name="Percent 6 2" xfId="18245"/>
    <cellStyle name="Percent 7" xfId="612"/>
    <cellStyle name="Percent 7 2" xfId="18246"/>
    <cellStyle name="Percent 8" xfId="613"/>
    <cellStyle name="Percent 9" xfId="614"/>
    <cellStyle name="Percentage" xfId="615"/>
    <cellStyle name="Period Title" xfId="616"/>
    <cellStyle name="PSChar" xfId="617"/>
    <cellStyle name="PSDate" xfId="618"/>
    <cellStyle name="PSDec" xfId="619"/>
    <cellStyle name="PSDetail" xfId="620"/>
    <cellStyle name="PSDetail 2" xfId="18247"/>
    <cellStyle name="PSDetail 3" xfId="18248"/>
    <cellStyle name="PSHeading" xfId="621"/>
    <cellStyle name="PSHeading 2" xfId="18249"/>
    <cellStyle name="PSHeading 2 10" xfId="18250"/>
    <cellStyle name="PSHeading 2 10 2" xfId="18251"/>
    <cellStyle name="PSHeading 2 10 3" xfId="18252"/>
    <cellStyle name="PSHeading 2 11" xfId="18253"/>
    <cellStyle name="PSHeading 2 11 2" xfId="18254"/>
    <cellStyle name="PSHeading 2 11 3" xfId="18255"/>
    <cellStyle name="PSHeading 2 12" xfId="18256"/>
    <cellStyle name="PSHeading 2 13" xfId="18257"/>
    <cellStyle name="PSHeading 2 2" xfId="18258"/>
    <cellStyle name="PSHeading 2 2 2" xfId="18259"/>
    <cellStyle name="PSHeading 2 2 3" xfId="18260"/>
    <cellStyle name="PSHeading 2 3" xfId="18261"/>
    <cellStyle name="PSHeading 2 3 2" xfId="18262"/>
    <cellStyle name="PSHeading 2 3 3" xfId="18263"/>
    <cellStyle name="PSHeading 2 4" xfId="18264"/>
    <cellStyle name="PSHeading 2 4 2" xfId="18265"/>
    <cellStyle name="PSHeading 2 4 3" xfId="18266"/>
    <cellStyle name="PSHeading 2 5" xfId="18267"/>
    <cellStyle name="PSHeading 2 5 2" xfId="18268"/>
    <cellStyle name="PSHeading 2 5 3" xfId="18269"/>
    <cellStyle name="PSHeading 2 6" xfId="18270"/>
    <cellStyle name="PSHeading 2 6 2" xfId="18271"/>
    <cellStyle name="PSHeading 2 6 3" xfId="18272"/>
    <cellStyle name="PSHeading 2 7" xfId="18273"/>
    <cellStyle name="PSHeading 2 7 2" xfId="18274"/>
    <cellStyle name="PSHeading 2 7 3" xfId="18275"/>
    <cellStyle name="PSHeading 2 8" xfId="18276"/>
    <cellStyle name="PSHeading 2 8 2" xfId="18277"/>
    <cellStyle name="PSHeading 2 8 3" xfId="18278"/>
    <cellStyle name="PSHeading 2 9" xfId="18279"/>
    <cellStyle name="PSHeading 2 9 2" xfId="18280"/>
    <cellStyle name="PSHeading 2 9 3" xfId="18281"/>
    <cellStyle name="PSHeading 3" xfId="18282"/>
    <cellStyle name="PSHeading 3 2" xfId="18283"/>
    <cellStyle name="PSHeading 3 3" xfId="18284"/>
    <cellStyle name="PSHeading 4" xfId="18285"/>
    <cellStyle name="PSInt" xfId="622"/>
    <cellStyle name="PSSpacer" xfId="623"/>
    <cellStyle name="Ratio" xfId="624"/>
    <cellStyle name="Right Date" xfId="625"/>
    <cellStyle name="Right Number" xfId="626"/>
    <cellStyle name="Right Year" xfId="627"/>
    <cellStyle name="SAPBEXaggData" xfId="628"/>
    <cellStyle name="SAPBEXaggData 10" xfId="629"/>
    <cellStyle name="SAPBEXaggData 10 2" xfId="630"/>
    <cellStyle name="SAPBEXaggData 10 2 10" xfId="631"/>
    <cellStyle name="SAPBEXaggData 10 2 10 2" xfId="632"/>
    <cellStyle name="SAPBEXaggData 10 2 10 2 2" xfId="18286"/>
    <cellStyle name="SAPBEXaggData 10 2 10 2 3" xfId="18287"/>
    <cellStyle name="SAPBEXaggData 10 2 10 3" xfId="633"/>
    <cellStyle name="SAPBEXaggData 10 2 10 3 2" xfId="18288"/>
    <cellStyle name="SAPBEXaggData 10 2 10 3 3" xfId="18289"/>
    <cellStyle name="SAPBEXaggData 10 2 10 4" xfId="18290"/>
    <cellStyle name="SAPBEXaggData 10 2 10 5" xfId="18291"/>
    <cellStyle name="SAPBEXaggData 10 2 11" xfId="634"/>
    <cellStyle name="SAPBEXaggData 10 2 11 2" xfId="635"/>
    <cellStyle name="SAPBEXaggData 10 2 11 2 2" xfId="18292"/>
    <cellStyle name="SAPBEXaggData 10 2 11 2 3" xfId="18293"/>
    <cellStyle name="SAPBEXaggData 10 2 11 3" xfId="636"/>
    <cellStyle name="SAPBEXaggData 10 2 11 3 2" xfId="18294"/>
    <cellStyle name="SAPBEXaggData 10 2 11 3 3" xfId="18295"/>
    <cellStyle name="SAPBEXaggData 10 2 11 4" xfId="18296"/>
    <cellStyle name="SAPBEXaggData 10 2 11 5" xfId="18297"/>
    <cellStyle name="SAPBEXaggData 10 2 12" xfId="637"/>
    <cellStyle name="SAPBEXaggData 10 2 12 2" xfId="638"/>
    <cellStyle name="SAPBEXaggData 10 2 12 2 2" xfId="18298"/>
    <cellStyle name="SAPBEXaggData 10 2 12 2 3" xfId="18299"/>
    <cellStyle name="SAPBEXaggData 10 2 12 3" xfId="639"/>
    <cellStyle name="SAPBEXaggData 10 2 12 3 2" xfId="18300"/>
    <cellStyle name="SAPBEXaggData 10 2 12 3 3" xfId="18301"/>
    <cellStyle name="SAPBEXaggData 10 2 12 4" xfId="18302"/>
    <cellStyle name="SAPBEXaggData 10 2 12 5" xfId="18303"/>
    <cellStyle name="SAPBEXaggData 10 2 13" xfId="18304"/>
    <cellStyle name="SAPBEXaggData 10 2 13 2" xfId="18305"/>
    <cellStyle name="SAPBEXaggData 10 2 13 3" xfId="18306"/>
    <cellStyle name="SAPBEXaggData 10 2 14" xfId="18307"/>
    <cellStyle name="SAPBEXaggData 10 2 2" xfId="640"/>
    <cellStyle name="SAPBEXaggData 10 2 2 10" xfId="641"/>
    <cellStyle name="SAPBEXaggData 10 2 2 10 2" xfId="642"/>
    <cellStyle name="SAPBEXaggData 10 2 2 10 2 2" xfId="18308"/>
    <cellStyle name="SAPBEXaggData 10 2 2 10 2 3" xfId="18309"/>
    <cellStyle name="SAPBEXaggData 10 2 2 10 3" xfId="643"/>
    <cellStyle name="SAPBEXaggData 10 2 2 10 3 2" xfId="18310"/>
    <cellStyle name="SAPBEXaggData 10 2 2 10 3 3" xfId="18311"/>
    <cellStyle name="SAPBEXaggData 10 2 2 10 4" xfId="18312"/>
    <cellStyle name="SAPBEXaggData 10 2 2 10 5" xfId="18313"/>
    <cellStyle name="SAPBEXaggData 10 2 2 11" xfId="18314"/>
    <cellStyle name="SAPBEXaggData 10 2 2 11 2" xfId="18315"/>
    <cellStyle name="SAPBEXaggData 10 2 2 11 3" xfId="18316"/>
    <cellStyle name="SAPBEXaggData 10 2 2 12" xfId="18317"/>
    <cellStyle name="SAPBEXaggData 10 2 2 2" xfId="644"/>
    <cellStyle name="SAPBEXaggData 10 2 2 2 2" xfId="645"/>
    <cellStyle name="SAPBEXaggData 10 2 2 2 2 2" xfId="646"/>
    <cellStyle name="SAPBEXaggData 10 2 2 2 2 2 2" xfId="18318"/>
    <cellStyle name="SAPBEXaggData 10 2 2 2 2 2 2 2" xfId="18319"/>
    <cellStyle name="SAPBEXaggData 10 2 2 2 2 2 2 2 2" xfId="18320"/>
    <cellStyle name="SAPBEXaggData 10 2 2 2 2 2 2 3" xfId="18321"/>
    <cellStyle name="SAPBEXaggData 10 2 2 2 2 2 3" xfId="18322"/>
    <cellStyle name="SAPBEXaggData 10 2 2 2 2 2 3 2" xfId="18323"/>
    <cellStyle name="SAPBEXaggData 10 2 2 2 2 2 3 3" xfId="18324"/>
    <cellStyle name="SAPBEXaggData 10 2 2 2 2 2 4" xfId="18325"/>
    <cellStyle name="SAPBEXaggData 10 2 2 2 2 2 4 2" xfId="18326"/>
    <cellStyle name="SAPBEXaggData 10 2 2 2 2 2 4 3" xfId="18327"/>
    <cellStyle name="SAPBEXaggData 10 2 2 2 2 2 5" xfId="18328"/>
    <cellStyle name="SAPBEXaggData 10 2 2 2 2 2 5 2" xfId="18329"/>
    <cellStyle name="SAPBEXaggData 10 2 2 2 2 2 6" xfId="18330"/>
    <cellStyle name="SAPBEXaggData 10 2 2 2 2 2 7" xfId="18331"/>
    <cellStyle name="SAPBEXaggData 10 2 2 2 2 2 8" xfId="18332"/>
    <cellStyle name="SAPBEXaggData 10 2 2 2 2 2 9" xfId="18333"/>
    <cellStyle name="SAPBEXaggData 10 2 2 2 2 3" xfId="18334"/>
    <cellStyle name="SAPBEXaggData 10 2 2 2 2 3 2" xfId="18335"/>
    <cellStyle name="SAPBEXaggData 10 2 2 2 2 3 2 2" xfId="18336"/>
    <cellStyle name="SAPBEXaggData 10 2 2 2 2 3 3" xfId="18337"/>
    <cellStyle name="SAPBEXaggData 10 2 2 2 2 4" xfId="18338"/>
    <cellStyle name="SAPBEXaggData 10 2 2 2 2 4 2" xfId="18339"/>
    <cellStyle name="SAPBEXaggData 10 2 2 2 2 4 3" xfId="18340"/>
    <cellStyle name="SAPBEXaggData 10 2 2 2 2 5" xfId="18341"/>
    <cellStyle name="SAPBEXaggData 10 2 2 2 2 6" xfId="18342"/>
    <cellStyle name="SAPBEXaggData 10 2 2 2 3" xfId="647"/>
    <cellStyle name="SAPBEXaggData 10 2 2 2 3 2" xfId="18343"/>
    <cellStyle name="SAPBEXaggData 10 2 2 2 3 2 2" xfId="18344"/>
    <cellStyle name="SAPBEXaggData 10 2 2 2 3 2 2 2" xfId="18345"/>
    <cellStyle name="SAPBEXaggData 10 2 2 2 3 2 3" xfId="18346"/>
    <cellStyle name="SAPBEXaggData 10 2 2 2 3 3" xfId="18347"/>
    <cellStyle name="SAPBEXaggData 10 2 2 2 3 3 2" xfId="18348"/>
    <cellStyle name="SAPBEXaggData 10 2 2 2 3 3 3" xfId="18349"/>
    <cellStyle name="SAPBEXaggData 10 2 2 2 3 4" xfId="18350"/>
    <cellStyle name="SAPBEXaggData 10 2 2 2 3 4 2" xfId="18351"/>
    <cellStyle name="SAPBEXaggData 10 2 2 2 3 4 3" xfId="18352"/>
    <cellStyle name="SAPBEXaggData 10 2 2 2 3 5" xfId="18353"/>
    <cellStyle name="SAPBEXaggData 10 2 2 2 3 5 2" xfId="18354"/>
    <cellStyle name="SAPBEXaggData 10 2 2 2 3 5 3" xfId="18355"/>
    <cellStyle name="SAPBEXaggData 10 2 2 2 3 6" xfId="18356"/>
    <cellStyle name="SAPBEXaggData 10 2 2 2 3 6 2" xfId="18357"/>
    <cellStyle name="SAPBEXaggData 10 2 2 2 3 7" xfId="18358"/>
    <cellStyle name="SAPBEXaggData 10 2 2 2 3 8" xfId="18359"/>
    <cellStyle name="SAPBEXaggData 10 2 2 2 3 9" xfId="18360"/>
    <cellStyle name="SAPBEXaggData 10 2 2 2 4" xfId="648"/>
    <cellStyle name="SAPBEXaggData 10 2 2 2 4 2" xfId="18361"/>
    <cellStyle name="SAPBEXaggData 10 2 2 2 4 2 2" xfId="18362"/>
    <cellStyle name="SAPBEXaggData 10 2 2 2 4 3" xfId="18363"/>
    <cellStyle name="SAPBEXaggData 10 2 2 2 5" xfId="18364"/>
    <cellStyle name="SAPBEXaggData 10 2 2 2 5 2" xfId="18365"/>
    <cellStyle name="SAPBEXaggData 10 2 2 2 5 3" xfId="18366"/>
    <cellStyle name="SAPBEXaggData 10 2 2 2 6" xfId="18367"/>
    <cellStyle name="SAPBEXaggData 10 2 2 3" xfId="649"/>
    <cellStyle name="SAPBEXaggData 10 2 2 3 2" xfId="650"/>
    <cellStyle name="SAPBEXaggData 10 2 2 3 2 2" xfId="18368"/>
    <cellStyle name="SAPBEXaggData 10 2 2 3 2 2 2" xfId="18369"/>
    <cellStyle name="SAPBEXaggData 10 2 2 3 2 2 2 2" xfId="18370"/>
    <cellStyle name="SAPBEXaggData 10 2 2 3 2 2 3" xfId="18371"/>
    <cellStyle name="SAPBEXaggData 10 2 2 3 2 3" xfId="18372"/>
    <cellStyle name="SAPBEXaggData 10 2 2 3 2 3 2" xfId="18373"/>
    <cellStyle name="SAPBEXaggData 10 2 2 3 2 3 2 2" xfId="18374"/>
    <cellStyle name="SAPBEXaggData 10 2 2 3 2 3 3" xfId="18375"/>
    <cellStyle name="SAPBEXaggData 10 2 2 3 2 4" xfId="18376"/>
    <cellStyle name="SAPBEXaggData 10 2 2 3 2 4 2" xfId="18377"/>
    <cellStyle name="SAPBEXaggData 10 2 2 3 2 4 3" xfId="18378"/>
    <cellStyle name="SAPBEXaggData 10 2 2 3 2 5" xfId="18379"/>
    <cellStyle name="SAPBEXaggData 10 2 2 3 2 5 2" xfId="18380"/>
    <cellStyle name="SAPBEXaggData 10 2 2 3 2 6" xfId="18381"/>
    <cellStyle name="SAPBEXaggData 10 2 2 3 2 7" xfId="18382"/>
    <cellStyle name="SAPBEXaggData 10 2 2 3 2 8" xfId="18383"/>
    <cellStyle name="SAPBEXaggData 10 2 2 3 2 9" xfId="18384"/>
    <cellStyle name="SAPBEXaggData 10 2 2 3 3" xfId="651"/>
    <cellStyle name="SAPBEXaggData 10 2 2 3 3 2" xfId="18385"/>
    <cellStyle name="SAPBEXaggData 10 2 2 3 3 2 2" xfId="18386"/>
    <cellStyle name="SAPBEXaggData 10 2 2 3 3 3" xfId="18387"/>
    <cellStyle name="SAPBEXaggData 10 2 2 3 4" xfId="652"/>
    <cellStyle name="SAPBEXaggData 10 2 2 3 4 2" xfId="18388"/>
    <cellStyle name="SAPBEXaggData 10 2 2 3 4 3" xfId="18389"/>
    <cellStyle name="SAPBEXaggData 10 2 2 3 5" xfId="18390"/>
    <cellStyle name="SAPBEXaggData 10 2 2 3 6" xfId="18391"/>
    <cellStyle name="SAPBEXaggData 10 2 2 4" xfId="653"/>
    <cellStyle name="SAPBEXaggData 10 2 2 4 10" xfId="18392"/>
    <cellStyle name="SAPBEXaggData 10 2 2 4 11" xfId="18393"/>
    <cellStyle name="SAPBEXaggData 10 2 2 4 2" xfId="654"/>
    <cellStyle name="SAPBEXaggData 10 2 2 4 2 10" xfId="18394"/>
    <cellStyle name="SAPBEXaggData 10 2 2 4 2 2" xfId="655"/>
    <cellStyle name="SAPBEXaggData 10 2 2 4 2 2 2" xfId="18395"/>
    <cellStyle name="SAPBEXaggData 10 2 2 4 2 2 2 2" xfId="18396"/>
    <cellStyle name="SAPBEXaggData 10 2 2 4 2 2 3" xfId="18397"/>
    <cellStyle name="SAPBEXaggData 10 2 2 4 2 3" xfId="18398"/>
    <cellStyle name="SAPBEXaggData 10 2 2 4 2 3 2" xfId="18399"/>
    <cellStyle name="SAPBEXaggData 10 2 2 4 2 3 2 2" xfId="18400"/>
    <cellStyle name="SAPBEXaggData 10 2 2 4 2 3 3" xfId="18401"/>
    <cellStyle name="SAPBEXaggData 10 2 2 4 2 4" xfId="18402"/>
    <cellStyle name="SAPBEXaggData 10 2 2 4 2 4 2" xfId="18403"/>
    <cellStyle name="SAPBEXaggData 10 2 2 4 2 4 3" xfId="18404"/>
    <cellStyle name="SAPBEXaggData 10 2 2 4 2 5" xfId="18405"/>
    <cellStyle name="SAPBEXaggData 10 2 2 4 2 5 2" xfId="18406"/>
    <cellStyle name="SAPBEXaggData 10 2 2 4 2 5 3" xfId="18407"/>
    <cellStyle name="SAPBEXaggData 10 2 2 4 2 6" xfId="18408"/>
    <cellStyle name="SAPBEXaggData 10 2 2 4 2 6 2" xfId="18409"/>
    <cellStyle name="SAPBEXaggData 10 2 2 4 2 7" xfId="18410"/>
    <cellStyle name="SAPBEXaggData 10 2 2 4 2 8" xfId="18411"/>
    <cellStyle name="SAPBEXaggData 10 2 2 4 2 9" xfId="18412"/>
    <cellStyle name="SAPBEXaggData 10 2 2 4 3" xfId="656"/>
    <cellStyle name="SAPBEXaggData 10 2 2 4 3 2" xfId="18413"/>
    <cellStyle name="SAPBEXaggData 10 2 2 4 3 2 2" xfId="18414"/>
    <cellStyle name="SAPBEXaggData 10 2 2 4 3 3" xfId="18415"/>
    <cellStyle name="SAPBEXaggData 10 2 2 4 4" xfId="18416"/>
    <cellStyle name="SAPBEXaggData 10 2 2 4 4 2" xfId="18417"/>
    <cellStyle name="SAPBEXaggData 10 2 2 4 4 2 2" xfId="18418"/>
    <cellStyle name="SAPBEXaggData 10 2 2 4 4 3" xfId="18419"/>
    <cellStyle name="SAPBEXaggData 10 2 2 4 5" xfId="18420"/>
    <cellStyle name="SAPBEXaggData 10 2 2 4 5 2" xfId="18421"/>
    <cellStyle name="SAPBEXaggData 10 2 2 4 5 3" xfId="18422"/>
    <cellStyle name="SAPBEXaggData 10 2 2 4 6" xfId="18423"/>
    <cellStyle name="SAPBEXaggData 10 2 2 4 6 2" xfId="18424"/>
    <cellStyle name="SAPBEXaggData 10 2 2 4 6 3" xfId="18425"/>
    <cellStyle name="SAPBEXaggData 10 2 2 4 7" xfId="18426"/>
    <cellStyle name="SAPBEXaggData 10 2 2 4 7 2" xfId="18427"/>
    <cellStyle name="SAPBEXaggData 10 2 2 4 8" xfId="18428"/>
    <cellStyle name="SAPBEXaggData 10 2 2 4 9" xfId="18429"/>
    <cellStyle name="SAPBEXaggData 10 2 2 5" xfId="657"/>
    <cellStyle name="SAPBEXaggData 10 2 2 5 10" xfId="18430"/>
    <cellStyle name="SAPBEXaggData 10 2 2 5 11" xfId="18431"/>
    <cellStyle name="SAPBEXaggData 10 2 2 5 2" xfId="658"/>
    <cellStyle name="SAPBEXaggData 10 2 2 5 2 10" xfId="18432"/>
    <cellStyle name="SAPBEXaggData 10 2 2 5 2 2" xfId="659"/>
    <cellStyle name="SAPBEXaggData 10 2 2 5 2 2 2" xfId="18433"/>
    <cellStyle name="SAPBEXaggData 10 2 2 5 2 2 2 2" xfId="18434"/>
    <cellStyle name="SAPBEXaggData 10 2 2 5 2 2 3" xfId="18435"/>
    <cellStyle name="SAPBEXaggData 10 2 2 5 2 3" xfId="660"/>
    <cellStyle name="SAPBEXaggData 10 2 2 5 2 3 2" xfId="18436"/>
    <cellStyle name="SAPBEXaggData 10 2 2 5 2 3 2 2" xfId="18437"/>
    <cellStyle name="SAPBEXaggData 10 2 2 5 2 3 3" xfId="18438"/>
    <cellStyle name="SAPBEXaggData 10 2 2 5 2 4" xfId="18439"/>
    <cellStyle name="SAPBEXaggData 10 2 2 5 2 4 2" xfId="18440"/>
    <cellStyle name="SAPBEXaggData 10 2 2 5 2 4 3" xfId="18441"/>
    <cellStyle name="SAPBEXaggData 10 2 2 5 2 5" xfId="18442"/>
    <cellStyle name="SAPBEXaggData 10 2 2 5 2 5 2" xfId="18443"/>
    <cellStyle name="SAPBEXaggData 10 2 2 5 2 5 3" xfId="18444"/>
    <cellStyle name="SAPBEXaggData 10 2 2 5 2 6" xfId="18445"/>
    <cellStyle name="SAPBEXaggData 10 2 2 5 2 6 2" xfId="18446"/>
    <cellStyle name="SAPBEXaggData 10 2 2 5 2 6 3" xfId="18447"/>
    <cellStyle name="SAPBEXaggData 10 2 2 5 2 7" xfId="18448"/>
    <cellStyle name="SAPBEXaggData 10 2 2 5 2 7 2" xfId="18449"/>
    <cellStyle name="SAPBEXaggData 10 2 2 5 2 8" xfId="18450"/>
    <cellStyle name="SAPBEXaggData 10 2 2 5 2 9" xfId="18451"/>
    <cellStyle name="SAPBEXaggData 10 2 2 5 3" xfId="661"/>
    <cellStyle name="SAPBEXaggData 10 2 2 5 3 2" xfId="18452"/>
    <cellStyle name="SAPBEXaggData 10 2 2 5 3 2 2" xfId="18453"/>
    <cellStyle name="SAPBEXaggData 10 2 2 5 3 3" xfId="18454"/>
    <cellStyle name="SAPBEXaggData 10 2 2 5 4" xfId="662"/>
    <cellStyle name="SAPBEXaggData 10 2 2 5 4 2" xfId="18455"/>
    <cellStyle name="SAPBEXaggData 10 2 2 5 4 2 2" xfId="18456"/>
    <cellStyle name="SAPBEXaggData 10 2 2 5 4 3" xfId="18457"/>
    <cellStyle name="SAPBEXaggData 10 2 2 5 5" xfId="18458"/>
    <cellStyle name="SAPBEXaggData 10 2 2 5 5 2" xfId="18459"/>
    <cellStyle name="SAPBEXaggData 10 2 2 5 5 3" xfId="18460"/>
    <cellStyle name="SAPBEXaggData 10 2 2 5 6" xfId="18461"/>
    <cellStyle name="SAPBEXaggData 10 2 2 5 6 2" xfId="18462"/>
    <cellStyle name="SAPBEXaggData 10 2 2 5 6 3" xfId="18463"/>
    <cellStyle name="SAPBEXaggData 10 2 2 5 7" xfId="18464"/>
    <cellStyle name="SAPBEXaggData 10 2 2 5 7 2" xfId="18465"/>
    <cellStyle name="SAPBEXaggData 10 2 2 5 7 3" xfId="18466"/>
    <cellStyle name="SAPBEXaggData 10 2 2 5 8" xfId="18467"/>
    <cellStyle name="SAPBEXaggData 10 2 2 5 8 2" xfId="18468"/>
    <cellStyle name="SAPBEXaggData 10 2 2 5 9" xfId="18469"/>
    <cellStyle name="SAPBEXaggData 10 2 2 6" xfId="663"/>
    <cellStyle name="SAPBEXaggData 10 2 2 6 2" xfId="664"/>
    <cellStyle name="SAPBEXaggData 10 2 2 6 2 2" xfId="665"/>
    <cellStyle name="SAPBEXaggData 10 2 2 6 2 2 2" xfId="18470"/>
    <cellStyle name="SAPBEXaggData 10 2 2 6 2 2 3" xfId="18471"/>
    <cellStyle name="SAPBEXaggData 10 2 2 6 2 3" xfId="666"/>
    <cellStyle name="SAPBEXaggData 10 2 2 6 2 3 2" xfId="18472"/>
    <cellStyle name="SAPBEXaggData 10 2 2 6 2 3 3" xfId="18473"/>
    <cellStyle name="SAPBEXaggData 10 2 2 6 2 4" xfId="18474"/>
    <cellStyle name="SAPBEXaggData 10 2 2 6 2 5" xfId="18475"/>
    <cellStyle name="SAPBEXaggData 10 2 2 6 3" xfId="667"/>
    <cellStyle name="SAPBEXaggData 10 2 2 6 3 2" xfId="18476"/>
    <cellStyle name="SAPBEXaggData 10 2 2 6 3 3" xfId="18477"/>
    <cellStyle name="SAPBEXaggData 10 2 2 6 4" xfId="668"/>
    <cellStyle name="SAPBEXaggData 10 2 2 6 4 2" xfId="18478"/>
    <cellStyle name="SAPBEXaggData 10 2 2 6 4 3" xfId="18479"/>
    <cellStyle name="SAPBEXaggData 10 2 2 6 5" xfId="18480"/>
    <cellStyle name="SAPBEXaggData 10 2 2 6 5 2" xfId="18481"/>
    <cellStyle name="SAPBEXaggData 10 2 2 6 6" xfId="18482"/>
    <cellStyle name="SAPBEXaggData 10 2 2 6 7" xfId="18483"/>
    <cellStyle name="SAPBEXaggData 10 2 2 7" xfId="669"/>
    <cellStyle name="SAPBEXaggData 10 2 2 7 2" xfId="670"/>
    <cellStyle name="SAPBEXaggData 10 2 2 7 2 2" xfId="671"/>
    <cellStyle name="SAPBEXaggData 10 2 2 7 2 2 2" xfId="18484"/>
    <cellStyle name="SAPBEXaggData 10 2 2 7 2 2 3" xfId="18485"/>
    <cellStyle name="SAPBEXaggData 10 2 2 7 2 3" xfId="672"/>
    <cellStyle name="SAPBEXaggData 10 2 2 7 2 3 2" xfId="18486"/>
    <cellStyle name="SAPBEXaggData 10 2 2 7 2 3 3" xfId="18487"/>
    <cellStyle name="SAPBEXaggData 10 2 2 7 2 4" xfId="18488"/>
    <cellStyle name="SAPBEXaggData 10 2 2 7 2 5" xfId="18489"/>
    <cellStyle name="SAPBEXaggData 10 2 2 7 3" xfId="673"/>
    <cellStyle name="SAPBEXaggData 10 2 2 7 3 2" xfId="18490"/>
    <cellStyle name="SAPBEXaggData 10 2 2 7 3 3" xfId="18491"/>
    <cellStyle name="SAPBEXaggData 10 2 2 7 4" xfId="674"/>
    <cellStyle name="SAPBEXaggData 10 2 2 7 4 2" xfId="18492"/>
    <cellStyle name="SAPBEXaggData 10 2 2 7 4 3" xfId="18493"/>
    <cellStyle name="SAPBEXaggData 10 2 2 7 5" xfId="18494"/>
    <cellStyle name="SAPBEXaggData 10 2 2 7 6" xfId="18495"/>
    <cellStyle name="SAPBEXaggData 10 2 2 8" xfId="675"/>
    <cellStyle name="SAPBEXaggData 10 2 2 8 2" xfId="676"/>
    <cellStyle name="SAPBEXaggData 10 2 2 8 2 2" xfId="18496"/>
    <cellStyle name="SAPBEXaggData 10 2 2 8 2 3" xfId="18497"/>
    <cellStyle name="SAPBEXaggData 10 2 2 8 3" xfId="677"/>
    <cellStyle name="SAPBEXaggData 10 2 2 8 3 2" xfId="18498"/>
    <cellStyle name="SAPBEXaggData 10 2 2 8 3 3" xfId="18499"/>
    <cellStyle name="SAPBEXaggData 10 2 2 8 4" xfId="18500"/>
    <cellStyle name="SAPBEXaggData 10 2 2 8 5" xfId="18501"/>
    <cellStyle name="SAPBEXaggData 10 2 2 9" xfId="678"/>
    <cellStyle name="SAPBEXaggData 10 2 2 9 2" xfId="679"/>
    <cellStyle name="SAPBEXaggData 10 2 2 9 2 2" xfId="18502"/>
    <cellStyle name="SAPBEXaggData 10 2 2 9 2 3" xfId="18503"/>
    <cellStyle name="SAPBEXaggData 10 2 2 9 3" xfId="680"/>
    <cellStyle name="SAPBEXaggData 10 2 2 9 3 2" xfId="18504"/>
    <cellStyle name="SAPBEXaggData 10 2 2 9 3 3" xfId="18505"/>
    <cellStyle name="SAPBEXaggData 10 2 2 9 4" xfId="18506"/>
    <cellStyle name="SAPBEXaggData 10 2 2 9 5" xfId="18507"/>
    <cellStyle name="SAPBEXaggData 10 2 3" xfId="681"/>
    <cellStyle name="SAPBEXaggData 10 2 3 10" xfId="682"/>
    <cellStyle name="SAPBEXaggData 10 2 3 10 2" xfId="683"/>
    <cellStyle name="SAPBEXaggData 10 2 3 10 2 2" xfId="18508"/>
    <cellStyle name="SAPBEXaggData 10 2 3 10 2 3" xfId="18509"/>
    <cellStyle name="SAPBEXaggData 10 2 3 10 3" xfId="684"/>
    <cellStyle name="SAPBEXaggData 10 2 3 10 3 2" xfId="18510"/>
    <cellStyle name="SAPBEXaggData 10 2 3 10 3 3" xfId="18511"/>
    <cellStyle name="SAPBEXaggData 10 2 3 10 4" xfId="18512"/>
    <cellStyle name="SAPBEXaggData 10 2 3 10 5" xfId="18513"/>
    <cellStyle name="SAPBEXaggData 10 2 3 11" xfId="18514"/>
    <cellStyle name="SAPBEXaggData 10 2 3 11 2" xfId="18515"/>
    <cellStyle name="SAPBEXaggData 10 2 3 11 3" xfId="18516"/>
    <cellStyle name="SAPBEXaggData 10 2 3 12" xfId="18517"/>
    <cellStyle name="SAPBEXaggData 10 2 3 2" xfId="685"/>
    <cellStyle name="SAPBEXaggData 10 2 3 2 2" xfId="686"/>
    <cellStyle name="SAPBEXaggData 10 2 3 2 2 2" xfId="687"/>
    <cellStyle name="SAPBEXaggData 10 2 3 2 2 2 2" xfId="18518"/>
    <cellStyle name="SAPBEXaggData 10 2 3 2 2 2 2 2" xfId="18519"/>
    <cellStyle name="SAPBEXaggData 10 2 3 2 2 2 2 2 2" xfId="18520"/>
    <cellStyle name="SAPBEXaggData 10 2 3 2 2 2 2 3" xfId="18521"/>
    <cellStyle name="SAPBEXaggData 10 2 3 2 2 2 3" xfId="18522"/>
    <cellStyle name="SAPBEXaggData 10 2 3 2 2 2 3 2" xfId="18523"/>
    <cellStyle name="SAPBEXaggData 10 2 3 2 2 2 3 3" xfId="18524"/>
    <cellStyle name="SAPBEXaggData 10 2 3 2 2 2 4" xfId="18525"/>
    <cellStyle name="SAPBEXaggData 10 2 3 2 2 2 4 2" xfId="18526"/>
    <cellStyle name="SAPBEXaggData 10 2 3 2 2 2 4 3" xfId="18527"/>
    <cellStyle name="SAPBEXaggData 10 2 3 2 2 2 5" xfId="18528"/>
    <cellStyle name="SAPBEXaggData 10 2 3 2 2 2 5 2" xfId="18529"/>
    <cellStyle name="SAPBEXaggData 10 2 3 2 2 2 6" xfId="18530"/>
    <cellStyle name="SAPBEXaggData 10 2 3 2 2 2 7" xfId="18531"/>
    <cellStyle name="SAPBEXaggData 10 2 3 2 2 2 8" xfId="18532"/>
    <cellStyle name="SAPBEXaggData 10 2 3 2 2 2 9" xfId="18533"/>
    <cellStyle name="SAPBEXaggData 10 2 3 2 2 3" xfId="18534"/>
    <cellStyle name="SAPBEXaggData 10 2 3 2 2 3 2" xfId="18535"/>
    <cellStyle name="SAPBEXaggData 10 2 3 2 2 3 2 2" xfId="18536"/>
    <cellStyle name="SAPBEXaggData 10 2 3 2 2 3 3" xfId="18537"/>
    <cellStyle name="SAPBEXaggData 10 2 3 2 2 4" xfId="18538"/>
    <cellStyle name="SAPBEXaggData 10 2 3 2 2 4 2" xfId="18539"/>
    <cellStyle name="SAPBEXaggData 10 2 3 2 2 4 3" xfId="18540"/>
    <cellStyle name="SAPBEXaggData 10 2 3 2 2 5" xfId="18541"/>
    <cellStyle name="SAPBEXaggData 10 2 3 2 2 6" xfId="18542"/>
    <cellStyle name="SAPBEXaggData 10 2 3 2 3" xfId="688"/>
    <cellStyle name="SAPBEXaggData 10 2 3 2 3 2" xfId="18543"/>
    <cellStyle name="SAPBEXaggData 10 2 3 2 3 2 2" xfId="18544"/>
    <cellStyle name="SAPBEXaggData 10 2 3 2 3 2 2 2" xfId="18545"/>
    <cellStyle name="SAPBEXaggData 10 2 3 2 3 2 3" xfId="18546"/>
    <cellStyle name="SAPBEXaggData 10 2 3 2 3 3" xfId="18547"/>
    <cellStyle name="SAPBEXaggData 10 2 3 2 3 3 2" xfId="18548"/>
    <cellStyle name="SAPBEXaggData 10 2 3 2 3 3 3" xfId="18549"/>
    <cellStyle name="SAPBEXaggData 10 2 3 2 3 4" xfId="18550"/>
    <cellStyle name="SAPBEXaggData 10 2 3 2 3 4 2" xfId="18551"/>
    <cellStyle name="SAPBEXaggData 10 2 3 2 3 4 3" xfId="18552"/>
    <cellStyle name="SAPBEXaggData 10 2 3 2 3 5" xfId="18553"/>
    <cellStyle name="SAPBEXaggData 10 2 3 2 3 5 2" xfId="18554"/>
    <cellStyle name="SAPBEXaggData 10 2 3 2 3 5 3" xfId="18555"/>
    <cellStyle name="SAPBEXaggData 10 2 3 2 3 6" xfId="18556"/>
    <cellStyle name="SAPBEXaggData 10 2 3 2 3 6 2" xfId="18557"/>
    <cellStyle name="SAPBEXaggData 10 2 3 2 3 7" xfId="18558"/>
    <cellStyle name="SAPBEXaggData 10 2 3 2 3 8" xfId="18559"/>
    <cellStyle name="SAPBEXaggData 10 2 3 2 3 9" xfId="18560"/>
    <cellStyle name="SAPBEXaggData 10 2 3 2 4" xfId="689"/>
    <cellStyle name="SAPBEXaggData 10 2 3 2 4 2" xfId="18561"/>
    <cellStyle name="SAPBEXaggData 10 2 3 2 4 2 2" xfId="18562"/>
    <cellStyle name="SAPBEXaggData 10 2 3 2 4 3" xfId="18563"/>
    <cellStyle name="SAPBEXaggData 10 2 3 2 5" xfId="18564"/>
    <cellStyle name="SAPBEXaggData 10 2 3 2 5 2" xfId="18565"/>
    <cellStyle name="SAPBEXaggData 10 2 3 2 5 3" xfId="18566"/>
    <cellStyle name="SAPBEXaggData 10 2 3 2 6" xfId="18567"/>
    <cellStyle name="SAPBEXaggData 10 2 3 3" xfId="690"/>
    <cellStyle name="SAPBEXaggData 10 2 3 3 2" xfId="691"/>
    <cellStyle name="SAPBEXaggData 10 2 3 3 2 2" xfId="18568"/>
    <cellStyle name="SAPBEXaggData 10 2 3 3 2 2 2" xfId="18569"/>
    <cellStyle name="SAPBEXaggData 10 2 3 3 2 2 2 2" xfId="18570"/>
    <cellStyle name="SAPBEXaggData 10 2 3 3 2 2 3" xfId="18571"/>
    <cellStyle name="SAPBEXaggData 10 2 3 3 2 3" xfId="18572"/>
    <cellStyle name="SAPBEXaggData 10 2 3 3 2 3 2" xfId="18573"/>
    <cellStyle name="SAPBEXaggData 10 2 3 3 2 3 2 2" xfId="18574"/>
    <cellStyle name="SAPBEXaggData 10 2 3 3 2 3 3" xfId="18575"/>
    <cellStyle name="SAPBEXaggData 10 2 3 3 2 4" xfId="18576"/>
    <cellStyle name="SAPBEXaggData 10 2 3 3 2 4 2" xfId="18577"/>
    <cellStyle name="SAPBEXaggData 10 2 3 3 2 4 3" xfId="18578"/>
    <cellStyle name="SAPBEXaggData 10 2 3 3 2 5" xfId="18579"/>
    <cellStyle name="SAPBEXaggData 10 2 3 3 2 5 2" xfId="18580"/>
    <cellStyle name="SAPBEXaggData 10 2 3 3 2 6" xfId="18581"/>
    <cellStyle name="SAPBEXaggData 10 2 3 3 2 7" xfId="18582"/>
    <cellStyle name="SAPBEXaggData 10 2 3 3 2 8" xfId="18583"/>
    <cellStyle name="SAPBEXaggData 10 2 3 3 2 9" xfId="18584"/>
    <cellStyle name="SAPBEXaggData 10 2 3 3 3" xfId="692"/>
    <cellStyle name="SAPBEXaggData 10 2 3 3 3 2" xfId="18585"/>
    <cellStyle name="SAPBEXaggData 10 2 3 3 3 2 2" xfId="18586"/>
    <cellStyle name="SAPBEXaggData 10 2 3 3 3 3" xfId="18587"/>
    <cellStyle name="SAPBEXaggData 10 2 3 3 4" xfId="693"/>
    <cellStyle name="SAPBEXaggData 10 2 3 3 4 2" xfId="18588"/>
    <cellStyle name="SAPBEXaggData 10 2 3 3 4 3" xfId="18589"/>
    <cellStyle name="SAPBEXaggData 10 2 3 3 5" xfId="18590"/>
    <cellStyle name="SAPBEXaggData 10 2 3 3 6" xfId="18591"/>
    <cellStyle name="SAPBEXaggData 10 2 3 4" xfId="694"/>
    <cellStyle name="SAPBEXaggData 10 2 3 4 10" xfId="18592"/>
    <cellStyle name="SAPBEXaggData 10 2 3 4 11" xfId="18593"/>
    <cellStyle name="SAPBEXaggData 10 2 3 4 2" xfId="695"/>
    <cellStyle name="SAPBEXaggData 10 2 3 4 2 10" xfId="18594"/>
    <cellStyle name="SAPBEXaggData 10 2 3 4 2 2" xfId="696"/>
    <cellStyle name="SAPBEXaggData 10 2 3 4 2 2 2" xfId="18595"/>
    <cellStyle name="SAPBEXaggData 10 2 3 4 2 2 2 2" xfId="18596"/>
    <cellStyle name="SAPBEXaggData 10 2 3 4 2 2 3" xfId="18597"/>
    <cellStyle name="SAPBEXaggData 10 2 3 4 2 3" xfId="18598"/>
    <cellStyle name="SAPBEXaggData 10 2 3 4 2 3 2" xfId="18599"/>
    <cellStyle name="SAPBEXaggData 10 2 3 4 2 3 2 2" xfId="18600"/>
    <cellStyle name="SAPBEXaggData 10 2 3 4 2 3 3" xfId="18601"/>
    <cellStyle name="SAPBEXaggData 10 2 3 4 2 4" xfId="18602"/>
    <cellStyle name="SAPBEXaggData 10 2 3 4 2 4 2" xfId="18603"/>
    <cellStyle name="SAPBEXaggData 10 2 3 4 2 4 3" xfId="18604"/>
    <cellStyle name="SAPBEXaggData 10 2 3 4 2 5" xfId="18605"/>
    <cellStyle name="SAPBEXaggData 10 2 3 4 2 5 2" xfId="18606"/>
    <cellStyle name="SAPBEXaggData 10 2 3 4 2 5 3" xfId="18607"/>
    <cellStyle name="SAPBEXaggData 10 2 3 4 2 6" xfId="18608"/>
    <cellStyle name="SAPBEXaggData 10 2 3 4 2 6 2" xfId="18609"/>
    <cellStyle name="SAPBEXaggData 10 2 3 4 2 7" xfId="18610"/>
    <cellStyle name="SAPBEXaggData 10 2 3 4 2 8" xfId="18611"/>
    <cellStyle name="SAPBEXaggData 10 2 3 4 2 9" xfId="18612"/>
    <cellStyle name="SAPBEXaggData 10 2 3 4 3" xfId="697"/>
    <cellStyle name="SAPBEXaggData 10 2 3 4 3 2" xfId="18613"/>
    <cellStyle name="SAPBEXaggData 10 2 3 4 3 2 2" xfId="18614"/>
    <cellStyle name="SAPBEXaggData 10 2 3 4 3 3" xfId="18615"/>
    <cellStyle name="SAPBEXaggData 10 2 3 4 4" xfId="18616"/>
    <cellStyle name="SAPBEXaggData 10 2 3 4 4 2" xfId="18617"/>
    <cellStyle name="SAPBEXaggData 10 2 3 4 4 2 2" xfId="18618"/>
    <cellStyle name="SAPBEXaggData 10 2 3 4 4 3" xfId="18619"/>
    <cellStyle name="SAPBEXaggData 10 2 3 4 5" xfId="18620"/>
    <cellStyle name="SAPBEXaggData 10 2 3 4 5 2" xfId="18621"/>
    <cellStyle name="SAPBEXaggData 10 2 3 4 5 3" xfId="18622"/>
    <cellStyle name="SAPBEXaggData 10 2 3 4 6" xfId="18623"/>
    <cellStyle name="SAPBEXaggData 10 2 3 4 6 2" xfId="18624"/>
    <cellStyle name="SAPBEXaggData 10 2 3 4 6 3" xfId="18625"/>
    <cellStyle name="SAPBEXaggData 10 2 3 4 7" xfId="18626"/>
    <cellStyle name="SAPBEXaggData 10 2 3 4 7 2" xfId="18627"/>
    <cellStyle name="SAPBEXaggData 10 2 3 4 8" xfId="18628"/>
    <cellStyle name="SAPBEXaggData 10 2 3 4 9" xfId="18629"/>
    <cellStyle name="SAPBEXaggData 10 2 3 5" xfId="698"/>
    <cellStyle name="SAPBEXaggData 10 2 3 5 10" xfId="18630"/>
    <cellStyle name="SAPBEXaggData 10 2 3 5 11" xfId="18631"/>
    <cellStyle name="SAPBEXaggData 10 2 3 5 2" xfId="699"/>
    <cellStyle name="SAPBEXaggData 10 2 3 5 2 10" xfId="18632"/>
    <cellStyle name="SAPBEXaggData 10 2 3 5 2 2" xfId="700"/>
    <cellStyle name="SAPBEXaggData 10 2 3 5 2 2 2" xfId="18633"/>
    <cellStyle name="SAPBEXaggData 10 2 3 5 2 2 2 2" xfId="18634"/>
    <cellStyle name="SAPBEXaggData 10 2 3 5 2 2 3" xfId="18635"/>
    <cellStyle name="SAPBEXaggData 10 2 3 5 2 3" xfId="701"/>
    <cellStyle name="SAPBEXaggData 10 2 3 5 2 3 2" xfId="18636"/>
    <cellStyle name="SAPBEXaggData 10 2 3 5 2 3 2 2" xfId="18637"/>
    <cellStyle name="SAPBEXaggData 10 2 3 5 2 3 3" xfId="18638"/>
    <cellStyle name="SAPBEXaggData 10 2 3 5 2 4" xfId="18639"/>
    <cellStyle name="SAPBEXaggData 10 2 3 5 2 4 2" xfId="18640"/>
    <cellStyle name="SAPBEXaggData 10 2 3 5 2 4 3" xfId="18641"/>
    <cellStyle name="SAPBEXaggData 10 2 3 5 2 5" xfId="18642"/>
    <cellStyle name="SAPBEXaggData 10 2 3 5 2 5 2" xfId="18643"/>
    <cellStyle name="SAPBEXaggData 10 2 3 5 2 5 3" xfId="18644"/>
    <cellStyle name="SAPBEXaggData 10 2 3 5 2 6" xfId="18645"/>
    <cellStyle name="SAPBEXaggData 10 2 3 5 2 6 2" xfId="18646"/>
    <cellStyle name="SAPBEXaggData 10 2 3 5 2 6 3" xfId="18647"/>
    <cellStyle name="SAPBEXaggData 10 2 3 5 2 7" xfId="18648"/>
    <cellStyle name="SAPBEXaggData 10 2 3 5 2 7 2" xfId="18649"/>
    <cellStyle name="SAPBEXaggData 10 2 3 5 2 8" xfId="18650"/>
    <cellStyle name="SAPBEXaggData 10 2 3 5 2 9" xfId="18651"/>
    <cellStyle name="SAPBEXaggData 10 2 3 5 3" xfId="702"/>
    <cellStyle name="SAPBEXaggData 10 2 3 5 3 2" xfId="18652"/>
    <cellStyle name="SAPBEXaggData 10 2 3 5 3 2 2" xfId="18653"/>
    <cellStyle name="SAPBEXaggData 10 2 3 5 3 3" xfId="18654"/>
    <cellStyle name="SAPBEXaggData 10 2 3 5 4" xfId="703"/>
    <cellStyle name="SAPBEXaggData 10 2 3 5 4 2" xfId="18655"/>
    <cellStyle name="SAPBEXaggData 10 2 3 5 4 2 2" xfId="18656"/>
    <cellStyle name="SAPBEXaggData 10 2 3 5 4 3" xfId="18657"/>
    <cellStyle name="SAPBEXaggData 10 2 3 5 5" xfId="18658"/>
    <cellStyle name="SAPBEXaggData 10 2 3 5 5 2" xfId="18659"/>
    <cellStyle name="SAPBEXaggData 10 2 3 5 5 3" xfId="18660"/>
    <cellStyle name="SAPBEXaggData 10 2 3 5 6" xfId="18661"/>
    <cellStyle name="SAPBEXaggData 10 2 3 5 6 2" xfId="18662"/>
    <cellStyle name="SAPBEXaggData 10 2 3 5 6 3" xfId="18663"/>
    <cellStyle name="SAPBEXaggData 10 2 3 5 7" xfId="18664"/>
    <cellStyle name="SAPBEXaggData 10 2 3 5 7 2" xfId="18665"/>
    <cellStyle name="SAPBEXaggData 10 2 3 5 7 3" xfId="18666"/>
    <cellStyle name="SAPBEXaggData 10 2 3 5 8" xfId="18667"/>
    <cellStyle name="SAPBEXaggData 10 2 3 5 8 2" xfId="18668"/>
    <cellStyle name="SAPBEXaggData 10 2 3 5 9" xfId="18669"/>
    <cellStyle name="SAPBEXaggData 10 2 3 6" xfId="704"/>
    <cellStyle name="SAPBEXaggData 10 2 3 6 2" xfId="705"/>
    <cellStyle name="SAPBEXaggData 10 2 3 6 2 2" xfId="706"/>
    <cellStyle name="SAPBEXaggData 10 2 3 6 2 2 2" xfId="18670"/>
    <cellStyle name="SAPBEXaggData 10 2 3 6 2 2 3" xfId="18671"/>
    <cellStyle name="SAPBEXaggData 10 2 3 6 2 3" xfId="707"/>
    <cellStyle name="SAPBEXaggData 10 2 3 6 2 3 2" xfId="18672"/>
    <cellStyle name="SAPBEXaggData 10 2 3 6 2 3 3" xfId="18673"/>
    <cellStyle name="SAPBEXaggData 10 2 3 6 2 4" xfId="18674"/>
    <cellStyle name="SAPBEXaggData 10 2 3 6 2 5" xfId="18675"/>
    <cellStyle name="SAPBEXaggData 10 2 3 6 3" xfId="708"/>
    <cellStyle name="SAPBEXaggData 10 2 3 6 3 2" xfId="18676"/>
    <cellStyle name="SAPBEXaggData 10 2 3 6 3 3" xfId="18677"/>
    <cellStyle name="SAPBEXaggData 10 2 3 6 4" xfId="709"/>
    <cellStyle name="SAPBEXaggData 10 2 3 6 4 2" xfId="18678"/>
    <cellStyle name="SAPBEXaggData 10 2 3 6 4 3" xfId="18679"/>
    <cellStyle name="SAPBEXaggData 10 2 3 6 5" xfId="18680"/>
    <cellStyle name="SAPBEXaggData 10 2 3 6 5 2" xfId="18681"/>
    <cellStyle name="SAPBEXaggData 10 2 3 6 6" xfId="18682"/>
    <cellStyle name="SAPBEXaggData 10 2 3 6 7" xfId="18683"/>
    <cellStyle name="SAPBEXaggData 10 2 3 7" xfId="710"/>
    <cellStyle name="SAPBEXaggData 10 2 3 7 2" xfId="711"/>
    <cellStyle name="SAPBEXaggData 10 2 3 7 2 2" xfId="712"/>
    <cellStyle name="SAPBEXaggData 10 2 3 7 2 2 2" xfId="18684"/>
    <cellStyle name="SAPBEXaggData 10 2 3 7 2 2 3" xfId="18685"/>
    <cellStyle name="SAPBEXaggData 10 2 3 7 2 3" xfId="713"/>
    <cellStyle name="SAPBEXaggData 10 2 3 7 2 3 2" xfId="18686"/>
    <cellStyle name="SAPBEXaggData 10 2 3 7 2 3 3" xfId="18687"/>
    <cellStyle name="SAPBEXaggData 10 2 3 7 2 4" xfId="18688"/>
    <cellStyle name="SAPBEXaggData 10 2 3 7 2 5" xfId="18689"/>
    <cellStyle name="SAPBEXaggData 10 2 3 7 3" xfId="714"/>
    <cellStyle name="SAPBEXaggData 10 2 3 7 3 2" xfId="18690"/>
    <cellStyle name="SAPBEXaggData 10 2 3 7 3 3" xfId="18691"/>
    <cellStyle name="SAPBEXaggData 10 2 3 7 4" xfId="715"/>
    <cellStyle name="SAPBEXaggData 10 2 3 7 4 2" xfId="18692"/>
    <cellStyle name="SAPBEXaggData 10 2 3 7 4 3" xfId="18693"/>
    <cellStyle name="SAPBEXaggData 10 2 3 7 5" xfId="18694"/>
    <cellStyle name="SAPBEXaggData 10 2 3 7 6" xfId="18695"/>
    <cellStyle name="SAPBEXaggData 10 2 3 8" xfId="716"/>
    <cellStyle name="SAPBEXaggData 10 2 3 8 2" xfId="717"/>
    <cellStyle name="SAPBEXaggData 10 2 3 8 2 2" xfId="18696"/>
    <cellStyle name="SAPBEXaggData 10 2 3 8 2 3" xfId="18697"/>
    <cellStyle name="SAPBEXaggData 10 2 3 8 3" xfId="718"/>
    <cellStyle name="SAPBEXaggData 10 2 3 8 3 2" xfId="18698"/>
    <cellStyle name="SAPBEXaggData 10 2 3 8 3 3" xfId="18699"/>
    <cellStyle name="SAPBEXaggData 10 2 3 8 4" xfId="18700"/>
    <cellStyle name="SAPBEXaggData 10 2 3 8 5" xfId="18701"/>
    <cellStyle name="SAPBEXaggData 10 2 3 9" xfId="719"/>
    <cellStyle name="SAPBEXaggData 10 2 3 9 2" xfId="720"/>
    <cellStyle name="SAPBEXaggData 10 2 3 9 2 2" xfId="18702"/>
    <cellStyle name="SAPBEXaggData 10 2 3 9 2 3" xfId="18703"/>
    <cellStyle name="SAPBEXaggData 10 2 3 9 3" xfId="721"/>
    <cellStyle name="SAPBEXaggData 10 2 3 9 3 2" xfId="18704"/>
    <cellStyle name="SAPBEXaggData 10 2 3 9 3 3" xfId="18705"/>
    <cellStyle name="SAPBEXaggData 10 2 3 9 4" xfId="18706"/>
    <cellStyle name="SAPBEXaggData 10 2 3 9 5" xfId="18707"/>
    <cellStyle name="SAPBEXaggData 10 2 4" xfId="722"/>
    <cellStyle name="SAPBEXaggData 10 2 4 2" xfId="723"/>
    <cellStyle name="SAPBEXaggData 10 2 4 2 2" xfId="724"/>
    <cellStyle name="SAPBEXaggData 10 2 4 2 2 2" xfId="18708"/>
    <cellStyle name="SAPBEXaggData 10 2 4 2 2 2 2" xfId="18709"/>
    <cellStyle name="SAPBEXaggData 10 2 4 2 2 2 2 2" xfId="18710"/>
    <cellStyle name="SAPBEXaggData 10 2 4 2 2 2 3" xfId="18711"/>
    <cellStyle name="SAPBEXaggData 10 2 4 2 2 3" xfId="18712"/>
    <cellStyle name="SAPBEXaggData 10 2 4 2 2 3 2" xfId="18713"/>
    <cellStyle name="SAPBEXaggData 10 2 4 2 2 3 3" xfId="18714"/>
    <cellStyle name="SAPBEXaggData 10 2 4 2 2 4" xfId="18715"/>
    <cellStyle name="SAPBEXaggData 10 2 4 2 2 4 2" xfId="18716"/>
    <cellStyle name="SAPBEXaggData 10 2 4 2 2 4 3" xfId="18717"/>
    <cellStyle name="SAPBEXaggData 10 2 4 2 2 5" xfId="18718"/>
    <cellStyle name="SAPBEXaggData 10 2 4 2 2 5 2" xfId="18719"/>
    <cellStyle name="SAPBEXaggData 10 2 4 2 2 6" xfId="18720"/>
    <cellStyle name="SAPBEXaggData 10 2 4 2 2 7" xfId="18721"/>
    <cellStyle name="SAPBEXaggData 10 2 4 2 2 8" xfId="18722"/>
    <cellStyle name="SAPBEXaggData 10 2 4 2 2 9" xfId="18723"/>
    <cellStyle name="SAPBEXaggData 10 2 4 2 3" xfId="18724"/>
    <cellStyle name="SAPBEXaggData 10 2 4 2 3 2" xfId="18725"/>
    <cellStyle name="SAPBEXaggData 10 2 4 2 3 2 2" xfId="18726"/>
    <cellStyle name="SAPBEXaggData 10 2 4 2 3 3" xfId="18727"/>
    <cellStyle name="SAPBEXaggData 10 2 4 2 4" xfId="18728"/>
    <cellStyle name="SAPBEXaggData 10 2 4 2 4 2" xfId="18729"/>
    <cellStyle name="SAPBEXaggData 10 2 4 2 4 3" xfId="18730"/>
    <cellStyle name="SAPBEXaggData 10 2 4 2 5" xfId="18731"/>
    <cellStyle name="SAPBEXaggData 10 2 4 2 6" xfId="18732"/>
    <cellStyle name="SAPBEXaggData 10 2 4 3" xfId="725"/>
    <cellStyle name="SAPBEXaggData 10 2 4 3 2" xfId="18733"/>
    <cellStyle name="SAPBEXaggData 10 2 4 3 2 2" xfId="18734"/>
    <cellStyle name="SAPBEXaggData 10 2 4 3 2 2 2" xfId="18735"/>
    <cellStyle name="SAPBEXaggData 10 2 4 3 2 3" xfId="18736"/>
    <cellStyle name="SAPBEXaggData 10 2 4 3 3" xfId="18737"/>
    <cellStyle name="SAPBEXaggData 10 2 4 3 3 2" xfId="18738"/>
    <cellStyle name="SAPBEXaggData 10 2 4 3 3 3" xfId="18739"/>
    <cellStyle name="SAPBEXaggData 10 2 4 3 4" xfId="18740"/>
    <cellStyle name="SAPBEXaggData 10 2 4 3 4 2" xfId="18741"/>
    <cellStyle name="SAPBEXaggData 10 2 4 3 4 3" xfId="18742"/>
    <cellStyle name="SAPBEXaggData 10 2 4 3 5" xfId="18743"/>
    <cellStyle name="SAPBEXaggData 10 2 4 3 5 2" xfId="18744"/>
    <cellStyle name="SAPBEXaggData 10 2 4 3 5 3" xfId="18745"/>
    <cellStyle name="SAPBEXaggData 10 2 4 3 6" xfId="18746"/>
    <cellStyle name="SAPBEXaggData 10 2 4 3 6 2" xfId="18747"/>
    <cellStyle name="SAPBEXaggData 10 2 4 3 7" xfId="18748"/>
    <cellStyle name="SAPBEXaggData 10 2 4 3 8" xfId="18749"/>
    <cellStyle name="SAPBEXaggData 10 2 4 3 9" xfId="18750"/>
    <cellStyle name="SAPBEXaggData 10 2 4 4" xfId="726"/>
    <cellStyle name="SAPBEXaggData 10 2 4 4 2" xfId="18751"/>
    <cellStyle name="SAPBEXaggData 10 2 4 4 2 2" xfId="18752"/>
    <cellStyle name="SAPBEXaggData 10 2 4 4 3" xfId="18753"/>
    <cellStyle name="SAPBEXaggData 10 2 4 5" xfId="18754"/>
    <cellStyle name="SAPBEXaggData 10 2 4 5 2" xfId="18755"/>
    <cellStyle name="SAPBEXaggData 10 2 4 5 3" xfId="18756"/>
    <cellStyle name="SAPBEXaggData 10 2 4 6" xfId="18757"/>
    <cellStyle name="SAPBEXaggData 10 2 5" xfId="727"/>
    <cellStyle name="SAPBEXaggData 10 2 5 2" xfId="728"/>
    <cellStyle name="SAPBEXaggData 10 2 5 2 2" xfId="18758"/>
    <cellStyle name="SAPBEXaggData 10 2 5 2 2 2" xfId="18759"/>
    <cellStyle name="SAPBEXaggData 10 2 5 2 2 2 2" xfId="18760"/>
    <cellStyle name="SAPBEXaggData 10 2 5 2 2 3" xfId="18761"/>
    <cellStyle name="SAPBEXaggData 10 2 5 2 3" xfId="18762"/>
    <cellStyle name="SAPBEXaggData 10 2 5 2 3 2" xfId="18763"/>
    <cellStyle name="SAPBEXaggData 10 2 5 2 3 2 2" xfId="18764"/>
    <cellStyle name="SAPBEXaggData 10 2 5 2 3 3" xfId="18765"/>
    <cellStyle name="SAPBEXaggData 10 2 5 2 4" xfId="18766"/>
    <cellStyle name="SAPBEXaggData 10 2 5 2 4 2" xfId="18767"/>
    <cellStyle name="SAPBEXaggData 10 2 5 2 4 3" xfId="18768"/>
    <cellStyle name="SAPBEXaggData 10 2 5 2 5" xfId="18769"/>
    <cellStyle name="SAPBEXaggData 10 2 5 2 5 2" xfId="18770"/>
    <cellStyle name="SAPBEXaggData 10 2 5 2 6" xfId="18771"/>
    <cellStyle name="SAPBEXaggData 10 2 5 2 7" xfId="18772"/>
    <cellStyle name="SAPBEXaggData 10 2 5 2 8" xfId="18773"/>
    <cellStyle name="SAPBEXaggData 10 2 5 2 9" xfId="18774"/>
    <cellStyle name="SAPBEXaggData 10 2 5 3" xfId="729"/>
    <cellStyle name="SAPBEXaggData 10 2 5 3 2" xfId="18775"/>
    <cellStyle name="SAPBEXaggData 10 2 5 3 2 2" xfId="18776"/>
    <cellStyle name="SAPBEXaggData 10 2 5 3 3" xfId="18777"/>
    <cellStyle name="SAPBEXaggData 10 2 5 4" xfId="730"/>
    <cellStyle name="SAPBEXaggData 10 2 5 4 2" xfId="18778"/>
    <cellStyle name="SAPBEXaggData 10 2 5 4 3" xfId="18779"/>
    <cellStyle name="SAPBEXaggData 10 2 5 5" xfId="18780"/>
    <cellStyle name="SAPBEXaggData 10 2 5 6" xfId="18781"/>
    <cellStyle name="SAPBEXaggData 10 2 6" xfId="731"/>
    <cellStyle name="SAPBEXaggData 10 2 6 10" xfId="18782"/>
    <cellStyle name="SAPBEXaggData 10 2 6 11" xfId="18783"/>
    <cellStyle name="SAPBEXaggData 10 2 6 2" xfId="732"/>
    <cellStyle name="SAPBEXaggData 10 2 6 2 10" xfId="18784"/>
    <cellStyle name="SAPBEXaggData 10 2 6 2 2" xfId="733"/>
    <cellStyle name="SAPBEXaggData 10 2 6 2 2 2" xfId="18785"/>
    <cellStyle name="SAPBEXaggData 10 2 6 2 2 2 2" xfId="18786"/>
    <cellStyle name="SAPBEXaggData 10 2 6 2 2 3" xfId="18787"/>
    <cellStyle name="SAPBEXaggData 10 2 6 2 3" xfId="18788"/>
    <cellStyle name="SAPBEXaggData 10 2 6 2 3 2" xfId="18789"/>
    <cellStyle name="SAPBEXaggData 10 2 6 2 3 2 2" xfId="18790"/>
    <cellStyle name="SAPBEXaggData 10 2 6 2 3 3" xfId="18791"/>
    <cellStyle name="SAPBEXaggData 10 2 6 2 4" xfId="18792"/>
    <cellStyle name="SAPBEXaggData 10 2 6 2 4 2" xfId="18793"/>
    <cellStyle name="SAPBEXaggData 10 2 6 2 4 3" xfId="18794"/>
    <cellStyle name="SAPBEXaggData 10 2 6 2 5" xfId="18795"/>
    <cellStyle name="SAPBEXaggData 10 2 6 2 5 2" xfId="18796"/>
    <cellStyle name="SAPBEXaggData 10 2 6 2 5 3" xfId="18797"/>
    <cellStyle name="SAPBEXaggData 10 2 6 2 6" xfId="18798"/>
    <cellStyle name="SAPBEXaggData 10 2 6 2 6 2" xfId="18799"/>
    <cellStyle name="SAPBEXaggData 10 2 6 2 7" xfId="18800"/>
    <cellStyle name="SAPBEXaggData 10 2 6 2 8" xfId="18801"/>
    <cellStyle name="SAPBEXaggData 10 2 6 2 9" xfId="18802"/>
    <cellStyle name="SAPBEXaggData 10 2 6 3" xfId="734"/>
    <cellStyle name="SAPBEXaggData 10 2 6 3 2" xfId="18803"/>
    <cellStyle name="SAPBEXaggData 10 2 6 3 2 2" xfId="18804"/>
    <cellStyle name="SAPBEXaggData 10 2 6 3 3" xfId="18805"/>
    <cellStyle name="SAPBEXaggData 10 2 6 4" xfId="18806"/>
    <cellStyle name="SAPBEXaggData 10 2 6 4 2" xfId="18807"/>
    <cellStyle name="SAPBEXaggData 10 2 6 4 2 2" xfId="18808"/>
    <cellStyle name="SAPBEXaggData 10 2 6 4 3" xfId="18809"/>
    <cellStyle name="SAPBEXaggData 10 2 6 5" xfId="18810"/>
    <cellStyle name="SAPBEXaggData 10 2 6 5 2" xfId="18811"/>
    <cellStyle name="SAPBEXaggData 10 2 6 5 3" xfId="18812"/>
    <cellStyle name="SAPBEXaggData 10 2 6 6" xfId="18813"/>
    <cellStyle name="SAPBEXaggData 10 2 6 6 2" xfId="18814"/>
    <cellStyle name="SAPBEXaggData 10 2 6 6 3" xfId="18815"/>
    <cellStyle name="SAPBEXaggData 10 2 6 7" xfId="18816"/>
    <cellStyle name="SAPBEXaggData 10 2 6 7 2" xfId="18817"/>
    <cellStyle name="SAPBEXaggData 10 2 6 8" xfId="18818"/>
    <cellStyle name="SAPBEXaggData 10 2 6 9" xfId="18819"/>
    <cellStyle name="SAPBEXaggData 10 2 7" xfId="735"/>
    <cellStyle name="SAPBEXaggData 10 2 7 10" xfId="18820"/>
    <cellStyle name="SAPBEXaggData 10 2 7 11" xfId="18821"/>
    <cellStyle name="SAPBEXaggData 10 2 7 2" xfId="736"/>
    <cellStyle name="SAPBEXaggData 10 2 7 2 10" xfId="18822"/>
    <cellStyle name="SAPBEXaggData 10 2 7 2 2" xfId="737"/>
    <cellStyle name="SAPBEXaggData 10 2 7 2 2 2" xfId="18823"/>
    <cellStyle name="SAPBEXaggData 10 2 7 2 2 2 2" xfId="18824"/>
    <cellStyle name="SAPBEXaggData 10 2 7 2 2 3" xfId="18825"/>
    <cellStyle name="SAPBEXaggData 10 2 7 2 3" xfId="738"/>
    <cellStyle name="SAPBEXaggData 10 2 7 2 3 2" xfId="18826"/>
    <cellStyle name="SAPBEXaggData 10 2 7 2 3 2 2" xfId="18827"/>
    <cellStyle name="SAPBEXaggData 10 2 7 2 3 3" xfId="18828"/>
    <cellStyle name="SAPBEXaggData 10 2 7 2 4" xfId="18829"/>
    <cellStyle name="SAPBEXaggData 10 2 7 2 4 2" xfId="18830"/>
    <cellStyle name="SAPBEXaggData 10 2 7 2 4 3" xfId="18831"/>
    <cellStyle name="SAPBEXaggData 10 2 7 2 5" xfId="18832"/>
    <cellStyle name="SAPBEXaggData 10 2 7 2 5 2" xfId="18833"/>
    <cellStyle name="SAPBEXaggData 10 2 7 2 5 3" xfId="18834"/>
    <cellStyle name="SAPBEXaggData 10 2 7 2 6" xfId="18835"/>
    <cellStyle name="SAPBEXaggData 10 2 7 2 6 2" xfId="18836"/>
    <cellStyle name="SAPBEXaggData 10 2 7 2 6 3" xfId="18837"/>
    <cellStyle name="SAPBEXaggData 10 2 7 2 7" xfId="18838"/>
    <cellStyle name="SAPBEXaggData 10 2 7 2 7 2" xfId="18839"/>
    <cellStyle name="SAPBEXaggData 10 2 7 2 8" xfId="18840"/>
    <cellStyle name="SAPBEXaggData 10 2 7 2 9" xfId="18841"/>
    <cellStyle name="SAPBEXaggData 10 2 7 3" xfId="739"/>
    <cellStyle name="SAPBEXaggData 10 2 7 3 2" xfId="18842"/>
    <cellStyle name="SAPBEXaggData 10 2 7 3 2 2" xfId="18843"/>
    <cellStyle name="SAPBEXaggData 10 2 7 3 3" xfId="18844"/>
    <cellStyle name="SAPBEXaggData 10 2 7 4" xfId="740"/>
    <cellStyle name="SAPBEXaggData 10 2 7 4 2" xfId="18845"/>
    <cellStyle name="SAPBEXaggData 10 2 7 4 2 2" xfId="18846"/>
    <cellStyle name="SAPBEXaggData 10 2 7 4 3" xfId="18847"/>
    <cellStyle name="SAPBEXaggData 10 2 7 5" xfId="18848"/>
    <cellStyle name="SAPBEXaggData 10 2 7 5 2" xfId="18849"/>
    <cellStyle name="SAPBEXaggData 10 2 7 5 3" xfId="18850"/>
    <cellStyle name="SAPBEXaggData 10 2 7 6" xfId="18851"/>
    <cellStyle name="SAPBEXaggData 10 2 7 6 2" xfId="18852"/>
    <cellStyle name="SAPBEXaggData 10 2 7 6 3" xfId="18853"/>
    <cellStyle name="SAPBEXaggData 10 2 7 7" xfId="18854"/>
    <cellStyle name="SAPBEXaggData 10 2 7 7 2" xfId="18855"/>
    <cellStyle name="SAPBEXaggData 10 2 7 7 3" xfId="18856"/>
    <cellStyle name="SAPBEXaggData 10 2 7 8" xfId="18857"/>
    <cellStyle name="SAPBEXaggData 10 2 7 8 2" xfId="18858"/>
    <cellStyle name="SAPBEXaggData 10 2 7 9" xfId="18859"/>
    <cellStyle name="SAPBEXaggData 10 2 8" xfId="741"/>
    <cellStyle name="SAPBEXaggData 10 2 8 2" xfId="742"/>
    <cellStyle name="SAPBEXaggData 10 2 8 2 2" xfId="743"/>
    <cellStyle name="SAPBEXaggData 10 2 8 2 2 2" xfId="18860"/>
    <cellStyle name="SAPBEXaggData 10 2 8 2 2 3" xfId="18861"/>
    <cellStyle name="SAPBEXaggData 10 2 8 2 3" xfId="744"/>
    <cellStyle name="SAPBEXaggData 10 2 8 2 3 2" xfId="18862"/>
    <cellStyle name="SAPBEXaggData 10 2 8 2 3 3" xfId="18863"/>
    <cellStyle name="SAPBEXaggData 10 2 8 2 4" xfId="18864"/>
    <cellStyle name="SAPBEXaggData 10 2 8 2 5" xfId="18865"/>
    <cellStyle name="SAPBEXaggData 10 2 8 3" xfId="745"/>
    <cellStyle name="SAPBEXaggData 10 2 8 3 2" xfId="18866"/>
    <cellStyle name="SAPBEXaggData 10 2 8 3 3" xfId="18867"/>
    <cellStyle name="SAPBEXaggData 10 2 8 4" xfId="746"/>
    <cellStyle name="SAPBEXaggData 10 2 8 4 2" xfId="18868"/>
    <cellStyle name="SAPBEXaggData 10 2 8 4 3" xfId="18869"/>
    <cellStyle name="SAPBEXaggData 10 2 8 5" xfId="18870"/>
    <cellStyle name="SAPBEXaggData 10 2 8 5 2" xfId="18871"/>
    <cellStyle name="SAPBEXaggData 10 2 8 6" xfId="18872"/>
    <cellStyle name="SAPBEXaggData 10 2 8 7" xfId="18873"/>
    <cellStyle name="SAPBEXaggData 10 2 9" xfId="747"/>
    <cellStyle name="SAPBEXaggData 10 2 9 2" xfId="748"/>
    <cellStyle name="SAPBEXaggData 10 2 9 2 2" xfId="749"/>
    <cellStyle name="SAPBEXaggData 10 2 9 2 2 2" xfId="18874"/>
    <cellStyle name="SAPBEXaggData 10 2 9 2 2 3" xfId="18875"/>
    <cellStyle name="SAPBEXaggData 10 2 9 2 3" xfId="750"/>
    <cellStyle name="SAPBEXaggData 10 2 9 2 3 2" xfId="18876"/>
    <cellStyle name="SAPBEXaggData 10 2 9 2 3 3" xfId="18877"/>
    <cellStyle name="SAPBEXaggData 10 2 9 2 4" xfId="18878"/>
    <cellStyle name="SAPBEXaggData 10 2 9 2 5" xfId="18879"/>
    <cellStyle name="SAPBEXaggData 10 2 9 3" xfId="751"/>
    <cellStyle name="SAPBEXaggData 10 2 9 3 2" xfId="18880"/>
    <cellStyle name="SAPBEXaggData 10 2 9 3 3" xfId="18881"/>
    <cellStyle name="SAPBEXaggData 10 2 9 4" xfId="752"/>
    <cellStyle name="SAPBEXaggData 10 2 9 4 2" xfId="18882"/>
    <cellStyle name="SAPBEXaggData 10 2 9 4 3" xfId="18883"/>
    <cellStyle name="SAPBEXaggData 10 2 9 5" xfId="18884"/>
    <cellStyle name="SAPBEXaggData 10 2 9 6" xfId="18885"/>
    <cellStyle name="SAPBEXaggData 10 3" xfId="18886"/>
    <cellStyle name="SAPBEXaggData 10 3 2" xfId="18887"/>
    <cellStyle name="SAPBEXaggData 10 3 3" xfId="18888"/>
    <cellStyle name="SAPBEXaggData 10 4" xfId="18889"/>
    <cellStyle name="SAPBEXaggData 11" xfId="753"/>
    <cellStyle name="SAPBEXaggData 11 2" xfId="754"/>
    <cellStyle name="SAPBEXaggData 11 2 10" xfId="755"/>
    <cellStyle name="SAPBEXaggData 11 2 10 2" xfId="756"/>
    <cellStyle name="SAPBEXaggData 11 2 10 2 2" xfId="18890"/>
    <cellStyle name="SAPBEXaggData 11 2 10 2 3" xfId="18891"/>
    <cellStyle name="SAPBEXaggData 11 2 10 3" xfId="757"/>
    <cellStyle name="SAPBEXaggData 11 2 10 3 2" xfId="18892"/>
    <cellStyle name="SAPBEXaggData 11 2 10 3 3" xfId="18893"/>
    <cellStyle name="SAPBEXaggData 11 2 10 4" xfId="18894"/>
    <cellStyle name="SAPBEXaggData 11 2 10 5" xfId="18895"/>
    <cellStyle name="SAPBEXaggData 11 2 11" xfId="758"/>
    <cellStyle name="SAPBEXaggData 11 2 11 2" xfId="759"/>
    <cellStyle name="SAPBEXaggData 11 2 11 2 2" xfId="18896"/>
    <cellStyle name="SAPBEXaggData 11 2 11 2 3" xfId="18897"/>
    <cellStyle name="SAPBEXaggData 11 2 11 3" xfId="760"/>
    <cellStyle name="SAPBEXaggData 11 2 11 3 2" xfId="18898"/>
    <cellStyle name="SAPBEXaggData 11 2 11 3 3" xfId="18899"/>
    <cellStyle name="SAPBEXaggData 11 2 11 4" xfId="18900"/>
    <cellStyle name="SAPBEXaggData 11 2 11 5" xfId="18901"/>
    <cellStyle name="SAPBEXaggData 11 2 12" xfId="761"/>
    <cellStyle name="SAPBEXaggData 11 2 12 2" xfId="762"/>
    <cellStyle name="SAPBEXaggData 11 2 12 2 2" xfId="18902"/>
    <cellStyle name="SAPBEXaggData 11 2 12 2 3" xfId="18903"/>
    <cellStyle name="SAPBEXaggData 11 2 12 3" xfId="763"/>
    <cellStyle name="SAPBEXaggData 11 2 12 3 2" xfId="18904"/>
    <cellStyle name="SAPBEXaggData 11 2 12 3 3" xfId="18905"/>
    <cellStyle name="SAPBEXaggData 11 2 12 4" xfId="18906"/>
    <cellStyle name="SAPBEXaggData 11 2 12 5" xfId="18907"/>
    <cellStyle name="SAPBEXaggData 11 2 13" xfId="18908"/>
    <cellStyle name="SAPBEXaggData 11 2 13 2" xfId="18909"/>
    <cellStyle name="SAPBEXaggData 11 2 13 3" xfId="18910"/>
    <cellStyle name="SAPBEXaggData 11 2 14" xfId="18911"/>
    <cellStyle name="SAPBEXaggData 11 2 2" xfId="764"/>
    <cellStyle name="SAPBEXaggData 11 2 2 10" xfId="765"/>
    <cellStyle name="SAPBEXaggData 11 2 2 10 2" xfId="766"/>
    <cellStyle name="SAPBEXaggData 11 2 2 10 2 2" xfId="18912"/>
    <cellStyle name="SAPBEXaggData 11 2 2 10 2 3" xfId="18913"/>
    <cellStyle name="SAPBEXaggData 11 2 2 10 3" xfId="767"/>
    <cellStyle name="SAPBEXaggData 11 2 2 10 3 2" xfId="18914"/>
    <cellStyle name="SAPBEXaggData 11 2 2 10 3 3" xfId="18915"/>
    <cellStyle name="SAPBEXaggData 11 2 2 10 4" xfId="18916"/>
    <cellStyle name="SAPBEXaggData 11 2 2 10 5" xfId="18917"/>
    <cellStyle name="SAPBEXaggData 11 2 2 11" xfId="18918"/>
    <cellStyle name="SAPBEXaggData 11 2 2 11 2" xfId="18919"/>
    <cellStyle name="SAPBEXaggData 11 2 2 11 3" xfId="18920"/>
    <cellStyle name="SAPBEXaggData 11 2 2 12" xfId="18921"/>
    <cellStyle name="SAPBEXaggData 11 2 2 2" xfId="768"/>
    <cellStyle name="SAPBEXaggData 11 2 2 2 2" xfId="769"/>
    <cellStyle name="SAPBEXaggData 11 2 2 2 2 2" xfId="770"/>
    <cellStyle name="SAPBEXaggData 11 2 2 2 2 2 2" xfId="18922"/>
    <cellStyle name="SAPBEXaggData 11 2 2 2 2 2 2 2" xfId="18923"/>
    <cellStyle name="SAPBEXaggData 11 2 2 2 2 2 2 2 2" xfId="18924"/>
    <cellStyle name="SAPBEXaggData 11 2 2 2 2 2 2 3" xfId="18925"/>
    <cellStyle name="SAPBEXaggData 11 2 2 2 2 2 3" xfId="18926"/>
    <cellStyle name="SAPBEXaggData 11 2 2 2 2 2 3 2" xfId="18927"/>
    <cellStyle name="SAPBEXaggData 11 2 2 2 2 2 3 3" xfId="18928"/>
    <cellStyle name="SAPBEXaggData 11 2 2 2 2 2 4" xfId="18929"/>
    <cellStyle name="SAPBEXaggData 11 2 2 2 2 2 4 2" xfId="18930"/>
    <cellStyle name="SAPBEXaggData 11 2 2 2 2 2 4 3" xfId="18931"/>
    <cellStyle name="SAPBEXaggData 11 2 2 2 2 2 5" xfId="18932"/>
    <cellStyle name="SAPBEXaggData 11 2 2 2 2 2 5 2" xfId="18933"/>
    <cellStyle name="SAPBEXaggData 11 2 2 2 2 2 6" xfId="18934"/>
    <cellStyle name="SAPBEXaggData 11 2 2 2 2 2 7" xfId="18935"/>
    <cellStyle name="SAPBEXaggData 11 2 2 2 2 2 8" xfId="18936"/>
    <cellStyle name="SAPBEXaggData 11 2 2 2 2 2 9" xfId="18937"/>
    <cellStyle name="SAPBEXaggData 11 2 2 2 2 3" xfId="18938"/>
    <cellStyle name="SAPBEXaggData 11 2 2 2 2 3 2" xfId="18939"/>
    <cellStyle name="SAPBEXaggData 11 2 2 2 2 3 2 2" xfId="18940"/>
    <cellStyle name="SAPBEXaggData 11 2 2 2 2 3 3" xfId="18941"/>
    <cellStyle name="SAPBEXaggData 11 2 2 2 2 4" xfId="18942"/>
    <cellStyle name="SAPBEXaggData 11 2 2 2 2 4 2" xfId="18943"/>
    <cellStyle name="SAPBEXaggData 11 2 2 2 2 4 3" xfId="18944"/>
    <cellStyle name="SAPBEXaggData 11 2 2 2 2 5" xfId="18945"/>
    <cellStyle name="SAPBEXaggData 11 2 2 2 2 6" xfId="18946"/>
    <cellStyle name="SAPBEXaggData 11 2 2 2 3" xfId="771"/>
    <cellStyle name="SAPBEXaggData 11 2 2 2 3 2" xfId="18947"/>
    <cellStyle name="SAPBEXaggData 11 2 2 2 3 2 2" xfId="18948"/>
    <cellStyle name="SAPBEXaggData 11 2 2 2 3 2 2 2" xfId="18949"/>
    <cellStyle name="SAPBEXaggData 11 2 2 2 3 2 3" xfId="18950"/>
    <cellStyle name="SAPBEXaggData 11 2 2 2 3 3" xfId="18951"/>
    <cellStyle name="SAPBEXaggData 11 2 2 2 3 3 2" xfId="18952"/>
    <cellStyle name="SAPBEXaggData 11 2 2 2 3 3 3" xfId="18953"/>
    <cellStyle name="SAPBEXaggData 11 2 2 2 3 4" xfId="18954"/>
    <cellStyle name="SAPBEXaggData 11 2 2 2 3 4 2" xfId="18955"/>
    <cellStyle name="SAPBEXaggData 11 2 2 2 3 4 3" xfId="18956"/>
    <cellStyle name="SAPBEXaggData 11 2 2 2 3 5" xfId="18957"/>
    <cellStyle name="SAPBEXaggData 11 2 2 2 3 5 2" xfId="18958"/>
    <cellStyle name="SAPBEXaggData 11 2 2 2 3 5 3" xfId="18959"/>
    <cellStyle name="SAPBEXaggData 11 2 2 2 3 6" xfId="18960"/>
    <cellStyle name="SAPBEXaggData 11 2 2 2 3 6 2" xfId="18961"/>
    <cellStyle name="SAPBEXaggData 11 2 2 2 3 7" xfId="18962"/>
    <cellStyle name="SAPBEXaggData 11 2 2 2 3 8" xfId="18963"/>
    <cellStyle name="SAPBEXaggData 11 2 2 2 3 9" xfId="18964"/>
    <cellStyle name="SAPBEXaggData 11 2 2 2 4" xfId="772"/>
    <cellStyle name="SAPBEXaggData 11 2 2 2 4 2" xfId="18965"/>
    <cellStyle name="SAPBEXaggData 11 2 2 2 4 2 2" xfId="18966"/>
    <cellStyle name="SAPBEXaggData 11 2 2 2 4 3" xfId="18967"/>
    <cellStyle name="SAPBEXaggData 11 2 2 2 5" xfId="18968"/>
    <cellStyle name="SAPBEXaggData 11 2 2 2 5 2" xfId="18969"/>
    <cellStyle name="SAPBEXaggData 11 2 2 2 5 3" xfId="18970"/>
    <cellStyle name="SAPBEXaggData 11 2 2 2 6" xfId="18971"/>
    <cellStyle name="SAPBEXaggData 11 2 2 3" xfId="773"/>
    <cellStyle name="SAPBEXaggData 11 2 2 3 2" xfId="774"/>
    <cellStyle name="SAPBEXaggData 11 2 2 3 2 2" xfId="18972"/>
    <cellStyle name="SAPBEXaggData 11 2 2 3 2 2 2" xfId="18973"/>
    <cellStyle name="SAPBEXaggData 11 2 2 3 2 2 2 2" xfId="18974"/>
    <cellStyle name="SAPBEXaggData 11 2 2 3 2 2 3" xfId="18975"/>
    <cellStyle name="SAPBEXaggData 11 2 2 3 2 3" xfId="18976"/>
    <cellStyle name="SAPBEXaggData 11 2 2 3 2 3 2" xfId="18977"/>
    <cellStyle name="SAPBEXaggData 11 2 2 3 2 3 2 2" xfId="18978"/>
    <cellStyle name="SAPBEXaggData 11 2 2 3 2 3 3" xfId="18979"/>
    <cellStyle name="SAPBEXaggData 11 2 2 3 2 4" xfId="18980"/>
    <cellStyle name="SAPBEXaggData 11 2 2 3 2 4 2" xfId="18981"/>
    <cellStyle name="SAPBEXaggData 11 2 2 3 2 4 3" xfId="18982"/>
    <cellStyle name="SAPBEXaggData 11 2 2 3 2 5" xfId="18983"/>
    <cellStyle name="SAPBEXaggData 11 2 2 3 2 5 2" xfId="18984"/>
    <cellStyle name="SAPBEXaggData 11 2 2 3 2 6" xfId="18985"/>
    <cellStyle name="SAPBEXaggData 11 2 2 3 2 7" xfId="18986"/>
    <cellStyle name="SAPBEXaggData 11 2 2 3 2 8" xfId="18987"/>
    <cellStyle name="SAPBEXaggData 11 2 2 3 2 9" xfId="18988"/>
    <cellStyle name="SAPBEXaggData 11 2 2 3 3" xfId="775"/>
    <cellStyle name="SAPBEXaggData 11 2 2 3 3 2" xfId="18989"/>
    <cellStyle name="SAPBEXaggData 11 2 2 3 3 2 2" xfId="18990"/>
    <cellStyle name="SAPBEXaggData 11 2 2 3 3 3" xfId="18991"/>
    <cellStyle name="SAPBEXaggData 11 2 2 3 4" xfId="776"/>
    <cellStyle name="SAPBEXaggData 11 2 2 3 4 2" xfId="18992"/>
    <cellStyle name="SAPBEXaggData 11 2 2 3 4 3" xfId="18993"/>
    <cellStyle name="SAPBEXaggData 11 2 2 3 5" xfId="18994"/>
    <cellStyle name="SAPBEXaggData 11 2 2 3 6" xfId="18995"/>
    <cellStyle name="SAPBEXaggData 11 2 2 4" xfId="777"/>
    <cellStyle name="SAPBEXaggData 11 2 2 4 10" xfId="18996"/>
    <cellStyle name="SAPBEXaggData 11 2 2 4 11" xfId="18997"/>
    <cellStyle name="SAPBEXaggData 11 2 2 4 2" xfId="778"/>
    <cellStyle name="SAPBEXaggData 11 2 2 4 2 10" xfId="18998"/>
    <cellStyle name="SAPBEXaggData 11 2 2 4 2 2" xfId="779"/>
    <cellStyle name="SAPBEXaggData 11 2 2 4 2 2 2" xfId="18999"/>
    <cellStyle name="SAPBEXaggData 11 2 2 4 2 2 2 2" xfId="19000"/>
    <cellStyle name="SAPBEXaggData 11 2 2 4 2 2 3" xfId="19001"/>
    <cellStyle name="SAPBEXaggData 11 2 2 4 2 3" xfId="19002"/>
    <cellStyle name="SAPBEXaggData 11 2 2 4 2 3 2" xfId="19003"/>
    <cellStyle name="SAPBEXaggData 11 2 2 4 2 3 2 2" xfId="19004"/>
    <cellStyle name="SAPBEXaggData 11 2 2 4 2 3 3" xfId="19005"/>
    <cellStyle name="SAPBEXaggData 11 2 2 4 2 4" xfId="19006"/>
    <cellStyle name="SAPBEXaggData 11 2 2 4 2 4 2" xfId="19007"/>
    <cellStyle name="SAPBEXaggData 11 2 2 4 2 4 3" xfId="19008"/>
    <cellStyle name="SAPBEXaggData 11 2 2 4 2 5" xfId="19009"/>
    <cellStyle name="SAPBEXaggData 11 2 2 4 2 5 2" xfId="19010"/>
    <cellStyle name="SAPBEXaggData 11 2 2 4 2 5 3" xfId="19011"/>
    <cellStyle name="SAPBEXaggData 11 2 2 4 2 6" xfId="19012"/>
    <cellStyle name="SAPBEXaggData 11 2 2 4 2 6 2" xfId="19013"/>
    <cellStyle name="SAPBEXaggData 11 2 2 4 2 7" xfId="19014"/>
    <cellStyle name="SAPBEXaggData 11 2 2 4 2 8" xfId="19015"/>
    <cellStyle name="SAPBEXaggData 11 2 2 4 2 9" xfId="19016"/>
    <cellStyle name="SAPBEXaggData 11 2 2 4 3" xfId="780"/>
    <cellStyle name="SAPBEXaggData 11 2 2 4 3 2" xfId="19017"/>
    <cellStyle name="SAPBEXaggData 11 2 2 4 3 2 2" xfId="19018"/>
    <cellStyle name="SAPBEXaggData 11 2 2 4 3 3" xfId="19019"/>
    <cellStyle name="SAPBEXaggData 11 2 2 4 4" xfId="19020"/>
    <cellStyle name="SAPBEXaggData 11 2 2 4 4 2" xfId="19021"/>
    <cellStyle name="SAPBEXaggData 11 2 2 4 4 2 2" xfId="19022"/>
    <cellStyle name="SAPBEXaggData 11 2 2 4 4 3" xfId="19023"/>
    <cellStyle name="SAPBEXaggData 11 2 2 4 5" xfId="19024"/>
    <cellStyle name="SAPBEXaggData 11 2 2 4 5 2" xfId="19025"/>
    <cellStyle name="SAPBEXaggData 11 2 2 4 5 3" xfId="19026"/>
    <cellStyle name="SAPBEXaggData 11 2 2 4 6" xfId="19027"/>
    <cellStyle name="SAPBEXaggData 11 2 2 4 6 2" xfId="19028"/>
    <cellStyle name="SAPBEXaggData 11 2 2 4 6 3" xfId="19029"/>
    <cellStyle name="SAPBEXaggData 11 2 2 4 7" xfId="19030"/>
    <cellStyle name="SAPBEXaggData 11 2 2 4 7 2" xfId="19031"/>
    <cellStyle name="SAPBEXaggData 11 2 2 4 8" xfId="19032"/>
    <cellStyle name="SAPBEXaggData 11 2 2 4 9" xfId="19033"/>
    <cellStyle name="SAPBEXaggData 11 2 2 5" xfId="781"/>
    <cellStyle name="SAPBEXaggData 11 2 2 5 10" xfId="19034"/>
    <cellStyle name="SAPBEXaggData 11 2 2 5 11" xfId="19035"/>
    <cellStyle name="SAPBEXaggData 11 2 2 5 2" xfId="782"/>
    <cellStyle name="SAPBEXaggData 11 2 2 5 2 10" xfId="19036"/>
    <cellStyle name="SAPBEXaggData 11 2 2 5 2 2" xfId="783"/>
    <cellStyle name="SAPBEXaggData 11 2 2 5 2 2 2" xfId="19037"/>
    <cellStyle name="SAPBEXaggData 11 2 2 5 2 2 2 2" xfId="19038"/>
    <cellStyle name="SAPBEXaggData 11 2 2 5 2 2 3" xfId="19039"/>
    <cellStyle name="SAPBEXaggData 11 2 2 5 2 3" xfId="784"/>
    <cellStyle name="SAPBEXaggData 11 2 2 5 2 3 2" xfId="19040"/>
    <cellStyle name="SAPBEXaggData 11 2 2 5 2 3 2 2" xfId="19041"/>
    <cellStyle name="SAPBEXaggData 11 2 2 5 2 3 3" xfId="19042"/>
    <cellStyle name="SAPBEXaggData 11 2 2 5 2 4" xfId="19043"/>
    <cellStyle name="SAPBEXaggData 11 2 2 5 2 4 2" xfId="19044"/>
    <cellStyle name="SAPBEXaggData 11 2 2 5 2 4 3" xfId="19045"/>
    <cellStyle name="SAPBEXaggData 11 2 2 5 2 5" xfId="19046"/>
    <cellStyle name="SAPBEXaggData 11 2 2 5 2 5 2" xfId="19047"/>
    <cellStyle name="SAPBEXaggData 11 2 2 5 2 5 3" xfId="19048"/>
    <cellStyle name="SAPBEXaggData 11 2 2 5 2 6" xfId="19049"/>
    <cellStyle name="SAPBEXaggData 11 2 2 5 2 6 2" xfId="19050"/>
    <cellStyle name="SAPBEXaggData 11 2 2 5 2 6 3" xfId="19051"/>
    <cellStyle name="SAPBEXaggData 11 2 2 5 2 7" xfId="19052"/>
    <cellStyle name="SAPBEXaggData 11 2 2 5 2 7 2" xfId="19053"/>
    <cellStyle name="SAPBEXaggData 11 2 2 5 2 8" xfId="19054"/>
    <cellStyle name="SAPBEXaggData 11 2 2 5 2 9" xfId="19055"/>
    <cellStyle name="SAPBEXaggData 11 2 2 5 3" xfId="785"/>
    <cellStyle name="SAPBEXaggData 11 2 2 5 3 2" xfId="19056"/>
    <cellStyle name="SAPBEXaggData 11 2 2 5 3 2 2" xfId="19057"/>
    <cellStyle name="SAPBEXaggData 11 2 2 5 3 3" xfId="19058"/>
    <cellStyle name="SAPBEXaggData 11 2 2 5 4" xfId="786"/>
    <cellStyle name="SAPBEXaggData 11 2 2 5 4 2" xfId="19059"/>
    <cellStyle name="SAPBEXaggData 11 2 2 5 4 2 2" xfId="19060"/>
    <cellStyle name="SAPBEXaggData 11 2 2 5 4 3" xfId="19061"/>
    <cellStyle name="SAPBEXaggData 11 2 2 5 5" xfId="19062"/>
    <cellStyle name="SAPBEXaggData 11 2 2 5 5 2" xfId="19063"/>
    <cellStyle name="SAPBEXaggData 11 2 2 5 5 3" xfId="19064"/>
    <cellStyle name="SAPBEXaggData 11 2 2 5 6" xfId="19065"/>
    <cellStyle name="SAPBEXaggData 11 2 2 5 6 2" xfId="19066"/>
    <cellStyle name="SAPBEXaggData 11 2 2 5 6 3" xfId="19067"/>
    <cellStyle name="SAPBEXaggData 11 2 2 5 7" xfId="19068"/>
    <cellStyle name="SAPBEXaggData 11 2 2 5 7 2" xfId="19069"/>
    <cellStyle name="SAPBEXaggData 11 2 2 5 7 3" xfId="19070"/>
    <cellStyle name="SAPBEXaggData 11 2 2 5 8" xfId="19071"/>
    <cellStyle name="SAPBEXaggData 11 2 2 5 8 2" xfId="19072"/>
    <cellStyle name="SAPBEXaggData 11 2 2 5 9" xfId="19073"/>
    <cellStyle name="SAPBEXaggData 11 2 2 6" xfId="787"/>
    <cellStyle name="SAPBEXaggData 11 2 2 6 2" xfId="788"/>
    <cellStyle name="SAPBEXaggData 11 2 2 6 2 2" xfId="789"/>
    <cellStyle name="SAPBEXaggData 11 2 2 6 2 2 2" xfId="19074"/>
    <cellStyle name="SAPBEXaggData 11 2 2 6 2 2 3" xfId="19075"/>
    <cellStyle name="SAPBEXaggData 11 2 2 6 2 3" xfId="790"/>
    <cellStyle name="SAPBEXaggData 11 2 2 6 2 3 2" xfId="19076"/>
    <cellStyle name="SAPBEXaggData 11 2 2 6 2 3 3" xfId="19077"/>
    <cellStyle name="SAPBEXaggData 11 2 2 6 2 4" xfId="19078"/>
    <cellStyle name="SAPBEXaggData 11 2 2 6 2 5" xfId="19079"/>
    <cellStyle name="SAPBEXaggData 11 2 2 6 3" xfId="791"/>
    <cellStyle name="SAPBEXaggData 11 2 2 6 3 2" xfId="19080"/>
    <cellStyle name="SAPBEXaggData 11 2 2 6 3 3" xfId="19081"/>
    <cellStyle name="SAPBEXaggData 11 2 2 6 4" xfId="792"/>
    <cellStyle name="SAPBEXaggData 11 2 2 6 4 2" xfId="19082"/>
    <cellStyle name="SAPBEXaggData 11 2 2 6 4 3" xfId="19083"/>
    <cellStyle name="SAPBEXaggData 11 2 2 6 5" xfId="19084"/>
    <cellStyle name="SAPBEXaggData 11 2 2 6 5 2" xfId="19085"/>
    <cellStyle name="SAPBEXaggData 11 2 2 6 6" xfId="19086"/>
    <cellStyle name="SAPBEXaggData 11 2 2 6 7" xfId="19087"/>
    <cellStyle name="SAPBEXaggData 11 2 2 7" xfId="793"/>
    <cellStyle name="SAPBEXaggData 11 2 2 7 2" xfId="794"/>
    <cellStyle name="SAPBEXaggData 11 2 2 7 2 2" xfId="795"/>
    <cellStyle name="SAPBEXaggData 11 2 2 7 2 2 2" xfId="19088"/>
    <cellStyle name="SAPBEXaggData 11 2 2 7 2 2 3" xfId="19089"/>
    <cellStyle name="SAPBEXaggData 11 2 2 7 2 3" xfId="796"/>
    <cellStyle name="SAPBEXaggData 11 2 2 7 2 3 2" xfId="19090"/>
    <cellStyle name="SAPBEXaggData 11 2 2 7 2 3 3" xfId="19091"/>
    <cellStyle name="SAPBEXaggData 11 2 2 7 2 4" xfId="19092"/>
    <cellStyle name="SAPBEXaggData 11 2 2 7 2 5" xfId="19093"/>
    <cellStyle name="SAPBEXaggData 11 2 2 7 3" xfId="797"/>
    <cellStyle name="SAPBEXaggData 11 2 2 7 3 2" xfId="19094"/>
    <cellStyle name="SAPBEXaggData 11 2 2 7 3 3" xfId="19095"/>
    <cellStyle name="SAPBEXaggData 11 2 2 7 4" xfId="798"/>
    <cellStyle name="SAPBEXaggData 11 2 2 7 4 2" xfId="19096"/>
    <cellStyle name="SAPBEXaggData 11 2 2 7 4 3" xfId="19097"/>
    <cellStyle name="SAPBEXaggData 11 2 2 7 5" xfId="19098"/>
    <cellStyle name="SAPBEXaggData 11 2 2 7 6" xfId="19099"/>
    <cellStyle name="SAPBEXaggData 11 2 2 8" xfId="799"/>
    <cellStyle name="SAPBEXaggData 11 2 2 8 2" xfId="800"/>
    <cellStyle name="SAPBEXaggData 11 2 2 8 2 2" xfId="19100"/>
    <cellStyle name="SAPBEXaggData 11 2 2 8 2 3" xfId="19101"/>
    <cellStyle name="SAPBEXaggData 11 2 2 8 3" xfId="801"/>
    <cellStyle name="SAPBEXaggData 11 2 2 8 3 2" xfId="19102"/>
    <cellStyle name="SAPBEXaggData 11 2 2 8 3 3" xfId="19103"/>
    <cellStyle name="SAPBEXaggData 11 2 2 8 4" xfId="19104"/>
    <cellStyle name="SAPBEXaggData 11 2 2 8 5" xfId="19105"/>
    <cellStyle name="SAPBEXaggData 11 2 2 9" xfId="802"/>
    <cellStyle name="SAPBEXaggData 11 2 2 9 2" xfId="803"/>
    <cellStyle name="SAPBEXaggData 11 2 2 9 2 2" xfId="19106"/>
    <cellStyle name="SAPBEXaggData 11 2 2 9 2 3" xfId="19107"/>
    <cellStyle name="SAPBEXaggData 11 2 2 9 3" xfId="804"/>
    <cellStyle name="SAPBEXaggData 11 2 2 9 3 2" xfId="19108"/>
    <cellStyle name="SAPBEXaggData 11 2 2 9 3 3" xfId="19109"/>
    <cellStyle name="SAPBEXaggData 11 2 2 9 4" xfId="19110"/>
    <cellStyle name="SAPBEXaggData 11 2 2 9 5" xfId="19111"/>
    <cellStyle name="SAPBEXaggData 11 2 3" xfId="805"/>
    <cellStyle name="SAPBEXaggData 11 2 3 10" xfId="806"/>
    <cellStyle name="SAPBEXaggData 11 2 3 10 2" xfId="807"/>
    <cellStyle name="SAPBEXaggData 11 2 3 10 2 2" xfId="19112"/>
    <cellStyle name="SAPBEXaggData 11 2 3 10 2 3" xfId="19113"/>
    <cellStyle name="SAPBEXaggData 11 2 3 10 3" xfId="808"/>
    <cellStyle name="SAPBEXaggData 11 2 3 10 3 2" xfId="19114"/>
    <cellStyle name="SAPBEXaggData 11 2 3 10 3 3" xfId="19115"/>
    <cellStyle name="SAPBEXaggData 11 2 3 10 4" xfId="19116"/>
    <cellStyle name="SAPBEXaggData 11 2 3 10 5" xfId="19117"/>
    <cellStyle name="SAPBEXaggData 11 2 3 11" xfId="19118"/>
    <cellStyle name="SAPBEXaggData 11 2 3 11 2" xfId="19119"/>
    <cellStyle name="SAPBEXaggData 11 2 3 11 3" xfId="19120"/>
    <cellStyle name="SAPBEXaggData 11 2 3 12" xfId="19121"/>
    <cellStyle name="SAPBEXaggData 11 2 3 2" xfId="809"/>
    <cellStyle name="SAPBEXaggData 11 2 3 2 2" xfId="810"/>
    <cellStyle name="SAPBEXaggData 11 2 3 2 2 2" xfId="811"/>
    <cellStyle name="SAPBEXaggData 11 2 3 2 2 2 2" xfId="19122"/>
    <cellStyle name="SAPBEXaggData 11 2 3 2 2 2 2 2" xfId="19123"/>
    <cellStyle name="SAPBEXaggData 11 2 3 2 2 2 2 2 2" xfId="19124"/>
    <cellStyle name="SAPBEXaggData 11 2 3 2 2 2 2 3" xfId="19125"/>
    <cellStyle name="SAPBEXaggData 11 2 3 2 2 2 3" xfId="19126"/>
    <cellStyle name="SAPBEXaggData 11 2 3 2 2 2 3 2" xfId="19127"/>
    <cellStyle name="SAPBEXaggData 11 2 3 2 2 2 3 3" xfId="19128"/>
    <cellStyle name="SAPBEXaggData 11 2 3 2 2 2 4" xfId="19129"/>
    <cellStyle name="SAPBEXaggData 11 2 3 2 2 2 4 2" xfId="19130"/>
    <cellStyle name="SAPBEXaggData 11 2 3 2 2 2 4 3" xfId="19131"/>
    <cellStyle name="SAPBEXaggData 11 2 3 2 2 2 5" xfId="19132"/>
    <cellStyle name="SAPBEXaggData 11 2 3 2 2 2 5 2" xfId="19133"/>
    <cellStyle name="SAPBEXaggData 11 2 3 2 2 2 6" xfId="19134"/>
    <cellStyle name="SAPBEXaggData 11 2 3 2 2 2 7" xfId="19135"/>
    <cellStyle name="SAPBEXaggData 11 2 3 2 2 2 8" xfId="19136"/>
    <cellStyle name="SAPBEXaggData 11 2 3 2 2 2 9" xfId="19137"/>
    <cellStyle name="SAPBEXaggData 11 2 3 2 2 3" xfId="19138"/>
    <cellStyle name="SAPBEXaggData 11 2 3 2 2 3 2" xfId="19139"/>
    <cellStyle name="SAPBEXaggData 11 2 3 2 2 3 2 2" xfId="19140"/>
    <cellStyle name="SAPBEXaggData 11 2 3 2 2 3 3" xfId="19141"/>
    <cellStyle name="SAPBEXaggData 11 2 3 2 2 4" xfId="19142"/>
    <cellStyle name="SAPBEXaggData 11 2 3 2 2 4 2" xfId="19143"/>
    <cellStyle name="SAPBEXaggData 11 2 3 2 2 4 3" xfId="19144"/>
    <cellStyle name="SAPBEXaggData 11 2 3 2 2 5" xfId="19145"/>
    <cellStyle name="SAPBEXaggData 11 2 3 2 2 6" xfId="19146"/>
    <cellStyle name="SAPBEXaggData 11 2 3 2 3" xfId="812"/>
    <cellStyle name="SAPBEXaggData 11 2 3 2 3 2" xfId="19147"/>
    <cellStyle name="SAPBEXaggData 11 2 3 2 3 2 2" xfId="19148"/>
    <cellStyle name="SAPBEXaggData 11 2 3 2 3 2 2 2" xfId="19149"/>
    <cellStyle name="SAPBEXaggData 11 2 3 2 3 2 3" xfId="19150"/>
    <cellStyle name="SAPBEXaggData 11 2 3 2 3 3" xfId="19151"/>
    <cellStyle name="SAPBEXaggData 11 2 3 2 3 3 2" xfId="19152"/>
    <cellStyle name="SAPBEXaggData 11 2 3 2 3 3 3" xfId="19153"/>
    <cellStyle name="SAPBEXaggData 11 2 3 2 3 4" xfId="19154"/>
    <cellStyle name="SAPBEXaggData 11 2 3 2 3 4 2" xfId="19155"/>
    <cellStyle name="SAPBEXaggData 11 2 3 2 3 4 3" xfId="19156"/>
    <cellStyle name="SAPBEXaggData 11 2 3 2 3 5" xfId="19157"/>
    <cellStyle name="SAPBEXaggData 11 2 3 2 3 5 2" xfId="19158"/>
    <cellStyle name="SAPBEXaggData 11 2 3 2 3 5 3" xfId="19159"/>
    <cellStyle name="SAPBEXaggData 11 2 3 2 3 6" xfId="19160"/>
    <cellStyle name="SAPBEXaggData 11 2 3 2 3 6 2" xfId="19161"/>
    <cellStyle name="SAPBEXaggData 11 2 3 2 3 7" xfId="19162"/>
    <cellStyle name="SAPBEXaggData 11 2 3 2 3 8" xfId="19163"/>
    <cellStyle name="SAPBEXaggData 11 2 3 2 3 9" xfId="19164"/>
    <cellStyle name="SAPBEXaggData 11 2 3 2 4" xfId="813"/>
    <cellStyle name="SAPBEXaggData 11 2 3 2 4 2" xfId="19165"/>
    <cellStyle name="SAPBEXaggData 11 2 3 2 4 2 2" xfId="19166"/>
    <cellStyle name="SAPBEXaggData 11 2 3 2 4 3" xfId="19167"/>
    <cellStyle name="SAPBEXaggData 11 2 3 2 5" xfId="19168"/>
    <cellStyle name="SAPBEXaggData 11 2 3 2 5 2" xfId="19169"/>
    <cellStyle name="SAPBEXaggData 11 2 3 2 5 3" xfId="19170"/>
    <cellStyle name="SAPBEXaggData 11 2 3 2 6" xfId="19171"/>
    <cellStyle name="SAPBEXaggData 11 2 3 3" xfId="814"/>
    <cellStyle name="SAPBEXaggData 11 2 3 3 2" xfId="815"/>
    <cellStyle name="SAPBEXaggData 11 2 3 3 2 2" xfId="19172"/>
    <cellStyle name="SAPBEXaggData 11 2 3 3 2 2 2" xfId="19173"/>
    <cellStyle name="SAPBEXaggData 11 2 3 3 2 2 2 2" xfId="19174"/>
    <cellStyle name="SAPBEXaggData 11 2 3 3 2 2 3" xfId="19175"/>
    <cellStyle name="SAPBEXaggData 11 2 3 3 2 3" xfId="19176"/>
    <cellStyle name="SAPBEXaggData 11 2 3 3 2 3 2" xfId="19177"/>
    <cellStyle name="SAPBEXaggData 11 2 3 3 2 3 2 2" xfId="19178"/>
    <cellStyle name="SAPBEXaggData 11 2 3 3 2 3 3" xfId="19179"/>
    <cellStyle name="SAPBEXaggData 11 2 3 3 2 4" xfId="19180"/>
    <cellStyle name="SAPBEXaggData 11 2 3 3 2 4 2" xfId="19181"/>
    <cellStyle name="SAPBEXaggData 11 2 3 3 2 4 3" xfId="19182"/>
    <cellStyle name="SAPBEXaggData 11 2 3 3 2 5" xfId="19183"/>
    <cellStyle name="SAPBEXaggData 11 2 3 3 2 5 2" xfId="19184"/>
    <cellStyle name="SAPBEXaggData 11 2 3 3 2 6" xfId="19185"/>
    <cellStyle name="SAPBEXaggData 11 2 3 3 2 7" xfId="19186"/>
    <cellStyle name="SAPBEXaggData 11 2 3 3 2 8" xfId="19187"/>
    <cellStyle name="SAPBEXaggData 11 2 3 3 2 9" xfId="19188"/>
    <cellStyle name="SAPBEXaggData 11 2 3 3 3" xfId="816"/>
    <cellStyle name="SAPBEXaggData 11 2 3 3 3 2" xfId="19189"/>
    <cellStyle name="SAPBEXaggData 11 2 3 3 3 2 2" xfId="19190"/>
    <cellStyle name="SAPBEXaggData 11 2 3 3 3 3" xfId="19191"/>
    <cellStyle name="SAPBEXaggData 11 2 3 3 4" xfId="817"/>
    <cellStyle name="SAPBEXaggData 11 2 3 3 4 2" xfId="19192"/>
    <cellStyle name="SAPBEXaggData 11 2 3 3 4 3" xfId="19193"/>
    <cellStyle name="SAPBEXaggData 11 2 3 3 5" xfId="19194"/>
    <cellStyle name="SAPBEXaggData 11 2 3 3 6" xfId="19195"/>
    <cellStyle name="SAPBEXaggData 11 2 3 4" xfId="818"/>
    <cellStyle name="SAPBEXaggData 11 2 3 4 10" xfId="19196"/>
    <cellStyle name="SAPBEXaggData 11 2 3 4 11" xfId="19197"/>
    <cellStyle name="SAPBEXaggData 11 2 3 4 2" xfId="819"/>
    <cellStyle name="SAPBEXaggData 11 2 3 4 2 10" xfId="19198"/>
    <cellStyle name="SAPBEXaggData 11 2 3 4 2 2" xfId="820"/>
    <cellStyle name="SAPBEXaggData 11 2 3 4 2 2 2" xfId="19199"/>
    <cellStyle name="SAPBEXaggData 11 2 3 4 2 2 2 2" xfId="19200"/>
    <cellStyle name="SAPBEXaggData 11 2 3 4 2 2 3" xfId="19201"/>
    <cellStyle name="SAPBEXaggData 11 2 3 4 2 3" xfId="19202"/>
    <cellStyle name="SAPBEXaggData 11 2 3 4 2 3 2" xfId="19203"/>
    <cellStyle name="SAPBEXaggData 11 2 3 4 2 3 2 2" xfId="19204"/>
    <cellStyle name="SAPBEXaggData 11 2 3 4 2 3 3" xfId="19205"/>
    <cellStyle name="SAPBEXaggData 11 2 3 4 2 4" xfId="19206"/>
    <cellStyle name="SAPBEXaggData 11 2 3 4 2 4 2" xfId="19207"/>
    <cellStyle name="SAPBEXaggData 11 2 3 4 2 4 3" xfId="19208"/>
    <cellStyle name="SAPBEXaggData 11 2 3 4 2 5" xfId="19209"/>
    <cellStyle name="SAPBEXaggData 11 2 3 4 2 5 2" xfId="19210"/>
    <cellStyle name="SAPBEXaggData 11 2 3 4 2 5 3" xfId="19211"/>
    <cellStyle name="SAPBEXaggData 11 2 3 4 2 6" xfId="19212"/>
    <cellStyle name="SAPBEXaggData 11 2 3 4 2 6 2" xfId="19213"/>
    <cellStyle name="SAPBEXaggData 11 2 3 4 2 7" xfId="19214"/>
    <cellStyle name="SAPBEXaggData 11 2 3 4 2 8" xfId="19215"/>
    <cellStyle name="SAPBEXaggData 11 2 3 4 2 9" xfId="19216"/>
    <cellStyle name="SAPBEXaggData 11 2 3 4 3" xfId="821"/>
    <cellStyle name="SAPBEXaggData 11 2 3 4 3 2" xfId="19217"/>
    <cellStyle name="SAPBEXaggData 11 2 3 4 3 2 2" xfId="19218"/>
    <cellStyle name="SAPBEXaggData 11 2 3 4 3 3" xfId="19219"/>
    <cellStyle name="SAPBEXaggData 11 2 3 4 4" xfId="19220"/>
    <cellStyle name="SAPBEXaggData 11 2 3 4 4 2" xfId="19221"/>
    <cellStyle name="SAPBEXaggData 11 2 3 4 4 2 2" xfId="19222"/>
    <cellStyle name="SAPBEXaggData 11 2 3 4 4 3" xfId="19223"/>
    <cellStyle name="SAPBEXaggData 11 2 3 4 5" xfId="19224"/>
    <cellStyle name="SAPBEXaggData 11 2 3 4 5 2" xfId="19225"/>
    <cellStyle name="SAPBEXaggData 11 2 3 4 5 3" xfId="19226"/>
    <cellStyle name="SAPBEXaggData 11 2 3 4 6" xfId="19227"/>
    <cellStyle name="SAPBEXaggData 11 2 3 4 6 2" xfId="19228"/>
    <cellStyle name="SAPBEXaggData 11 2 3 4 6 3" xfId="19229"/>
    <cellStyle name="SAPBEXaggData 11 2 3 4 7" xfId="19230"/>
    <cellStyle name="SAPBEXaggData 11 2 3 4 7 2" xfId="19231"/>
    <cellStyle name="SAPBEXaggData 11 2 3 4 8" xfId="19232"/>
    <cellStyle name="SAPBEXaggData 11 2 3 4 9" xfId="19233"/>
    <cellStyle name="SAPBEXaggData 11 2 3 5" xfId="822"/>
    <cellStyle name="SAPBEXaggData 11 2 3 5 10" xfId="19234"/>
    <cellStyle name="SAPBEXaggData 11 2 3 5 11" xfId="19235"/>
    <cellStyle name="SAPBEXaggData 11 2 3 5 2" xfId="823"/>
    <cellStyle name="SAPBEXaggData 11 2 3 5 2 10" xfId="19236"/>
    <cellStyle name="SAPBEXaggData 11 2 3 5 2 2" xfId="824"/>
    <cellStyle name="SAPBEXaggData 11 2 3 5 2 2 2" xfId="19237"/>
    <cellStyle name="SAPBEXaggData 11 2 3 5 2 2 2 2" xfId="19238"/>
    <cellStyle name="SAPBEXaggData 11 2 3 5 2 2 3" xfId="19239"/>
    <cellStyle name="SAPBEXaggData 11 2 3 5 2 3" xfId="825"/>
    <cellStyle name="SAPBEXaggData 11 2 3 5 2 3 2" xfId="19240"/>
    <cellStyle name="SAPBEXaggData 11 2 3 5 2 3 2 2" xfId="19241"/>
    <cellStyle name="SAPBEXaggData 11 2 3 5 2 3 3" xfId="19242"/>
    <cellStyle name="SAPBEXaggData 11 2 3 5 2 4" xfId="19243"/>
    <cellStyle name="SAPBEXaggData 11 2 3 5 2 4 2" xfId="19244"/>
    <cellStyle name="SAPBEXaggData 11 2 3 5 2 4 3" xfId="19245"/>
    <cellStyle name="SAPBEXaggData 11 2 3 5 2 5" xfId="19246"/>
    <cellStyle name="SAPBEXaggData 11 2 3 5 2 5 2" xfId="19247"/>
    <cellStyle name="SAPBEXaggData 11 2 3 5 2 5 3" xfId="19248"/>
    <cellStyle name="SAPBEXaggData 11 2 3 5 2 6" xfId="19249"/>
    <cellStyle name="SAPBEXaggData 11 2 3 5 2 6 2" xfId="19250"/>
    <cellStyle name="SAPBEXaggData 11 2 3 5 2 6 3" xfId="19251"/>
    <cellStyle name="SAPBEXaggData 11 2 3 5 2 7" xfId="19252"/>
    <cellStyle name="SAPBEXaggData 11 2 3 5 2 7 2" xfId="19253"/>
    <cellStyle name="SAPBEXaggData 11 2 3 5 2 8" xfId="19254"/>
    <cellStyle name="SAPBEXaggData 11 2 3 5 2 9" xfId="19255"/>
    <cellStyle name="SAPBEXaggData 11 2 3 5 3" xfId="826"/>
    <cellStyle name="SAPBEXaggData 11 2 3 5 3 2" xfId="19256"/>
    <cellStyle name="SAPBEXaggData 11 2 3 5 3 2 2" xfId="19257"/>
    <cellStyle name="SAPBEXaggData 11 2 3 5 3 3" xfId="19258"/>
    <cellStyle name="SAPBEXaggData 11 2 3 5 4" xfId="827"/>
    <cellStyle name="SAPBEXaggData 11 2 3 5 4 2" xfId="19259"/>
    <cellStyle name="SAPBEXaggData 11 2 3 5 4 2 2" xfId="19260"/>
    <cellStyle name="SAPBEXaggData 11 2 3 5 4 3" xfId="19261"/>
    <cellStyle name="SAPBEXaggData 11 2 3 5 5" xfId="19262"/>
    <cellStyle name="SAPBEXaggData 11 2 3 5 5 2" xfId="19263"/>
    <cellStyle name="SAPBEXaggData 11 2 3 5 5 3" xfId="19264"/>
    <cellStyle name="SAPBEXaggData 11 2 3 5 6" xfId="19265"/>
    <cellStyle name="SAPBEXaggData 11 2 3 5 6 2" xfId="19266"/>
    <cellStyle name="SAPBEXaggData 11 2 3 5 6 3" xfId="19267"/>
    <cellStyle name="SAPBEXaggData 11 2 3 5 7" xfId="19268"/>
    <cellStyle name="SAPBEXaggData 11 2 3 5 7 2" xfId="19269"/>
    <cellStyle name="SAPBEXaggData 11 2 3 5 7 3" xfId="19270"/>
    <cellStyle name="SAPBEXaggData 11 2 3 5 8" xfId="19271"/>
    <cellStyle name="SAPBEXaggData 11 2 3 5 8 2" xfId="19272"/>
    <cellStyle name="SAPBEXaggData 11 2 3 5 9" xfId="19273"/>
    <cellStyle name="SAPBEXaggData 11 2 3 6" xfId="828"/>
    <cellStyle name="SAPBEXaggData 11 2 3 6 2" xfId="829"/>
    <cellStyle name="SAPBEXaggData 11 2 3 6 2 2" xfId="830"/>
    <cellStyle name="SAPBEXaggData 11 2 3 6 2 2 2" xfId="19274"/>
    <cellStyle name="SAPBEXaggData 11 2 3 6 2 2 3" xfId="19275"/>
    <cellStyle name="SAPBEXaggData 11 2 3 6 2 3" xfId="831"/>
    <cellStyle name="SAPBEXaggData 11 2 3 6 2 3 2" xfId="19276"/>
    <cellStyle name="SAPBEXaggData 11 2 3 6 2 3 3" xfId="19277"/>
    <cellStyle name="SAPBEXaggData 11 2 3 6 2 4" xfId="19278"/>
    <cellStyle name="SAPBEXaggData 11 2 3 6 2 5" xfId="19279"/>
    <cellStyle name="SAPBEXaggData 11 2 3 6 3" xfId="832"/>
    <cellStyle name="SAPBEXaggData 11 2 3 6 3 2" xfId="19280"/>
    <cellStyle name="SAPBEXaggData 11 2 3 6 3 3" xfId="19281"/>
    <cellStyle name="SAPBEXaggData 11 2 3 6 4" xfId="833"/>
    <cellStyle name="SAPBEXaggData 11 2 3 6 4 2" xfId="19282"/>
    <cellStyle name="SAPBEXaggData 11 2 3 6 4 3" xfId="19283"/>
    <cellStyle name="SAPBEXaggData 11 2 3 6 5" xfId="19284"/>
    <cellStyle name="SAPBEXaggData 11 2 3 6 5 2" xfId="19285"/>
    <cellStyle name="SAPBEXaggData 11 2 3 6 6" xfId="19286"/>
    <cellStyle name="SAPBEXaggData 11 2 3 6 7" xfId="19287"/>
    <cellStyle name="SAPBEXaggData 11 2 3 7" xfId="834"/>
    <cellStyle name="SAPBEXaggData 11 2 3 7 2" xfId="835"/>
    <cellStyle name="SAPBEXaggData 11 2 3 7 2 2" xfId="836"/>
    <cellStyle name="SAPBEXaggData 11 2 3 7 2 2 2" xfId="19288"/>
    <cellStyle name="SAPBEXaggData 11 2 3 7 2 2 3" xfId="19289"/>
    <cellStyle name="SAPBEXaggData 11 2 3 7 2 3" xfId="837"/>
    <cellStyle name="SAPBEXaggData 11 2 3 7 2 3 2" xfId="19290"/>
    <cellStyle name="SAPBEXaggData 11 2 3 7 2 3 3" xfId="19291"/>
    <cellStyle name="SAPBEXaggData 11 2 3 7 2 4" xfId="19292"/>
    <cellStyle name="SAPBEXaggData 11 2 3 7 2 5" xfId="19293"/>
    <cellStyle name="SAPBEXaggData 11 2 3 7 3" xfId="838"/>
    <cellStyle name="SAPBEXaggData 11 2 3 7 3 2" xfId="19294"/>
    <cellStyle name="SAPBEXaggData 11 2 3 7 3 3" xfId="19295"/>
    <cellStyle name="SAPBEXaggData 11 2 3 7 4" xfId="839"/>
    <cellStyle name="SAPBEXaggData 11 2 3 7 4 2" xfId="19296"/>
    <cellStyle name="SAPBEXaggData 11 2 3 7 4 3" xfId="19297"/>
    <cellStyle name="SAPBEXaggData 11 2 3 7 5" xfId="19298"/>
    <cellStyle name="SAPBEXaggData 11 2 3 7 6" xfId="19299"/>
    <cellStyle name="SAPBEXaggData 11 2 3 8" xfId="840"/>
    <cellStyle name="SAPBEXaggData 11 2 3 8 2" xfId="841"/>
    <cellStyle name="SAPBEXaggData 11 2 3 8 2 2" xfId="19300"/>
    <cellStyle name="SAPBEXaggData 11 2 3 8 2 3" xfId="19301"/>
    <cellStyle name="SAPBEXaggData 11 2 3 8 3" xfId="842"/>
    <cellStyle name="SAPBEXaggData 11 2 3 8 3 2" xfId="19302"/>
    <cellStyle name="SAPBEXaggData 11 2 3 8 3 3" xfId="19303"/>
    <cellStyle name="SAPBEXaggData 11 2 3 8 4" xfId="19304"/>
    <cellStyle name="SAPBEXaggData 11 2 3 8 5" xfId="19305"/>
    <cellStyle name="SAPBEXaggData 11 2 3 9" xfId="843"/>
    <cellStyle name="SAPBEXaggData 11 2 3 9 2" xfId="844"/>
    <cellStyle name="SAPBEXaggData 11 2 3 9 2 2" xfId="19306"/>
    <cellStyle name="SAPBEXaggData 11 2 3 9 2 3" xfId="19307"/>
    <cellStyle name="SAPBEXaggData 11 2 3 9 3" xfId="845"/>
    <cellStyle name="SAPBEXaggData 11 2 3 9 3 2" xfId="19308"/>
    <cellStyle name="SAPBEXaggData 11 2 3 9 3 3" xfId="19309"/>
    <cellStyle name="SAPBEXaggData 11 2 3 9 4" xfId="19310"/>
    <cellStyle name="SAPBEXaggData 11 2 3 9 5" xfId="19311"/>
    <cellStyle name="SAPBEXaggData 11 2 4" xfId="846"/>
    <cellStyle name="SAPBEXaggData 11 2 4 2" xfId="847"/>
    <cellStyle name="SAPBEXaggData 11 2 4 2 2" xfId="848"/>
    <cellStyle name="SAPBEXaggData 11 2 4 2 2 2" xfId="19312"/>
    <cellStyle name="SAPBEXaggData 11 2 4 2 2 2 2" xfId="19313"/>
    <cellStyle name="SAPBEXaggData 11 2 4 2 2 2 2 2" xfId="19314"/>
    <cellStyle name="SAPBEXaggData 11 2 4 2 2 2 3" xfId="19315"/>
    <cellStyle name="SAPBEXaggData 11 2 4 2 2 3" xfId="19316"/>
    <cellStyle name="SAPBEXaggData 11 2 4 2 2 3 2" xfId="19317"/>
    <cellStyle name="SAPBEXaggData 11 2 4 2 2 3 3" xfId="19318"/>
    <cellStyle name="SAPBEXaggData 11 2 4 2 2 4" xfId="19319"/>
    <cellStyle name="SAPBEXaggData 11 2 4 2 2 4 2" xfId="19320"/>
    <cellStyle name="SAPBEXaggData 11 2 4 2 2 4 3" xfId="19321"/>
    <cellStyle name="SAPBEXaggData 11 2 4 2 2 5" xfId="19322"/>
    <cellStyle name="SAPBEXaggData 11 2 4 2 2 5 2" xfId="19323"/>
    <cellStyle name="SAPBEXaggData 11 2 4 2 2 6" xfId="19324"/>
    <cellStyle name="SAPBEXaggData 11 2 4 2 2 7" xfId="19325"/>
    <cellStyle name="SAPBEXaggData 11 2 4 2 2 8" xfId="19326"/>
    <cellStyle name="SAPBEXaggData 11 2 4 2 2 9" xfId="19327"/>
    <cellStyle name="SAPBEXaggData 11 2 4 2 3" xfId="19328"/>
    <cellStyle name="SAPBEXaggData 11 2 4 2 3 2" xfId="19329"/>
    <cellStyle name="SAPBEXaggData 11 2 4 2 3 2 2" xfId="19330"/>
    <cellStyle name="SAPBEXaggData 11 2 4 2 3 3" xfId="19331"/>
    <cellStyle name="SAPBEXaggData 11 2 4 2 4" xfId="19332"/>
    <cellStyle name="SAPBEXaggData 11 2 4 2 4 2" xfId="19333"/>
    <cellStyle name="SAPBEXaggData 11 2 4 2 4 3" xfId="19334"/>
    <cellStyle name="SAPBEXaggData 11 2 4 2 5" xfId="19335"/>
    <cellStyle name="SAPBEXaggData 11 2 4 2 6" xfId="19336"/>
    <cellStyle name="SAPBEXaggData 11 2 4 3" xfId="849"/>
    <cellStyle name="SAPBEXaggData 11 2 4 3 2" xfId="19337"/>
    <cellStyle name="SAPBEXaggData 11 2 4 3 2 2" xfId="19338"/>
    <cellStyle name="SAPBEXaggData 11 2 4 3 2 2 2" xfId="19339"/>
    <cellStyle name="SAPBEXaggData 11 2 4 3 2 3" xfId="19340"/>
    <cellStyle name="SAPBEXaggData 11 2 4 3 3" xfId="19341"/>
    <cellStyle name="SAPBEXaggData 11 2 4 3 3 2" xfId="19342"/>
    <cellStyle name="SAPBEXaggData 11 2 4 3 3 3" xfId="19343"/>
    <cellStyle name="SAPBEXaggData 11 2 4 3 4" xfId="19344"/>
    <cellStyle name="SAPBEXaggData 11 2 4 3 4 2" xfId="19345"/>
    <cellStyle name="SAPBEXaggData 11 2 4 3 4 3" xfId="19346"/>
    <cellStyle name="SAPBEXaggData 11 2 4 3 5" xfId="19347"/>
    <cellStyle name="SAPBEXaggData 11 2 4 3 5 2" xfId="19348"/>
    <cellStyle name="SAPBEXaggData 11 2 4 3 5 3" xfId="19349"/>
    <cellStyle name="SAPBEXaggData 11 2 4 3 6" xfId="19350"/>
    <cellStyle name="SAPBEXaggData 11 2 4 3 6 2" xfId="19351"/>
    <cellStyle name="SAPBEXaggData 11 2 4 3 7" xfId="19352"/>
    <cellStyle name="SAPBEXaggData 11 2 4 3 8" xfId="19353"/>
    <cellStyle name="SAPBEXaggData 11 2 4 3 9" xfId="19354"/>
    <cellStyle name="SAPBEXaggData 11 2 4 4" xfId="850"/>
    <cellStyle name="SAPBEXaggData 11 2 4 4 2" xfId="19355"/>
    <cellStyle name="SAPBEXaggData 11 2 4 4 2 2" xfId="19356"/>
    <cellStyle name="SAPBEXaggData 11 2 4 4 3" xfId="19357"/>
    <cellStyle name="SAPBEXaggData 11 2 4 5" xfId="19358"/>
    <cellStyle name="SAPBEXaggData 11 2 4 5 2" xfId="19359"/>
    <cellStyle name="SAPBEXaggData 11 2 4 5 3" xfId="19360"/>
    <cellStyle name="SAPBEXaggData 11 2 4 6" xfId="19361"/>
    <cellStyle name="SAPBEXaggData 11 2 5" xfId="851"/>
    <cellStyle name="SAPBEXaggData 11 2 5 2" xfId="852"/>
    <cellStyle name="SAPBEXaggData 11 2 5 2 2" xfId="19362"/>
    <cellStyle name="SAPBEXaggData 11 2 5 2 2 2" xfId="19363"/>
    <cellStyle name="SAPBEXaggData 11 2 5 2 2 2 2" xfId="19364"/>
    <cellStyle name="SAPBEXaggData 11 2 5 2 2 3" xfId="19365"/>
    <cellStyle name="SAPBEXaggData 11 2 5 2 3" xfId="19366"/>
    <cellStyle name="SAPBEXaggData 11 2 5 2 3 2" xfId="19367"/>
    <cellStyle name="SAPBEXaggData 11 2 5 2 3 2 2" xfId="19368"/>
    <cellStyle name="SAPBEXaggData 11 2 5 2 3 3" xfId="19369"/>
    <cellStyle name="SAPBEXaggData 11 2 5 2 4" xfId="19370"/>
    <cellStyle name="SAPBEXaggData 11 2 5 2 4 2" xfId="19371"/>
    <cellStyle name="SAPBEXaggData 11 2 5 2 4 3" xfId="19372"/>
    <cellStyle name="SAPBEXaggData 11 2 5 2 5" xfId="19373"/>
    <cellStyle name="SAPBEXaggData 11 2 5 2 5 2" xfId="19374"/>
    <cellStyle name="SAPBEXaggData 11 2 5 2 6" xfId="19375"/>
    <cellStyle name="SAPBEXaggData 11 2 5 2 7" xfId="19376"/>
    <cellStyle name="SAPBEXaggData 11 2 5 2 8" xfId="19377"/>
    <cellStyle name="SAPBEXaggData 11 2 5 2 9" xfId="19378"/>
    <cellStyle name="SAPBEXaggData 11 2 5 3" xfId="853"/>
    <cellStyle name="SAPBEXaggData 11 2 5 3 2" xfId="19379"/>
    <cellStyle name="SAPBEXaggData 11 2 5 3 2 2" xfId="19380"/>
    <cellStyle name="SAPBEXaggData 11 2 5 3 3" xfId="19381"/>
    <cellStyle name="SAPBEXaggData 11 2 5 4" xfId="854"/>
    <cellStyle name="SAPBEXaggData 11 2 5 4 2" xfId="19382"/>
    <cellStyle name="SAPBEXaggData 11 2 5 4 3" xfId="19383"/>
    <cellStyle name="SAPBEXaggData 11 2 5 5" xfId="19384"/>
    <cellStyle name="SAPBEXaggData 11 2 5 6" xfId="19385"/>
    <cellStyle name="SAPBEXaggData 11 2 6" xfId="855"/>
    <cellStyle name="SAPBEXaggData 11 2 6 10" xfId="19386"/>
    <cellStyle name="SAPBEXaggData 11 2 6 11" xfId="19387"/>
    <cellStyle name="SAPBEXaggData 11 2 6 2" xfId="856"/>
    <cellStyle name="SAPBEXaggData 11 2 6 2 10" xfId="19388"/>
    <cellStyle name="SAPBEXaggData 11 2 6 2 2" xfId="857"/>
    <cellStyle name="SAPBEXaggData 11 2 6 2 2 2" xfId="19389"/>
    <cellStyle name="SAPBEXaggData 11 2 6 2 2 2 2" xfId="19390"/>
    <cellStyle name="SAPBEXaggData 11 2 6 2 2 3" xfId="19391"/>
    <cellStyle name="SAPBEXaggData 11 2 6 2 3" xfId="19392"/>
    <cellStyle name="SAPBEXaggData 11 2 6 2 3 2" xfId="19393"/>
    <cellStyle name="SAPBEXaggData 11 2 6 2 3 2 2" xfId="19394"/>
    <cellStyle name="SAPBEXaggData 11 2 6 2 3 3" xfId="19395"/>
    <cellStyle name="SAPBEXaggData 11 2 6 2 4" xfId="19396"/>
    <cellStyle name="SAPBEXaggData 11 2 6 2 4 2" xfId="19397"/>
    <cellStyle name="SAPBEXaggData 11 2 6 2 4 3" xfId="19398"/>
    <cellStyle name="SAPBEXaggData 11 2 6 2 5" xfId="19399"/>
    <cellStyle name="SAPBEXaggData 11 2 6 2 5 2" xfId="19400"/>
    <cellStyle name="SAPBEXaggData 11 2 6 2 5 3" xfId="19401"/>
    <cellStyle name="SAPBEXaggData 11 2 6 2 6" xfId="19402"/>
    <cellStyle name="SAPBEXaggData 11 2 6 2 6 2" xfId="19403"/>
    <cellStyle name="SAPBEXaggData 11 2 6 2 7" xfId="19404"/>
    <cellStyle name="SAPBEXaggData 11 2 6 2 8" xfId="19405"/>
    <cellStyle name="SAPBEXaggData 11 2 6 2 9" xfId="19406"/>
    <cellStyle name="SAPBEXaggData 11 2 6 3" xfId="858"/>
    <cellStyle name="SAPBEXaggData 11 2 6 3 2" xfId="19407"/>
    <cellStyle name="SAPBEXaggData 11 2 6 3 2 2" xfId="19408"/>
    <cellStyle name="SAPBEXaggData 11 2 6 3 3" xfId="19409"/>
    <cellStyle name="SAPBEXaggData 11 2 6 4" xfId="19410"/>
    <cellStyle name="SAPBEXaggData 11 2 6 4 2" xfId="19411"/>
    <cellStyle name="SAPBEXaggData 11 2 6 4 2 2" xfId="19412"/>
    <cellStyle name="SAPBEXaggData 11 2 6 4 3" xfId="19413"/>
    <cellStyle name="SAPBEXaggData 11 2 6 5" xfId="19414"/>
    <cellStyle name="SAPBEXaggData 11 2 6 5 2" xfId="19415"/>
    <cellStyle name="SAPBEXaggData 11 2 6 5 3" xfId="19416"/>
    <cellStyle name="SAPBEXaggData 11 2 6 6" xfId="19417"/>
    <cellStyle name="SAPBEXaggData 11 2 6 6 2" xfId="19418"/>
    <cellStyle name="SAPBEXaggData 11 2 6 6 3" xfId="19419"/>
    <cellStyle name="SAPBEXaggData 11 2 6 7" xfId="19420"/>
    <cellStyle name="SAPBEXaggData 11 2 6 7 2" xfId="19421"/>
    <cellStyle name="SAPBEXaggData 11 2 6 8" xfId="19422"/>
    <cellStyle name="SAPBEXaggData 11 2 6 9" xfId="19423"/>
    <cellStyle name="SAPBEXaggData 11 2 7" xfId="859"/>
    <cellStyle name="SAPBEXaggData 11 2 7 10" xfId="19424"/>
    <cellStyle name="SAPBEXaggData 11 2 7 11" xfId="19425"/>
    <cellStyle name="SAPBEXaggData 11 2 7 2" xfId="860"/>
    <cellStyle name="SAPBEXaggData 11 2 7 2 10" xfId="19426"/>
    <cellStyle name="SAPBEXaggData 11 2 7 2 2" xfId="861"/>
    <cellStyle name="SAPBEXaggData 11 2 7 2 2 2" xfId="19427"/>
    <cellStyle name="SAPBEXaggData 11 2 7 2 2 2 2" xfId="19428"/>
    <cellStyle name="SAPBEXaggData 11 2 7 2 2 3" xfId="19429"/>
    <cellStyle name="SAPBEXaggData 11 2 7 2 3" xfId="862"/>
    <cellStyle name="SAPBEXaggData 11 2 7 2 3 2" xfId="19430"/>
    <cellStyle name="SAPBEXaggData 11 2 7 2 3 2 2" xfId="19431"/>
    <cellStyle name="SAPBEXaggData 11 2 7 2 3 3" xfId="19432"/>
    <cellStyle name="SAPBEXaggData 11 2 7 2 4" xfId="19433"/>
    <cellStyle name="SAPBEXaggData 11 2 7 2 4 2" xfId="19434"/>
    <cellStyle name="SAPBEXaggData 11 2 7 2 4 3" xfId="19435"/>
    <cellStyle name="SAPBEXaggData 11 2 7 2 5" xfId="19436"/>
    <cellStyle name="SAPBEXaggData 11 2 7 2 5 2" xfId="19437"/>
    <cellStyle name="SAPBEXaggData 11 2 7 2 5 3" xfId="19438"/>
    <cellStyle name="SAPBEXaggData 11 2 7 2 6" xfId="19439"/>
    <cellStyle name="SAPBEXaggData 11 2 7 2 6 2" xfId="19440"/>
    <cellStyle name="SAPBEXaggData 11 2 7 2 6 3" xfId="19441"/>
    <cellStyle name="SAPBEXaggData 11 2 7 2 7" xfId="19442"/>
    <cellStyle name="SAPBEXaggData 11 2 7 2 7 2" xfId="19443"/>
    <cellStyle name="SAPBEXaggData 11 2 7 2 8" xfId="19444"/>
    <cellStyle name="SAPBEXaggData 11 2 7 2 9" xfId="19445"/>
    <cellStyle name="SAPBEXaggData 11 2 7 3" xfId="863"/>
    <cellStyle name="SAPBEXaggData 11 2 7 3 2" xfId="19446"/>
    <cellStyle name="SAPBEXaggData 11 2 7 3 2 2" xfId="19447"/>
    <cellStyle name="SAPBEXaggData 11 2 7 3 3" xfId="19448"/>
    <cellStyle name="SAPBEXaggData 11 2 7 4" xfId="864"/>
    <cellStyle name="SAPBEXaggData 11 2 7 4 2" xfId="19449"/>
    <cellStyle name="SAPBEXaggData 11 2 7 4 2 2" xfId="19450"/>
    <cellStyle name="SAPBEXaggData 11 2 7 4 3" xfId="19451"/>
    <cellStyle name="SAPBEXaggData 11 2 7 5" xfId="19452"/>
    <cellStyle name="SAPBEXaggData 11 2 7 5 2" xfId="19453"/>
    <cellStyle name="SAPBEXaggData 11 2 7 5 3" xfId="19454"/>
    <cellStyle name="SAPBEXaggData 11 2 7 6" xfId="19455"/>
    <cellStyle name="SAPBEXaggData 11 2 7 6 2" xfId="19456"/>
    <cellStyle name="SAPBEXaggData 11 2 7 6 3" xfId="19457"/>
    <cellStyle name="SAPBEXaggData 11 2 7 7" xfId="19458"/>
    <cellStyle name="SAPBEXaggData 11 2 7 7 2" xfId="19459"/>
    <cellStyle name="SAPBEXaggData 11 2 7 7 3" xfId="19460"/>
    <cellStyle name="SAPBEXaggData 11 2 7 8" xfId="19461"/>
    <cellStyle name="SAPBEXaggData 11 2 7 8 2" xfId="19462"/>
    <cellStyle name="SAPBEXaggData 11 2 7 9" xfId="19463"/>
    <cellStyle name="SAPBEXaggData 11 2 8" xfId="865"/>
    <cellStyle name="SAPBEXaggData 11 2 8 2" xfId="866"/>
    <cellStyle name="SAPBEXaggData 11 2 8 2 2" xfId="867"/>
    <cellStyle name="SAPBEXaggData 11 2 8 2 2 2" xfId="19464"/>
    <cellStyle name="SAPBEXaggData 11 2 8 2 2 3" xfId="19465"/>
    <cellStyle name="SAPBEXaggData 11 2 8 2 3" xfId="868"/>
    <cellStyle name="SAPBEXaggData 11 2 8 2 3 2" xfId="19466"/>
    <cellStyle name="SAPBEXaggData 11 2 8 2 3 3" xfId="19467"/>
    <cellStyle name="SAPBEXaggData 11 2 8 2 4" xfId="19468"/>
    <cellStyle name="SAPBEXaggData 11 2 8 2 5" xfId="19469"/>
    <cellStyle name="SAPBEXaggData 11 2 8 3" xfId="869"/>
    <cellStyle name="SAPBEXaggData 11 2 8 3 2" xfId="19470"/>
    <cellStyle name="SAPBEXaggData 11 2 8 3 3" xfId="19471"/>
    <cellStyle name="SAPBEXaggData 11 2 8 4" xfId="870"/>
    <cellStyle name="SAPBEXaggData 11 2 8 4 2" xfId="19472"/>
    <cellStyle name="SAPBEXaggData 11 2 8 4 3" xfId="19473"/>
    <cellStyle name="SAPBEXaggData 11 2 8 5" xfId="19474"/>
    <cellStyle name="SAPBEXaggData 11 2 8 5 2" xfId="19475"/>
    <cellStyle name="SAPBEXaggData 11 2 8 6" xfId="19476"/>
    <cellStyle name="SAPBEXaggData 11 2 8 7" xfId="19477"/>
    <cellStyle name="SAPBEXaggData 11 2 9" xfId="871"/>
    <cellStyle name="SAPBEXaggData 11 2 9 2" xfId="872"/>
    <cellStyle name="SAPBEXaggData 11 2 9 2 2" xfId="873"/>
    <cellStyle name="SAPBEXaggData 11 2 9 2 2 2" xfId="19478"/>
    <cellStyle name="SAPBEXaggData 11 2 9 2 2 3" xfId="19479"/>
    <cellStyle name="SAPBEXaggData 11 2 9 2 3" xfId="874"/>
    <cellStyle name="SAPBEXaggData 11 2 9 2 3 2" xfId="19480"/>
    <cellStyle name="SAPBEXaggData 11 2 9 2 3 3" xfId="19481"/>
    <cellStyle name="SAPBEXaggData 11 2 9 2 4" xfId="19482"/>
    <cellStyle name="SAPBEXaggData 11 2 9 2 5" xfId="19483"/>
    <cellStyle name="SAPBEXaggData 11 2 9 3" xfId="875"/>
    <cellStyle name="SAPBEXaggData 11 2 9 3 2" xfId="19484"/>
    <cellStyle name="SAPBEXaggData 11 2 9 3 3" xfId="19485"/>
    <cellStyle name="SAPBEXaggData 11 2 9 4" xfId="876"/>
    <cellStyle name="SAPBEXaggData 11 2 9 4 2" xfId="19486"/>
    <cellStyle name="SAPBEXaggData 11 2 9 4 3" xfId="19487"/>
    <cellStyle name="SAPBEXaggData 11 2 9 5" xfId="19488"/>
    <cellStyle name="SAPBEXaggData 11 2 9 6" xfId="19489"/>
    <cellStyle name="SAPBEXaggData 11 3" xfId="19490"/>
    <cellStyle name="SAPBEXaggData 11 3 2" xfId="19491"/>
    <cellStyle name="SAPBEXaggData 11 3 3" xfId="19492"/>
    <cellStyle name="SAPBEXaggData 11 4" xfId="19493"/>
    <cellStyle name="SAPBEXaggData 12" xfId="877"/>
    <cellStyle name="SAPBEXaggData 12 2" xfId="878"/>
    <cellStyle name="SAPBEXaggData 12 2 10" xfId="879"/>
    <cellStyle name="SAPBEXaggData 12 2 10 2" xfId="880"/>
    <cellStyle name="SAPBEXaggData 12 2 10 2 2" xfId="19494"/>
    <cellStyle name="SAPBEXaggData 12 2 10 2 3" xfId="19495"/>
    <cellStyle name="SAPBEXaggData 12 2 10 3" xfId="881"/>
    <cellStyle name="SAPBEXaggData 12 2 10 3 2" xfId="19496"/>
    <cellStyle name="SAPBEXaggData 12 2 10 3 3" xfId="19497"/>
    <cellStyle name="SAPBEXaggData 12 2 10 4" xfId="19498"/>
    <cellStyle name="SAPBEXaggData 12 2 10 5" xfId="19499"/>
    <cellStyle name="SAPBEXaggData 12 2 11" xfId="882"/>
    <cellStyle name="SAPBEXaggData 12 2 11 2" xfId="883"/>
    <cellStyle name="SAPBEXaggData 12 2 11 2 2" xfId="19500"/>
    <cellStyle name="SAPBEXaggData 12 2 11 2 3" xfId="19501"/>
    <cellStyle name="SAPBEXaggData 12 2 11 3" xfId="884"/>
    <cellStyle name="SAPBEXaggData 12 2 11 3 2" xfId="19502"/>
    <cellStyle name="SAPBEXaggData 12 2 11 3 3" xfId="19503"/>
    <cellStyle name="SAPBEXaggData 12 2 11 4" xfId="19504"/>
    <cellStyle name="SAPBEXaggData 12 2 11 5" xfId="19505"/>
    <cellStyle name="SAPBEXaggData 12 2 12" xfId="885"/>
    <cellStyle name="SAPBEXaggData 12 2 12 2" xfId="886"/>
    <cellStyle name="SAPBEXaggData 12 2 12 2 2" xfId="19506"/>
    <cellStyle name="SAPBEXaggData 12 2 12 2 3" xfId="19507"/>
    <cellStyle name="SAPBEXaggData 12 2 12 3" xfId="887"/>
    <cellStyle name="SAPBEXaggData 12 2 12 3 2" xfId="19508"/>
    <cellStyle name="SAPBEXaggData 12 2 12 3 3" xfId="19509"/>
    <cellStyle name="SAPBEXaggData 12 2 12 4" xfId="19510"/>
    <cellStyle name="SAPBEXaggData 12 2 12 5" xfId="19511"/>
    <cellStyle name="SAPBEXaggData 12 2 13" xfId="19512"/>
    <cellStyle name="SAPBEXaggData 12 2 13 2" xfId="19513"/>
    <cellStyle name="SAPBEXaggData 12 2 13 3" xfId="19514"/>
    <cellStyle name="SAPBEXaggData 12 2 14" xfId="19515"/>
    <cellStyle name="SAPBEXaggData 12 2 2" xfId="888"/>
    <cellStyle name="SAPBEXaggData 12 2 2 10" xfId="889"/>
    <cellStyle name="SAPBEXaggData 12 2 2 10 2" xfId="890"/>
    <cellStyle name="SAPBEXaggData 12 2 2 10 2 2" xfId="19516"/>
    <cellStyle name="SAPBEXaggData 12 2 2 10 2 3" xfId="19517"/>
    <cellStyle name="SAPBEXaggData 12 2 2 10 3" xfId="891"/>
    <cellStyle name="SAPBEXaggData 12 2 2 10 3 2" xfId="19518"/>
    <cellStyle name="SAPBEXaggData 12 2 2 10 3 3" xfId="19519"/>
    <cellStyle name="SAPBEXaggData 12 2 2 10 4" xfId="19520"/>
    <cellStyle name="SAPBEXaggData 12 2 2 10 5" xfId="19521"/>
    <cellStyle name="SAPBEXaggData 12 2 2 11" xfId="19522"/>
    <cellStyle name="SAPBEXaggData 12 2 2 11 2" xfId="19523"/>
    <cellStyle name="SAPBEXaggData 12 2 2 11 3" xfId="19524"/>
    <cellStyle name="SAPBEXaggData 12 2 2 12" xfId="19525"/>
    <cellStyle name="SAPBEXaggData 12 2 2 2" xfId="892"/>
    <cellStyle name="SAPBEXaggData 12 2 2 2 2" xfId="893"/>
    <cellStyle name="SAPBEXaggData 12 2 2 2 2 2" xfId="894"/>
    <cellStyle name="SAPBEXaggData 12 2 2 2 2 2 2" xfId="19526"/>
    <cellStyle name="SAPBEXaggData 12 2 2 2 2 2 2 2" xfId="19527"/>
    <cellStyle name="SAPBEXaggData 12 2 2 2 2 2 2 2 2" xfId="19528"/>
    <cellStyle name="SAPBEXaggData 12 2 2 2 2 2 2 3" xfId="19529"/>
    <cellStyle name="SAPBEXaggData 12 2 2 2 2 2 3" xfId="19530"/>
    <cellStyle name="SAPBEXaggData 12 2 2 2 2 2 3 2" xfId="19531"/>
    <cellStyle name="SAPBEXaggData 12 2 2 2 2 2 3 3" xfId="19532"/>
    <cellStyle name="SAPBEXaggData 12 2 2 2 2 2 4" xfId="19533"/>
    <cellStyle name="SAPBEXaggData 12 2 2 2 2 2 4 2" xfId="19534"/>
    <cellStyle name="SAPBEXaggData 12 2 2 2 2 2 4 3" xfId="19535"/>
    <cellStyle name="SAPBEXaggData 12 2 2 2 2 2 5" xfId="19536"/>
    <cellStyle name="SAPBEXaggData 12 2 2 2 2 2 5 2" xfId="19537"/>
    <cellStyle name="SAPBEXaggData 12 2 2 2 2 2 6" xfId="19538"/>
    <cellStyle name="SAPBEXaggData 12 2 2 2 2 2 7" xfId="19539"/>
    <cellStyle name="SAPBEXaggData 12 2 2 2 2 2 8" xfId="19540"/>
    <cellStyle name="SAPBEXaggData 12 2 2 2 2 2 9" xfId="19541"/>
    <cellStyle name="SAPBEXaggData 12 2 2 2 2 3" xfId="19542"/>
    <cellStyle name="SAPBEXaggData 12 2 2 2 2 3 2" xfId="19543"/>
    <cellStyle name="SAPBEXaggData 12 2 2 2 2 3 2 2" xfId="19544"/>
    <cellStyle name="SAPBEXaggData 12 2 2 2 2 3 3" xfId="19545"/>
    <cellStyle name="SAPBEXaggData 12 2 2 2 2 4" xfId="19546"/>
    <cellStyle name="SAPBEXaggData 12 2 2 2 2 4 2" xfId="19547"/>
    <cellStyle name="SAPBEXaggData 12 2 2 2 2 4 3" xfId="19548"/>
    <cellStyle name="SAPBEXaggData 12 2 2 2 2 5" xfId="19549"/>
    <cellStyle name="SAPBEXaggData 12 2 2 2 2 6" xfId="19550"/>
    <cellStyle name="SAPBEXaggData 12 2 2 2 3" xfId="895"/>
    <cellStyle name="SAPBEXaggData 12 2 2 2 3 2" xfId="19551"/>
    <cellStyle name="SAPBEXaggData 12 2 2 2 3 2 2" xfId="19552"/>
    <cellStyle name="SAPBEXaggData 12 2 2 2 3 2 2 2" xfId="19553"/>
    <cellStyle name="SAPBEXaggData 12 2 2 2 3 2 3" xfId="19554"/>
    <cellStyle name="SAPBEXaggData 12 2 2 2 3 3" xfId="19555"/>
    <cellStyle name="SAPBEXaggData 12 2 2 2 3 3 2" xfId="19556"/>
    <cellStyle name="SAPBEXaggData 12 2 2 2 3 3 3" xfId="19557"/>
    <cellStyle name="SAPBEXaggData 12 2 2 2 3 4" xfId="19558"/>
    <cellStyle name="SAPBEXaggData 12 2 2 2 3 4 2" xfId="19559"/>
    <cellStyle name="SAPBEXaggData 12 2 2 2 3 4 3" xfId="19560"/>
    <cellStyle name="SAPBEXaggData 12 2 2 2 3 5" xfId="19561"/>
    <cellStyle name="SAPBEXaggData 12 2 2 2 3 5 2" xfId="19562"/>
    <cellStyle name="SAPBEXaggData 12 2 2 2 3 5 3" xfId="19563"/>
    <cellStyle name="SAPBEXaggData 12 2 2 2 3 6" xfId="19564"/>
    <cellStyle name="SAPBEXaggData 12 2 2 2 3 6 2" xfId="19565"/>
    <cellStyle name="SAPBEXaggData 12 2 2 2 3 7" xfId="19566"/>
    <cellStyle name="SAPBEXaggData 12 2 2 2 3 8" xfId="19567"/>
    <cellStyle name="SAPBEXaggData 12 2 2 2 3 9" xfId="19568"/>
    <cellStyle name="SAPBEXaggData 12 2 2 2 4" xfId="896"/>
    <cellStyle name="SAPBEXaggData 12 2 2 2 4 2" xfId="19569"/>
    <cellStyle name="SAPBEXaggData 12 2 2 2 4 2 2" xfId="19570"/>
    <cellStyle name="SAPBEXaggData 12 2 2 2 4 3" xfId="19571"/>
    <cellStyle name="SAPBEXaggData 12 2 2 2 5" xfId="19572"/>
    <cellStyle name="SAPBEXaggData 12 2 2 2 5 2" xfId="19573"/>
    <cellStyle name="SAPBEXaggData 12 2 2 2 5 3" xfId="19574"/>
    <cellStyle name="SAPBEXaggData 12 2 2 2 6" xfId="19575"/>
    <cellStyle name="SAPBEXaggData 12 2 2 3" xfId="897"/>
    <cellStyle name="SAPBEXaggData 12 2 2 3 2" xfId="898"/>
    <cellStyle name="SAPBEXaggData 12 2 2 3 2 2" xfId="19576"/>
    <cellStyle name="SAPBEXaggData 12 2 2 3 2 2 2" xfId="19577"/>
    <cellStyle name="SAPBEXaggData 12 2 2 3 2 2 2 2" xfId="19578"/>
    <cellStyle name="SAPBEXaggData 12 2 2 3 2 2 3" xfId="19579"/>
    <cellStyle name="SAPBEXaggData 12 2 2 3 2 3" xfId="19580"/>
    <cellStyle name="SAPBEXaggData 12 2 2 3 2 3 2" xfId="19581"/>
    <cellStyle name="SAPBEXaggData 12 2 2 3 2 3 2 2" xfId="19582"/>
    <cellStyle name="SAPBEXaggData 12 2 2 3 2 3 3" xfId="19583"/>
    <cellStyle name="SAPBEXaggData 12 2 2 3 2 4" xfId="19584"/>
    <cellStyle name="SAPBEXaggData 12 2 2 3 2 4 2" xfId="19585"/>
    <cellStyle name="SAPBEXaggData 12 2 2 3 2 4 3" xfId="19586"/>
    <cellStyle name="SAPBEXaggData 12 2 2 3 2 5" xfId="19587"/>
    <cellStyle name="SAPBEXaggData 12 2 2 3 2 5 2" xfId="19588"/>
    <cellStyle name="SAPBEXaggData 12 2 2 3 2 6" xfId="19589"/>
    <cellStyle name="SAPBEXaggData 12 2 2 3 2 7" xfId="19590"/>
    <cellStyle name="SAPBEXaggData 12 2 2 3 2 8" xfId="19591"/>
    <cellStyle name="SAPBEXaggData 12 2 2 3 2 9" xfId="19592"/>
    <cellStyle name="SAPBEXaggData 12 2 2 3 3" xfId="899"/>
    <cellStyle name="SAPBEXaggData 12 2 2 3 3 2" xfId="19593"/>
    <cellStyle name="SAPBEXaggData 12 2 2 3 3 2 2" xfId="19594"/>
    <cellStyle name="SAPBEXaggData 12 2 2 3 3 3" xfId="19595"/>
    <cellStyle name="SAPBEXaggData 12 2 2 3 4" xfId="900"/>
    <cellStyle name="SAPBEXaggData 12 2 2 3 4 2" xfId="19596"/>
    <cellStyle name="SAPBEXaggData 12 2 2 3 4 3" xfId="19597"/>
    <cellStyle name="SAPBEXaggData 12 2 2 3 5" xfId="19598"/>
    <cellStyle name="SAPBEXaggData 12 2 2 3 6" xfId="19599"/>
    <cellStyle name="SAPBEXaggData 12 2 2 4" xfId="901"/>
    <cellStyle name="SAPBEXaggData 12 2 2 4 10" xfId="19600"/>
    <cellStyle name="SAPBEXaggData 12 2 2 4 11" xfId="19601"/>
    <cellStyle name="SAPBEXaggData 12 2 2 4 2" xfId="902"/>
    <cellStyle name="SAPBEXaggData 12 2 2 4 2 10" xfId="19602"/>
    <cellStyle name="SAPBEXaggData 12 2 2 4 2 2" xfId="903"/>
    <cellStyle name="SAPBEXaggData 12 2 2 4 2 2 2" xfId="19603"/>
    <cellStyle name="SAPBEXaggData 12 2 2 4 2 2 2 2" xfId="19604"/>
    <cellStyle name="SAPBEXaggData 12 2 2 4 2 2 3" xfId="19605"/>
    <cellStyle name="SAPBEXaggData 12 2 2 4 2 3" xfId="19606"/>
    <cellStyle name="SAPBEXaggData 12 2 2 4 2 3 2" xfId="19607"/>
    <cellStyle name="SAPBEXaggData 12 2 2 4 2 3 2 2" xfId="19608"/>
    <cellStyle name="SAPBEXaggData 12 2 2 4 2 3 3" xfId="19609"/>
    <cellStyle name="SAPBEXaggData 12 2 2 4 2 4" xfId="19610"/>
    <cellStyle name="SAPBEXaggData 12 2 2 4 2 4 2" xfId="19611"/>
    <cellStyle name="SAPBEXaggData 12 2 2 4 2 4 3" xfId="19612"/>
    <cellStyle name="SAPBEXaggData 12 2 2 4 2 5" xfId="19613"/>
    <cellStyle name="SAPBEXaggData 12 2 2 4 2 5 2" xfId="19614"/>
    <cellStyle name="SAPBEXaggData 12 2 2 4 2 5 3" xfId="19615"/>
    <cellStyle name="SAPBEXaggData 12 2 2 4 2 6" xfId="19616"/>
    <cellStyle name="SAPBEXaggData 12 2 2 4 2 6 2" xfId="19617"/>
    <cellStyle name="SAPBEXaggData 12 2 2 4 2 7" xfId="19618"/>
    <cellStyle name="SAPBEXaggData 12 2 2 4 2 8" xfId="19619"/>
    <cellStyle name="SAPBEXaggData 12 2 2 4 2 9" xfId="19620"/>
    <cellStyle name="SAPBEXaggData 12 2 2 4 3" xfId="904"/>
    <cellStyle name="SAPBEXaggData 12 2 2 4 3 2" xfId="19621"/>
    <cellStyle name="SAPBEXaggData 12 2 2 4 3 2 2" xfId="19622"/>
    <cellStyle name="SAPBEXaggData 12 2 2 4 3 3" xfId="19623"/>
    <cellStyle name="SAPBEXaggData 12 2 2 4 4" xfId="19624"/>
    <cellStyle name="SAPBEXaggData 12 2 2 4 4 2" xfId="19625"/>
    <cellStyle name="SAPBEXaggData 12 2 2 4 4 2 2" xfId="19626"/>
    <cellStyle name="SAPBEXaggData 12 2 2 4 4 3" xfId="19627"/>
    <cellStyle name="SAPBEXaggData 12 2 2 4 5" xfId="19628"/>
    <cellStyle name="SAPBEXaggData 12 2 2 4 5 2" xfId="19629"/>
    <cellStyle name="SAPBEXaggData 12 2 2 4 5 3" xfId="19630"/>
    <cellStyle name="SAPBEXaggData 12 2 2 4 6" xfId="19631"/>
    <cellStyle name="SAPBEXaggData 12 2 2 4 6 2" xfId="19632"/>
    <cellStyle name="SAPBEXaggData 12 2 2 4 6 3" xfId="19633"/>
    <cellStyle name="SAPBEXaggData 12 2 2 4 7" xfId="19634"/>
    <cellStyle name="SAPBEXaggData 12 2 2 4 7 2" xfId="19635"/>
    <cellStyle name="SAPBEXaggData 12 2 2 4 8" xfId="19636"/>
    <cellStyle name="SAPBEXaggData 12 2 2 4 9" xfId="19637"/>
    <cellStyle name="SAPBEXaggData 12 2 2 5" xfId="905"/>
    <cellStyle name="SAPBEXaggData 12 2 2 5 10" xfId="19638"/>
    <cellStyle name="SAPBEXaggData 12 2 2 5 11" xfId="19639"/>
    <cellStyle name="SAPBEXaggData 12 2 2 5 2" xfId="906"/>
    <cellStyle name="SAPBEXaggData 12 2 2 5 2 10" xfId="19640"/>
    <cellStyle name="SAPBEXaggData 12 2 2 5 2 2" xfId="907"/>
    <cellStyle name="SAPBEXaggData 12 2 2 5 2 2 2" xfId="19641"/>
    <cellStyle name="SAPBEXaggData 12 2 2 5 2 2 2 2" xfId="19642"/>
    <cellStyle name="SAPBEXaggData 12 2 2 5 2 2 3" xfId="19643"/>
    <cellStyle name="SAPBEXaggData 12 2 2 5 2 3" xfId="908"/>
    <cellStyle name="SAPBEXaggData 12 2 2 5 2 3 2" xfId="19644"/>
    <cellStyle name="SAPBEXaggData 12 2 2 5 2 3 2 2" xfId="19645"/>
    <cellStyle name="SAPBEXaggData 12 2 2 5 2 3 3" xfId="19646"/>
    <cellStyle name="SAPBEXaggData 12 2 2 5 2 4" xfId="19647"/>
    <cellStyle name="SAPBEXaggData 12 2 2 5 2 4 2" xfId="19648"/>
    <cellStyle name="SAPBEXaggData 12 2 2 5 2 4 3" xfId="19649"/>
    <cellStyle name="SAPBEXaggData 12 2 2 5 2 5" xfId="19650"/>
    <cellStyle name="SAPBEXaggData 12 2 2 5 2 5 2" xfId="19651"/>
    <cellStyle name="SAPBEXaggData 12 2 2 5 2 5 3" xfId="19652"/>
    <cellStyle name="SAPBEXaggData 12 2 2 5 2 6" xfId="19653"/>
    <cellStyle name="SAPBEXaggData 12 2 2 5 2 6 2" xfId="19654"/>
    <cellStyle name="SAPBEXaggData 12 2 2 5 2 6 3" xfId="19655"/>
    <cellStyle name="SAPBEXaggData 12 2 2 5 2 7" xfId="19656"/>
    <cellStyle name="SAPBEXaggData 12 2 2 5 2 7 2" xfId="19657"/>
    <cellStyle name="SAPBEXaggData 12 2 2 5 2 8" xfId="19658"/>
    <cellStyle name="SAPBEXaggData 12 2 2 5 2 9" xfId="19659"/>
    <cellStyle name="SAPBEXaggData 12 2 2 5 3" xfId="909"/>
    <cellStyle name="SAPBEXaggData 12 2 2 5 3 2" xfId="19660"/>
    <cellStyle name="SAPBEXaggData 12 2 2 5 3 2 2" xfId="19661"/>
    <cellStyle name="SAPBEXaggData 12 2 2 5 3 3" xfId="19662"/>
    <cellStyle name="SAPBEXaggData 12 2 2 5 4" xfId="910"/>
    <cellStyle name="SAPBEXaggData 12 2 2 5 4 2" xfId="19663"/>
    <cellStyle name="SAPBEXaggData 12 2 2 5 4 2 2" xfId="19664"/>
    <cellStyle name="SAPBEXaggData 12 2 2 5 4 3" xfId="19665"/>
    <cellStyle name="SAPBEXaggData 12 2 2 5 5" xfId="19666"/>
    <cellStyle name="SAPBEXaggData 12 2 2 5 5 2" xfId="19667"/>
    <cellStyle name="SAPBEXaggData 12 2 2 5 5 3" xfId="19668"/>
    <cellStyle name="SAPBEXaggData 12 2 2 5 6" xfId="19669"/>
    <cellStyle name="SAPBEXaggData 12 2 2 5 6 2" xfId="19670"/>
    <cellStyle name="SAPBEXaggData 12 2 2 5 6 3" xfId="19671"/>
    <cellStyle name="SAPBEXaggData 12 2 2 5 7" xfId="19672"/>
    <cellStyle name="SAPBEXaggData 12 2 2 5 7 2" xfId="19673"/>
    <cellStyle name="SAPBEXaggData 12 2 2 5 7 3" xfId="19674"/>
    <cellStyle name="SAPBEXaggData 12 2 2 5 8" xfId="19675"/>
    <cellStyle name="SAPBEXaggData 12 2 2 5 8 2" xfId="19676"/>
    <cellStyle name="SAPBEXaggData 12 2 2 5 9" xfId="19677"/>
    <cellStyle name="SAPBEXaggData 12 2 2 6" xfId="911"/>
    <cellStyle name="SAPBEXaggData 12 2 2 6 2" xfId="912"/>
    <cellStyle name="SAPBEXaggData 12 2 2 6 2 2" xfId="913"/>
    <cellStyle name="SAPBEXaggData 12 2 2 6 2 2 2" xfId="19678"/>
    <cellStyle name="SAPBEXaggData 12 2 2 6 2 2 3" xfId="19679"/>
    <cellStyle name="SAPBEXaggData 12 2 2 6 2 3" xfId="914"/>
    <cellStyle name="SAPBEXaggData 12 2 2 6 2 3 2" xfId="19680"/>
    <cellStyle name="SAPBEXaggData 12 2 2 6 2 3 3" xfId="19681"/>
    <cellStyle name="SAPBEXaggData 12 2 2 6 2 4" xfId="19682"/>
    <cellStyle name="SAPBEXaggData 12 2 2 6 2 5" xfId="19683"/>
    <cellStyle name="SAPBEXaggData 12 2 2 6 3" xfId="915"/>
    <cellStyle name="SAPBEXaggData 12 2 2 6 3 2" xfId="19684"/>
    <cellStyle name="SAPBEXaggData 12 2 2 6 3 3" xfId="19685"/>
    <cellStyle name="SAPBEXaggData 12 2 2 6 4" xfId="916"/>
    <cellStyle name="SAPBEXaggData 12 2 2 6 4 2" xfId="19686"/>
    <cellStyle name="SAPBEXaggData 12 2 2 6 4 3" xfId="19687"/>
    <cellStyle name="SAPBEXaggData 12 2 2 6 5" xfId="19688"/>
    <cellStyle name="SAPBEXaggData 12 2 2 6 5 2" xfId="19689"/>
    <cellStyle name="SAPBEXaggData 12 2 2 6 6" xfId="19690"/>
    <cellStyle name="SAPBEXaggData 12 2 2 6 7" xfId="19691"/>
    <cellStyle name="SAPBEXaggData 12 2 2 7" xfId="917"/>
    <cellStyle name="SAPBEXaggData 12 2 2 7 2" xfId="918"/>
    <cellStyle name="SAPBEXaggData 12 2 2 7 2 2" xfId="919"/>
    <cellStyle name="SAPBEXaggData 12 2 2 7 2 2 2" xfId="19692"/>
    <cellStyle name="SAPBEXaggData 12 2 2 7 2 2 3" xfId="19693"/>
    <cellStyle name="SAPBEXaggData 12 2 2 7 2 3" xfId="920"/>
    <cellStyle name="SAPBEXaggData 12 2 2 7 2 3 2" xfId="19694"/>
    <cellStyle name="SAPBEXaggData 12 2 2 7 2 3 3" xfId="19695"/>
    <cellStyle name="SAPBEXaggData 12 2 2 7 2 4" xfId="19696"/>
    <cellStyle name="SAPBEXaggData 12 2 2 7 2 5" xfId="19697"/>
    <cellStyle name="SAPBEXaggData 12 2 2 7 3" xfId="921"/>
    <cellStyle name="SAPBEXaggData 12 2 2 7 3 2" xfId="19698"/>
    <cellStyle name="SAPBEXaggData 12 2 2 7 3 3" xfId="19699"/>
    <cellStyle name="SAPBEXaggData 12 2 2 7 4" xfId="922"/>
    <cellStyle name="SAPBEXaggData 12 2 2 7 4 2" xfId="19700"/>
    <cellStyle name="SAPBEXaggData 12 2 2 7 4 3" xfId="19701"/>
    <cellStyle name="SAPBEXaggData 12 2 2 7 5" xfId="19702"/>
    <cellStyle name="SAPBEXaggData 12 2 2 7 6" xfId="19703"/>
    <cellStyle name="SAPBEXaggData 12 2 2 8" xfId="923"/>
    <cellStyle name="SAPBEXaggData 12 2 2 8 2" xfId="924"/>
    <cellStyle name="SAPBEXaggData 12 2 2 8 2 2" xfId="19704"/>
    <cellStyle name="SAPBEXaggData 12 2 2 8 2 3" xfId="19705"/>
    <cellStyle name="SAPBEXaggData 12 2 2 8 3" xfId="925"/>
    <cellStyle name="SAPBEXaggData 12 2 2 8 3 2" xfId="19706"/>
    <cellStyle name="SAPBEXaggData 12 2 2 8 3 3" xfId="19707"/>
    <cellStyle name="SAPBEXaggData 12 2 2 8 4" xfId="19708"/>
    <cellStyle name="SAPBEXaggData 12 2 2 8 5" xfId="19709"/>
    <cellStyle name="SAPBEXaggData 12 2 2 9" xfId="926"/>
    <cellStyle name="SAPBEXaggData 12 2 2 9 2" xfId="927"/>
    <cellStyle name="SAPBEXaggData 12 2 2 9 2 2" xfId="19710"/>
    <cellStyle name="SAPBEXaggData 12 2 2 9 2 3" xfId="19711"/>
    <cellStyle name="SAPBEXaggData 12 2 2 9 3" xfId="928"/>
    <cellStyle name="SAPBEXaggData 12 2 2 9 3 2" xfId="19712"/>
    <cellStyle name="SAPBEXaggData 12 2 2 9 3 3" xfId="19713"/>
    <cellStyle name="SAPBEXaggData 12 2 2 9 4" xfId="19714"/>
    <cellStyle name="SAPBEXaggData 12 2 2 9 5" xfId="19715"/>
    <cellStyle name="SAPBEXaggData 12 2 3" xfId="929"/>
    <cellStyle name="SAPBEXaggData 12 2 3 10" xfId="930"/>
    <cellStyle name="SAPBEXaggData 12 2 3 10 2" xfId="931"/>
    <cellStyle name="SAPBEXaggData 12 2 3 10 2 2" xfId="19716"/>
    <cellStyle name="SAPBEXaggData 12 2 3 10 2 3" xfId="19717"/>
    <cellStyle name="SAPBEXaggData 12 2 3 10 3" xfId="932"/>
    <cellStyle name="SAPBEXaggData 12 2 3 10 3 2" xfId="19718"/>
    <cellStyle name="SAPBEXaggData 12 2 3 10 3 3" xfId="19719"/>
    <cellStyle name="SAPBEXaggData 12 2 3 10 4" xfId="19720"/>
    <cellStyle name="SAPBEXaggData 12 2 3 10 5" xfId="19721"/>
    <cellStyle name="SAPBEXaggData 12 2 3 11" xfId="19722"/>
    <cellStyle name="SAPBEXaggData 12 2 3 11 2" xfId="19723"/>
    <cellStyle name="SAPBEXaggData 12 2 3 11 3" xfId="19724"/>
    <cellStyle name="SAPBEXaggData 12 2 3 12" xfId="19725"/>
    <cellStyle name="SAPBEXaggData 12 2 3 2" xfId="933"/>
    <cellStyle name="SAPBEXaggData 12 2 3 2 2" xfId="934"/>
    <cellStyle name="SAPBEXaggData 12 2 3 2 2 2" xfId="935"/>
    <cellStyle name="SAPBEXaggData 12 2 3 2 2 2 2" xfId="19726"/>
    <cellStyle name="SAPBEXaggData 12 2 3 2 2 2 2 2" xfId="19727"/>
    <cellStyle name="SAPBEXaggData 12 2 3 2 2 2 2 2 2" xfId="19728"/>
    <cellStyle name="SAPBEXaggData 12 2 3 2 2 2 2 3" xfId="19729"/>
    <cellStyle name="SAPBEXaggData 12 2 3 2 2 2 3" xfId="19730"/>
    <cellStyle name="SAPBEXaggData 12 2 3 2 2 2 3 2" xfId="19731"/>
    <cellStyle name="SAPBEXaggData 12 2 3 2 2 2 3 3" xfId="19732"/>
    <cellStyle name="SAPBEXaggData 12 2 3 2 2 2 4" xfId="19733"/>
    <cellStyle name="SAPBEXaggData 12 2 3 2 2 2 4 2" xfId="19734"/>
    <cellStyle name="SAPBEXaggData 12 2 3 2 2 2 4 3" xfId="19735"/>
    <cellStyle name="SAPBEXaggData 12 2 3 2 2 2 5" xfId="19736"/>
    <cellStyle name="SAPBEXaggData 12 2 3 2 2 2 5 2" xfId="19737"/>
    <cellStyle name="SAPBEXaggData 12 2 3 2 2 2 6" xfId="19738"/>
    <cellStyle name="SAPBEXaggData 12 2 3 2 2 2 7" xfId="19739"/>
    <cellStyle name="SAPBEXaggData 12 2 3 2 2 2 8" xfId="19740"/>
    <cellStyle name="SAPBEXaggData 12 2 3 2 2 2 9" xfId="19741"/>
    <cellStyle name="SAPBEXaggData 12 2 3 2 2 3" xfId="19742"/>
    <cellStyle name="SAPBEXaggData 12 2 3 2 2 3 2" xfId="19743"/>
    <cellStyle name="SAPBEXaggData 12 2 3 2 2 3 2 2" xfId="19744"/>
    <cellStyle name="SAPBEXaggData 12 2 3 2 2 3 3" xfId="19745"/>
    <cellStyle name="SAPBEXaggData 12 2 3 2 2 4" xfId="19746"/>
    <cellStyle name="SAPBEXaggData 12 2 3 2 2 4 2" xfId="19747"/>
    <cellStyle name="SAPBEXaggData 12 2 3 2 2 4 3" xfId="19748"/>
    <cellStyle name="SAPBEXaggData 12 2 3 2 2 5" xfId="19749"/>
    <cellStyle name="SAPBEXaggData 12 2 3 2 2 6" xfId="19750"/>
    <cellStyle name="SAPBEXaggData 12 2 3 2 3" xfId="936"/>
    <cellStyle name="SAPBEXaggData 12 2 3 2 3 2" xfId="19751"/>
    <cellStyle name="SAPBEXaggData 12 2 3 2 3 2 2" xfId="19752"/>
    <cellStyle name="SAPBEXaggData 12 2 3 2 3 2 2 2" xfId="19753"/>
    <cellStyle name="SAPBEXaggData 12 2 3 2 3 2 3" xfId="19754"/>
    <cellStyle name="SAPBEXaggData 12 2 3 2 3 3" xfId="19755"/>
    <cellStyle name="SAPBEXaggData 12 2 3 2 3 3 2" xfId="19756"/>
    <cellStyle name="SAPBEXaggData 12 2 3 2 3 3 3" xfId="19757"/>
    <cellStyle name="SAPBEXaggData 12 2 3 2 3 4" xfId="19758"/>
    <cellStyle name="SAPBEXaggData 12 2 3 2 3 4 2" xfId="19759"/>
    <cellStyle name="SAPBEXaggData 12 2 3 2 3 4 3" xfId="19760"/>
    <cellStyle name="SAPBEXaggData 12 2 3 2 3 5" xfId="19761"/>
    <cellStyle name="SAPBEXaggData 12 2 3 2 3 5 2" xfId="19762"/>
    <cellStyle name="SAPBEXaggData 12 2 3 2 3 5 3" xfId="19763"/>
    <cellStyle name="SAPBEXaggData 12 2 3 2 3 6" xfId="19764"/>
    <cellStyle name="SAPBEXaggData 12 2 3 2 3 6 2" xfId="19765"/>
    <cellStyle name="SAPBEXaggData 12 2 3 2 3 7" xfId="19766"/>
    <cellStyle name="SAPBEXaggData 12 2 3 2 3 8" xfId="19767"/>
    <cellStyle name="SAPBEXaggData 12 2 3 2 3 9" xfId="19768"/>
    <cellStyle name="SAPBEXaggData 12 2 3 2 4" xfId="937"/>
    <cellStyle name="SAPBEXaggData 12 2 3 2 4 2" xfId="19769"/>
    <cellStyle name="SAPBEXaggData 12 2 3 2 4 2 2" xfId="19770"/>
    <cellStyle name="SAPBEXaggData 12 2 3 2 4 3" xfId="19771"/>
    <cellStyle name="SAPBEXaggData 12 2 3 2 5" xfId="19772"/>
    <cellStyle name="SAPBEXaggData 12 2 3 2 5 2" xfId="19773"/>
    <cellStyle name="SAPBEXaggData 12 2 3 2 5 3" xfId="19774"/>
    <cellStyle name="SAPBEXaggData 12 2 3 2 6" xfId="19775"/>
    <cellStyle name="SAPBEXaggData 12 2 3 3" xfId="938"/>
    <cellStyle name="SAPBEXaggData 12 2 3 3 2" xfId="939"/>
    <cellStyle name="SAPBEXaggData 12 2 3 3 2 2" xfId="19776"/>
    <cellStyle name="SAPBEXaggData 12 2 3 3 2 2 2" xfId="19777"/>
    <cellStyle name="SAPBEXaggData 12 2 3 3 2 2 2 2" xfId="19778"/>
    <cellStyle name="SAPBEXaggData 12 2 3 3 2 2 3" xfId="19779"/>
    <cellStyle name="SAPBEXaggData 12 2 3 3 2 3" xfId="19780"/>
    <cellStyle name="SAPBEXaggData 12 2 3 3 2 3 2" xfId="19781"/>
    <cellStyle name="SAPBEXaggData 12 2 3 3 2 3 2 2" xfId="19782"/>
    <cellStyle name="SAPBEXaggData 12 2 3 3 2 3 3" xfId="19783"/>
    <cellStyle name="SAPBEXaggData 12 2 3 3 2 4" xfId="19784"/>
    <cellStyle name="SAPBEXaggData 12 2 3 3 2 4 2" xfId="19785"/>
    <cellStyle name="SAPBEXaggData 12 2 3 3 2 4 3" xfId="19786"/>
    <cellStyle name="SAPBEXaggData 12 2 3 3 2 5" xfId="19787"/>
    <cellStyle name="SAPBEXaggData 12 2 3 3 2 5 2" xfId="19788"/>
    <cellStyle name="SAPBEXaggData 12 2 3 3 2 6" xfId="19789"/>
    <cellStyle name="SAPBEXaggData 12 2 3 3 2 7" xfId="19790"/>
    <cellStyle name="SAPBEXaggData 12 2 3 3 2 8" xfId="19791"/>
    <cellStyle name="SAPBEXaggData 12 2 3 3 2 9" xfId="19792"/>
    <cellStyle name="SAPBEXaggData 12 2 3 3 3" xfId="940"/>
    <cellStyle name="SAPBEXaggData 12 2 3 3 3 2" xfId="19793"/>
    <cellStyle name="SAPBEXaggData 12 2 3 3 3 2 2" xfId="19794"/>
    <cellStyle name="SAPBEXaggData 12 2 3 3 3 3" xfId="19795"/>
    <cellStyle name="SAPBEXaggData 12 2 3 3 4" xfId="941"/>
    <cellStyle name="SAPBEXaggData 12 2 3 3 4 2" xfId="19796"/>
    <cellStyle name="SAPBEXaggData 12 2 3 3 4 3" xfId="19797"/>
    <cellStyle name="SAPBEXaggData 12 2 3 3 5" xfId="19798"/>
    <cellStyle name="SAPBEXaggData 12 2 3 3 6" xfId="19799"/>
    <cellStyle name="SAPBEXaggData 12 2 3 4" xfId="942"/>
    <cellStyle name="SAPBEXaggData 12 2 3 4 10" xfId="19800"/>
    <cellStyle name="SAPBEXaggData 12 2 3 4 11" xfId="19801"/>
    <cellStyle name="SAPBEXaggData 12 2 3 4 2" xfId="943"/>
    <cellStyle name="SAPBEXaggData 12 2 3 4 2 10" xfId="19802"/>
    <cellStyle name="SAPBEXaggData 12 2 3 4 2 2" xfId="944"/>
    <cellStyle name="SAPBEXaggData 12 2 3 4 2 2 2" xfId="19803"/>
    <cellStyle name="SAPBEXaggData 12 2 3 4 2 2 2 2" xfId="19804"/>
    <cellStyle name="SAPBEXaggData 12 2 3 4 2 2 3" xfId="19805"/>
    <cellStyle name="SAPBEXaggData 12 2 3 4 2 3" xfId="19806"/>
    <cellStyle name="SAPBEXaggData 12 2 3 4 2 3 2" xfId="19807"/>
    <cellStyle name="SAPBEXaggData 12 2 3 4 2 3 2 2" xfId="19808"/>
    <cellStyle name="SAPBEXaggData 12 2 3 4 2 3 3" xfId="19809"/>
    <cellStyle name="SAPBEXaggData 12 2 3 4 2 4" xfId="19810"/>
    <cellStyle name="SAPBEXaggData 12 2 3 4 2 4 2" xfId="19811"/>
    <cellStyle name="SAPBEXaggData 12 2 3 4 2 4 3" xfId="19812"/>
    <cellStyle name="SAPBEXaggData 12 2 3 4 2 5" xfId="19813"/>
    <cellStyle name="SAPBEXaggData 12 2 3 4 2 5 2" xfId="19814"/>
    <cellStyle name="SAPBEXaggData 12 2 3 4 2 5 3" xfId="19815"/>
    <cellStyle name="SAPBEXaggData 12 2 3 4 2 6" xfId="19816"/>
    <cellStyle name="SAPBEXaggData 12 2 3 4 2 6 2" xfId="19817"/>
    <cellStyle name="SAPBEXaggData 12 2 3 4 2 7" xfId="19818"/>
    <cellStyle name="SAPBEXaggData 12 2 3 4 2 8" xfId="19819"/>
    <cellStyle name="SAPBEXaggData 12 2 3 4 2 9" xfId="19820"/>
    <cellStyle name="SAPBEXaggData 12 2 3 4 3" xfId="945"/>
    <cellStyle name="SAPBEXaggData 12 2 3 4 3 2" xfId="19821"/>
    <cellStyle name="SAPBEXaggData 12 2 3 4 3 2 2" xfId="19822"/>
    <cellStyle name="SAPBEXaggData 12 2 3 4 3 3" xfId="19823"/>
    <cellStyle name="SAPBEXaggData 12 2 3 4 4" xfId="19824"/>
    <cellStyle name="SAPBEXaggData 12 2 3 4 4 2" xfId="19825"/>
    <cellStyle name="SAPBEXaggData 12 2 3 4 4 2 2" xfId="19826"/>
    <cellStyle name="SAPBEXaggData 12 2 3 4 4 3" xfId="19827"/>
    <cellStyle name="SAPBEXaggData 12 2 3 4 5" xfId="19828"/>
    <cellStyle name="SAPBEXaggData 12 2 3 4 5 2" xfId="19829"/>
    <cellStyle name="SAPBEXaggData 12 2 3 4 5 3" xfId="19830"/>
    <cellStyle name="SAPBEXaggData 12 2 3 4 6" xfId="19831"/>
    <cellStyle name="SAPBEXaggData 12 2 3 4 6 2" xfId="19832"/>
    <cellStyle name="SAPBEXaggData 12 2 3 4 6 3" xfId="19833"/>
    <cellStyle name="SAPBEXaggData 12 2 3 4 7" xfId="19834"/>
    <cellStyle name="SAPBEXaggData 12 2 3 4 7 2" xfId="19835"/>
    <cellStyle name="SAPBEXaggData 12 2 3 4 8" xfId="19836"/>
    <cellStyle name="SAPBEXaggData 12 2 3 4 9" xfId="19837"/>
    <cellStyle name="SAPBEXaggData 12 2 3 5" xfId="946"/>
    <cellStyle name="SAPBEXaggData 12 2 3 5 10" xfId="19838"/>
    <cellStyle name="SAPBEXaggData 12 2 3 5 11" xfId="19839"/>
    <cellStyle name="SAPBEXaggData 12 2 3 5 2" xfId="947"/>
    <cellStyle name="SAPBEXaggData 12 2 3 5 2 10" xfId="19840"/>
    <cellStyle name="SAPBEXaggData 12 2 3 5 2 2" xfId="948"/>
    <cellStyle name="SAPBEXaggData 12 2 3 5 2 2 2" xfId="19841"/>
    <cellStyle name="SAPBEXaggData 12 2 3 5 2 2 2 2" xfId="19842"/>
    <cellStyle name="SAPBEXaggData 12 2 3 5 2 2 3" xfId="19843"/>
    <cellStyle name="SAPBEXaggData 12 2 3 5 2 3" xfId="949"/>
    <cellStyle name="SAPBEXaggData 12 2 3 5 2 3 2" xfId="19844"/>
    <cellStyle name="SAPBEXaggData 12 2 3 5 2 3 2 2" xfId="19845"/>
    <cellStyle name="SAPBEXaggData 12 2 3 5 2 3 3" xfId="19846"/>
    <cellStyle name="SAPBEXaggData 12 2 3 5 2 4" xfId="19847"/>
    <cellStyle name="SAPBEXaggData 12 2 3 5 2 4 2" xfId="19848"/>
    <cellStyle name="SAPBEXaggData 12 2 3 5 2 4 3" xfId="19849"/>
    <cellStyle name="SAPBEXaggData 12 2 3 5 2 5" xfId="19850"/>
    <cellStyle name="SAPBEXaggData 12 2 3 5 2 5 2" xfId="19851"/>
    <cellStyle name="SAPBEXaggData 12 2 3 5 2 5 3" xfId="19852"/>
    <cellStyle name="SAPBEXaggData 12 2 3 5 2 6" xfId="19853"/>
    <cellStyle name="SAPBEXaggData 12 2 3 5 2 6 2" xfId="19854"/>
    <cellStyle name="SAPBEXaggData 12 2 3 5 2 6 3" xfId="19855"/>
    <cellStyle name="SAPBEXaggData 12 2 3 5 2 7" xfId="19856"/>
    <cellStyle name="SAPBEXaggData 12 2 3 5 2 7 2" xfId="19857"/>
    <cellStyle name="SAPBEXaggData 12 2 3 5 2 8" xfId="19858"/>
    <cellStyle name="SAPBEXaggData 12 2 3 5 2 9" xfId="19859"/>
    <cellStyle name="SAPBEXaggData 12 2 3 5 3" xfId="950"/>
    <cellStyle name="SAPBEXaggData 12 2 3 5 3 2" xfId="19860"/>
    <cellStyle name="SAPBEXaggData 12 2 3 5 3 2 2" xfId="19861"/>
    <cellStyle name="SAPBEXaggData 12 2 3 5 3 3" xfId="19862"/>
    <cellStyle name="SAPBEXaggData 12 2 3 5 4" xfId="951"/>
    <cellStyle name="SAPBEXaggData 12 2 3 5 4 2" xfId="19863"/>
    <cellStyle name="SAPBEXaggData 12 2 3 5 4 2 2" xfId="19864"/>
    <cellStyle name="SAPBEXaggData 12 2 3 5 4 3" xfId="19865"/>
    <cellStyle name="SAPBEXaggData 12 2 3 5 5" xfId="19866"/>
    <cellStyle name="SAPBEXaggData 12 2 3 5 5 2" xfId="19867"/>
    <cellStyle name="SAPBEXaggData 12 2 3 5 5 3" xfId="19868"/>
    <cellStyle name="SAPBEXaggData 12 2 3 5 6" xfId="19869"/>
    <cellStyle name="SAPBEXaggData 12 2 3 5 6 2" xfId="19870"/>
    <cellStyle name="SAPBEXaggData 12 2 3 5 6 3" xfId="19871"/>
    <cellStyle name="SAPBEXaggData 12 2 3 5 7" xfId="19872"/>
    <cellStyle name="SAPBEXaggData 12 2 3 5 7 2" xfId="19873"/>
    <cellStyle name="SAPBEXaggData 12 2 3 5 7 3" xfId="19874"/>
    <cellStyle name="SAPBEXaggData 12 2 3 5 8" xfId="19875"/>
    <cellStyle name="SAPBEXaggData 12 2 3 5 8 2" xfId="19876"/>
    <cellStyle name="SAPBEXaggData 12 2 3 5 9" xfId="19877"/>
    <cellStyle name="SAPBEXaggData 12 2 3 6" xfId="952"/>
    <cellStyle name="SAPBEXaggData 12 2 3 6 2" xfId="953"/>
    <cellStyle name="SAPBEXaggData 12 2 3 6 2 2" xfId="954"/>
    <cellStyle name="SAPBEXaggData 12 2 3 6 2 2 2" xfId="19878"/>
    <cellStyle name="SAPBEXaggData 12 2 3 6 2 2 3" xfId="19879"/>
    <cellStyle name="SAPBEXaggData 12 2 3 6 2 3" xfId="955"/>
    <cellStyle name="SAPBEXaggData 12 2 3 6 2 3 2" xfId="19880"/>
    <cellStyle name="SAPBEXaggData 12 2 3 6 2 3 3" xfId="19881"/>
    <cellStyle name="SAPBEXaggData 12 2 3 6 2 4" xfId="19882"/>
    <cellStyle name="SAPBEXaggData 12 2 3 6 2 5" xfId="19883"/>
    <cellStyle name="SAPBEXaggData 12 2 3 6 3" xfId="956"/>
    <cellStyle name="SAPBEXaggData 12 2 3 6 3 2" xfId="19884"/>
    <cellStyle name="SAPBEXaggData 12 2 3 6 3 3" xfId="19885"/>
    <cellStyle name="SAPBEXaggData 12 2 3 6 4" xfId="957"/>
    <cellStyle name="SAPBEXaggData 12 2 3 6 4 2" xfId="19886"/>
    <cellStyle name="SAPBEXaggData 12 2 3 6 4 3" xfId="19887"/>
    <cellStyle name="SAPBEXaggData 12 2 3 6 5" xfId="19888"/>
    <cellStyle name="SAPBEXaggData 12 2 3 6 5 2" xfId="19889"/>
    <cellStyle name="SAPBEXaggData 12 2 3 6 6" xfId="19890"/>
    <cellStyle name="SAPBEXaggData 12 2 3 6 7" xfId="19891"/>
    <cellStyle name="SAPBEXaggData 12 2 3 7" xfId="958"/>
    <cellStyle name="SAPBEXaggData 12 2 3 7 2" xfId="959"/>
    <cellStyle name="SAPBEXaggData 12 2 3 7 2 2" xfId="960"/>
    <cellStyle name="SAPBEXaggData 12 2 3 7 2 2 2" xfId="19892"/>
    <cellStyle name="SAPBEXaggData 12 2 3 7 2 2 3" xfId="19893"/>
    <cellStyle name="SAPBEXaggData 12 2 3 7 2 3" xfId="961"/>
    <cellStyle name="SAPBEXaggData 12 2 3 7 2 3 2" xfId="19894"/>
    <cellStyle name="SAPBEXaggData 12 2 3 7 2 3 3" xfId="19895"/>
    <cellStyle name="SAPBEXaggData 12 2 3 7 2 4" xfId="19896"/>
    <cellStyle name="SAPBEXaggData 12 2 3 7 2 5" xfId="19897"/>
    <cellStyle name="SAPBEXaggData 12 2 3 7 3" xfId="962"/>
    <cellStyle name="SAPBEXaggData 12 2 3 7 3 2" xfId="19898"/>
    <cellStyle name="SAPBEXaggData 12 2 3 7 3 3" xfId="19899"/>
    <cellStyle name="SAPBEXaggData 12 2 3 7 4" xfId="963"/>
    <cellStyle name="SAPBEXaggData 12 2 3 7 4 2" xfId="19900"/>
    <cellStyle name="SAPBEXaggData 12 2 3 7 4 3" xfId="19901"/>
    <cellStyle name="SAPBEXaggData 12 2 3 7 5" xfId="19902"/>
    <cellStyle name="SAPBEXaggData 12 2 3 7 6" xfId="19903"/>
    <cellStyle name="SAPBEXaggData 12 2 3 8" xfId="964"/>
    <cellStyle name="SAPBEXaggData 12 2 3 8 2" xfId="965"/>
    <cellStyle name="SAPBEXaggData 12 2 3 8 2 2" xfId="19904"/>
    <cellStyle name="SAPBEXaggData 12 2 3 8 2 3" xfId="19905"/>
    <cellStyle name="SAPBEXaggData 12 2 3 8 3" xfId="966"/>
    <cellStyle name="SAPBEXaggData 12 2 3 8 3 2" xfId="19906"/>
    <cellStyle name="SAPBEXaggData 12 2 3 8 3 3" xfId="19907"/>
    <cellStyle name="SAPBEXaggData 12 2 3 8 4" xfId="19908"/>
    <cellStyle name="SAPBEXaggData 12 2 3 8 5" xfId="19909"/>
    <cellStyle name="SAPBEXaggData 12 2 3 9" xfId="967"/>
    <cellStyle name="SAPBEXaggData 12 2 3 9 2" xfId="968"/>
    <cellStyle name="SAPBEXaggData 12 2 3 9 2 2" xfId="19910"/>
    <cellStyle name="SAPBEXaggData 12 2 3 9 2 3" xfId="19911"/>
    <cellStyle name="SAPBEXaggData 12 2 3 9 3" xfId="969"/>
    <cellStyle name="SAPBEXaggData 12 2 3 9 3 2" xfId="19912"/>
    <cellStyle name="SAPBEXaggData 12 2 3 9 3 3" xfId="19913"/>
    <cellStyle name="SAPBEXaggData 12 2 3 9 4" xfId="19914"/>
    <cellStyle name="SAPBEXaggData 12 2 3 9 5" xfId="19915"/>
    <cellStyle name="SAPBEXaggData 12 2 4" xfId="970"/>
    <cellStyle name="SAPBEXaggData 12 2 4 2" xfId="971"/>
    <cellStyle name="SAPBEXaggData 12 2 4 2 2" xfId="972"/>
    <cellStyle name="SAPBEXaggData 12 2 4 2 2 2" xfId="19916"/>
    <cellStyle name="SAPBEXaggData 12 2 4 2 2 2 2" xfId="19917"/>
    <cellStyle name="SAPBEXaggData 12 2 4 2 2 2 2 2" xfId="19918"/>
    <cellStyle name="SAPBEXaggData 12 2 4 2 2 2 3" xfId="19919"/>
    <cellStyle name="SAPBEXaggData 12 2 4 2 2 3" xfId="19920"/>
    <cellStyle name="SAPBEXaggData 12 2 4 2 2 3 2" xfId="19921"/>
    <cellStyle name="SAPBEXaggData 12 2 4 2 2 3 3" xfId="19922"/>
    <cellStyle name="SAPBEXaggData 12 2 4 2 2 4" xfId="19923"/>
    <cellStyle name="SAPBEXaggData 12 2 4 2 2 4 2" xfId="19924"/>
    <cellStyle name="SAPBEXaggData 12 2 4 2 2 4 3" xfId="19925"/>
    <cellStyle name="SAPBEXaggData 12 2 4 2 2 5" xfId="19926"/>
    <cellStyle name="SAPBEXaggData 12 2 4 2 2 5 2" xfId="19927"/>
    <cellStyle name="SAPBEXaggData 12 2 4 2 2 6" xfId="19928"/>
    <cellStyle name="SAPBEXaggData 12 2 4 2 2 7" xfId="19929"/>
    <cellStyle name="SAPBEXaggData 12 2 4 2 2 8" xfId="19930"/>
    <cellStyle name="SAPBEXaggData 12 2 4 2 2 9" xfId="19931"/>
    <cellStyle name="SAPBEXaggData 12 2 4 2 3" xfId="19932"/>
    <cellStyle name="SAPBEXaggData 12 2 4 2 3 2" xfId="19933"/>
    <cellStyle name="SAPBEXaggData 12 2 4 2 3 2 2" xfId="19934"/>
    <cellStyle name="SAPBEXaggData 12 2 4 2 3 3" xfId="19935"/>
    <cellStyle name="SAPBEXaggData 12 2 4 2 4" xfId="19936"/>
    <cellStyle name="SAPBEXaggData 12 2 4 2 4 2" xfId="19937"/>
    <cellStyle name="SAPBEXaggData 12 2 4 2 4 3" xfId="19938"/>
    <cellStyle name="SAPBEXaggData 12 2 4 2 5" xfId="19939"/>
    <cellStyle name="SAPBEXaggData 12 2 4 2 6" xfId="19940"/>
    <cellStyle name="SAPBEXaggData 12 2 4 3" xfId="973"/>
    <cellStyle name="SAPBEXaggData 12 2 4 3 2" xfId="19941"/>
    <cellStyle name="SAPBEXaggData 12 2 4 3 2 2" xfId="19942"/>
    <cellStyle name="SAPBEXaggData 12 2 4 3 2 2 2" xfId="19943"/>
    <cellStyle name="SAPBEXaggData 12 2 4 3 2 3" xfId="19944"/>
    <cellStyle name="SAPBEXaggData 12 2 4 3 3" xfId="19945"/>
    <cellStyle name="SAPBEXaggData 12 2 4 3 3 2" xfId="19946"/>
    <cellStyle name="SAPBEXaggData 12 2 4 3 3 3" xfId="19947"/>
    <cellStyle name="SAPBEXaggData 12 2 4 3 4" xfId="19948"/>
    <cellStyle name="SAPBEXaggData 12 2 4 3 4 2" xfId="19949"/>
    <cellStyle name="SAPBEXaggData 12 2 4 3 4 3" xfId="19950"/>
    <cellStyle name="SAPBEXaggData 12 2 4 3 5" xfId="19951"/>
    <cellStyle name="SAPBEXaggData 12 2 4 3 5 2" xfId="19952"/>
    <cellStyle name="SAPBEXaggData 12 2 4 3 5 3" xfId="19953"/>
    <cellStyle name="SAPBEXaggData 12 2 4 3 6" xfId="19954"/>
    <cellStyle name="SAPBEXaggData 12 2 4 3 6 2" xfId="19955"/>
    <cellStyle name="SAPBEXaggData 12 2 4 3 7" xfId="19956"/>
    <cellStyle name="SAPBEXaggData 12 2 4 3 8" xfId="19957"/>
    <cellStyle name="SAPBEXaggData 12 2 4 3 9" xfId="19958"/>
    <cellStyle name="SAPBEXaggData 12 2 4 4" xfId="974"/>
    <cellStyle name="SAPBEXaggData 12 2 4 4 2" xfId="19959"/>
    <cellStyle name="SAPBEXaggData 12 2 4 4 2 2" xfId="19960"/>
    <cellStyle name="SAPBEXaggData 12 2 4 4 3" xfId="19961"/>
    <cellStyle name="SAPBEXaggData 12 2 4 5" xfId="19962"/>
    <cellStyle name="SAPBEXaggData 12 2 4 5 2" xfId="19963"/>
    <cellStyle name="SAPBEXaggData 12 2 4 5 3" xfId="19964"/>
    <cellStyle name="SAPBEXaggData 12 2 4 6" xfId="19965"/>
    <cellStyle name="SAPBEXaggData 12 2 5" xfId="975"/>
    <cellStyle name="SAPBEXaggData 12 2 5 2" xfId="976"/>
    <cellStyle name="SAPBEXaggData 12 2 5 2 2" xfId="19966"/>
    <cellStyle name="SAPBEXaggData 12 2 5 2 2 2" xfId="19967"/>
    <cellStyle name="SAPBEXaggData 12 2 5 2 2 2 2" xfId="19968"/>
    <cellStyle name="SAPBEXaggData 12 2 5 2 2 3" xfId="19969"/>
    <cellStyle name="SAPBEXaggData 12 2 5 2 3" xfId="19970"/>
    <cellStyle name="SAPBEXaggData 12 2 5 2 3 2" xfId="19971"/>
    <cellStyle name="SAPBEXaggData 12 2 5 2 3 2 2" xfId="19972"/>
    <cellStyle name="SAPBEXaggData 12 2 5 2 3 3" xfId="19973"/>
    <cellStyle name="SAPBEXaggData 12 2 5 2 4" xfId="19974"/>
    <cellStyle name="SAPBEXaggData 12 2 5 2 4 2" xfId="19975"/>
    <cellStyle name="SAPBEXaggData 12 2 5 2 4 3" xfId="19976"/>
    <cellStyle name="SAPBEXaggData 12 2 5 2 5" xfId="19977"/>
    <cellStyle name="SAPBEXaggData 12 2 5 2 5 2" xfId="19978"/>
    <cellStyle name="SAPBEXaggData 12 2 5 2 6" xfId="19979"/>
    <cellStyle name="SAPBEXaggData 12 2 5 2 7" xfId="19980"/>
    <cellStyle name="SAPBEXaggData 12 2 5 2 8" xfId="19981"/>
    <cellStyle name="SAPBEXaggData 12 2 5 2 9" xfId="19982"/>
    <cellStyle name="SAPBEXaggData 12 2 5 3" xfId="977"/>
    <cellStyle name="SAPBEXaggData 12 2 5 3 2" xfId="19983"/>
    <cellStyle name="SAPBEXaggData 12 2 5 3 2 2" xfId="19984"/>
    <cellStyle name="SAPBEXaggData 12 2 5 3 3" xfId="19985"/>
    <cellStyle name="SAPBEXaggData 12 2 5 4" xfId="978"/>
    <cellStyle name="SAPBEXaggData 12 2 5 4 2" xfId="19986"/>
    <cellStyle name="SAPBEXaggData 12 2 5 4 3" xfId="19987"/>
    <cellStyle name="SAPBEXaggData 12 2 5 5" xfId="19988"/>
    <cellStyle name="SAPBEXaggData 12 2 5 6" xfId="19989"/>
    <cellStyle name="SAPBEXaggData 12 2 6" xfId="979"/>
    <cellStyle name="SAPBEXaggData 12 2 6 10" xfId="19990"/>
    <cellStyle name="SAPBEXaggData 12 2 6 11" xfId="19991"/>
    <cellStyle name="SAPBEXaggData 12 2 6 2" xfId="980"/>
    <cellStyle name="SAPBEXaggData 12 2 6 2 10" xfId="19992"/>
    <cellStyle name="SAPBEXaggData 12 2 6 2 2" xfId="981"/>
    <cellStyle name="SAPBEXaggData 12 2 6 2 2 2" xfId="19993"/>
    <cellStyle name="SAPBEXaggData 12 2 6 2 2 2 2" xfId="19994"/>
    <cellStyle name="SAPBEXaggData 12 2 6 2 2 3" xfId="19995"/>
    <cellStyle name="SAPBEXaggData 12 2 6 2 3" xfId="19996"/>
    <cellStyle name="SAPBEXaggData 12 2 6 2 3 2" xfId="19997"/>
    <cellStyle name="SAPBEXaggData 12 2 6 2 3 2 2" xfId="19998"/>
    <cellStyle name="SAPBEXaggData 12 2 6 2 3 3" xfId="19999"/>
    <cellStyle name="SAPBEXaggData 12 2 6 2 4" xfId="20000"/>
    <cellStyle name="SAPBEXaggData 12 2 6 2 4 2" xfId="20001"/>
    <cellStyle name="SAPBEXaggData 12 2 6 2 4 3" xfId="20002"/>
    <cellStyle name="SAPBEXaggData 12 2 6 2 5" xfId="20003"/>
    <cellStyle name="SAPBEXaggData 12 2 6 2 5 2" xfId="20004"/>
    <cellStyle name="SAPBEXaggData 12 2 6 2 5 3" xfId="20005"/>
    <cellStyle name="SAPBEXaggData 12 2 6 2 6" xfId="20006"/>
    <cellStyle name="SAPBEXaggData 12 2 6 2 6 2" xfId="20007"/>
    <cellStyle name="SAPBEXaggData 12 2 6 2 7" xfId="20008"/>
    <cellStyle name="SAPBEXaggData 12 2 6 2 8" xfId="20009"/>
    <cellStyle name="SAPBEXaggData 12 2 6 2 9" xfId="20010"/>
    <cellStyle name="SAPBEXaggData 12 2 6 3" xfId="982"/>
    <cellStyle name="SAPBEXaggData 12 2 6 3 2" xfId="20011"/>
    <cellStyle name="SAPBEXaggData 12 2 6 3 2 2" xfId="20012"/>
    <cellStyle name="SAPBEXaggData 12 2 6 3 3" xfId="20013"/>
    <cellStyle name="SAPBEXaggData 12 2 6 4" xfId="20014"/>
    <cellStyle name="SAPBEXaggData 12 2 6 4 2" xfId="20015"/>
    <cellStyle name="SAPBEXaggData 12 2 6 4 2 2" xfId="20016"/>
    <cellStyle name="SAPBEXaggData 12 2 6 4 3" xfId="20017"/>
    <cellStyle name="SAPBEXaggData 12 2 6 5" xfId="20018"/>
    <cellStyle name="SAPBEXaggData 12 2 6 5 2" xfId="20019"/>
    <cellStyle name="SAPBEXaggData 12 2 6 5 3" xfId="20020"/>
    <cellStyle name="SAPBEXaggData 12 2 6 6" xfId="20021"/>
    <cellStyle name="SAPBEXaggData 12 2 6 6 2" xfId="20022"/>
    <cellStyle name="SAPBEXaggData 12 2 6 6 3" xfId="20023"/>
    <cellStyle name="SAPBEXaggData 12 2 6 7" xfId="20024"/>
    <cellStyle name="SAPBEXaggData 12 2 6 7 2" xfId="20025"/>
    <cellStyle name="SAPBEXaggData 12 2 6 8" xfId="20026"/>
    <cellStyle name="SAPBEXaggData 12 2 6 9" xfId="20027"/>
    <cellStyle name="SAPBEXaggData 12 2 7" xfId="983"/>
    <cellStyle name="SAPBEXaggData 12 2 7 10" xfId="20028"/>
    <cellStyle name="SAPBEXaggData 12 2 7 11" xfId="20029"/>
    <cellStyle name="SAPBEXaggData 12 2 7 2" xfId="984"/>
    <cellStyle name="SAPBEXaggData 12 2 7 2 10" xfId="20030"/>
    <cellStyle name="SAPBEXaggData 12 2 7 2 2" xfId="985"/>
    <cellStyle name="SAPBEXaggData 12 2 7 2 2 2" xfId="20031"/>
    <cellStyle name="SAPBEXaggData 12 2 7 2 2 2 2" xfId="20032"/>
    <cellStyle name="SAPBEXaggData 12 2 7 2 2 3" xfId="20033"/>
    <cellStyle name="SAPBEXaggData 12 2 7 2 3" xfId="986"/>
    <cellStyle name="SAPBEXaggData 12 2 7 2 3 2" xfId="20034"/>
    <cellStyle name="SAPBEXaggData 12 2 7 2 3 2 2" xfId="20035"/>
    <cellStyle name="SAPBEXaggData 12 2 7 2 3 3" xfId="20036"/>
    <cellStyle name="SAPBEXaggData 12 2 7 2 4" xfId="20037"/>
    <cellStyle name="SAPBEXaggData 12 2 7 2 4 2" xfId="20038"/>
    <cellStyle name="SAPBEXaggData 12 2 7 2 4 3" xfId="20039"/>
    <cellStyle name="SAPBEXaggData 12 2 7 2 5" xfId="20040"/>
    <cellStyle name="SAPBEXaggData 12 2 7 2 5 2" xfId="20041"/>
    <cellStyle name="SAPBEXaggData 12 2 7 2 5 3" xfId="20042"/>
    <cellStyle name="SAPBEXaggData 12 2 7 2 6" xfId="20043"/>
    <cellStyle name="SAPBEXaggData 12 2 7 2 6 2" xfId="20044"/>
    <cellStyle name="SAPBEXaggData 12 2 7 2 6 3" xfId="20045"/>
    <cellStyle name="SAPBEXaggData 12 2 7 2 7" xfId="20046"/>
    <cellStyle name="SAPBEXaggData 12 2 7 2 7 2" xfId="20047"/>
    <cellStyle name="SAPBEXaggData 12 2 7 2 8" xfId="20048"/>
    <cellStyle name="SAPBEXaggData 12 2 7 2 9" xfId="20049"/>
    <cellStyle name="SAPBEXaggData 12 2 7 3" xfId="987"/>
    <cellStyle name="SAPBEXaggData 12 2 7 3 2" xfId="20050"/>
    <cellStyle name="SAPBEXaggData 12 2 7 3 2 2" xfId="20051"/>
    <cellStyle name="SAPBEXaggData 12 2 7 3 3" xfId="20052"/>
    <cellStyle name="SAPBEXaggData 12 2 7 4" xfId="988"/>
    <cellStyle name="SAPBEXaggData 12 2 7 4 2" xfId="20053"/>
    <cellStyle name="SAPBEXaggData 12 2 7 4 2 2" xfId="20054"/>
    <cellStyle name="SAPBEXaggData 12 2 7 4 3" xfId="20055"/>
    <cellStyle name="SAPBEXaggData 12 2 7 5" xfId="20056"/>
    <cellStyle name="SAPBEXaggData 12 2 7 5 2" xfId="20057"/>
    <cellStyle name="SAPBEXaggData 12 2 7 5 3" xfId="20058"/>
    <cellStyle name="SAPBEXaggData 12 2 7 6" xfId="20059"/>
    <cellStyle name="SAPBEXaggData 12 2 7 6 2" xfId="20060"/>
    <cellStyle name="SAPBEXaggData 12 2 7 6 3" xfId="20061"/>
    <cellStyle name="SAPBEXaggData 12 2 7 7" xfId="20062"/>
    <cellStyle name="SAPBEXaggData 12 2 7 7 2" xfId="20063"/>
    <cellStyle name="SAPBEXaggData 12 2 7 7 3" xfId="20064"/>
    <cellStyle name="SAPBEXaggData 12 2 7 8" xfId="20065"/>
    <cellStyle name="SAPBEXaggData 12 2 7 8 2" xfId="20066"/>
    <cellStyle name="SAPBEXaggData 12 2 7 9" xfId="20067"/>
    <cellStyle name="SAPBEXaggData 12 2 8" xfId="989"/>
    <cellStyle name="SAPBEXaggData 12 2 8 2" xfId="990"/>
    <cellStyle name="SAPBEXaggData 12 2 8 2 2" xfId="991"/>
    <cellStyle name="SAPBEXaggData 12 2 8 2 2 2" xfId="20068"/>
    <cellStyle name="SAPBEXaggData 12 2 8 2 2 3" xfId="20069"/>
    <cellStyle name="SAPBEXaggData 12 2 8 2 3" xfId="992"/>
    <cellStyle name="SAPBEXaggData 12 2 8 2 3 2" xfId="20070"/>
    <cellStyle name="SAPBEXaggData 12 2 8 2 3 3" xfId="20071"/>
    <cellStyle name="SAPBEXaggData 12 2 8 2 4" xfId="20072"/>
    <cellStyle name="SAPBEXaggData 12 2 8 2 5" xfId="20073"/>
    <cellStyle name="SAPBEXaggData 12 2 8 3" xfId="993"/>
    <cellStyle name="SAPBEXaggData 12 2 8 3 2" xfId="20074"/>
    <cellStyle name="SAPBEXaggData 12 2 8 3 3" xfId="20075"/>
    <cellStyle name="SAPBEXaggData 12 2 8 4" xfId="994"/>
    <cellStyle name="SAPBEXaggData 12 2 8 4 2" xfId="20076"/>
    <cellStyle name="SAPBEXaggData 12 2 8 4 3" xfId="20077"/>
    <cellStyle name="SAPBEXaggData 12 2 8 5" xfId="20078"/>
    <cellStyle name="SAPBEXaggData 12 2 8 5 2" xfId="20079"/>
    <cellStyle name="SAPBEXaggData 12 2 8 6" xfId="20080"/>
    <cellStyle name="SAPBEXaggData 12 2 8 7" xfId="20081"/>
    <cellStyle name="SAPBEXaggData 12 2 9" xfId="995"/>
    <cellStyle name="SAPBEXaggData 12 2 9 2" xfId="996"/>
    <cellStyle name="SAPBEXaggData 12 2 9 2 2" xfId="997"/>
    <cellStyle name="SAPBEXaggData 12 2 9 2 2 2" xfId="20082"/>
    <cellStyle name="SAPBEXaggData 12 2 9 2 2 3" xfId="20083"/>
    <cellStyle name="SAPBEXaggData 12 2 9 2 3" xfId="998"/>
    <cellStyle name="SAPBEXaggData 12 2 9 2 3 2" xfId="20084"/>
    <cellStyle name="SAPBEXaggData 12 2 9 2 3 3" xfId="20085"/>
    <cellStyle name="SAPBEXaggData 12 2 9 2 4" xfId="20086"/>
    <cellStyle name="SAPBEXaggData 12 2 9 2 5" xfId="20087"/>
    <cellStyle name="SAPBEXaggData 12 2 9 3" xfId="999"/>
    <cellStyle name="SAPBEXaggData 12 2 9 3 2" xfId="20088"/>
    <cellStyle name="SAPBEXaggData 12 2 9 3 3" xfId="20089"/>
    <cellStyle name="SAPBEXaggData 12 2 9 4" xfId="1000"/>
    <cellStyle name="SAPBEXaggData 12 2 9 4 2" xfId="20090"/>
    <cellStyle name="SAPBEXaggData 12 2 9 4 3" xfId="20091"/>
    <cellStyle name="SAPBEXaggData 12 2 9 5" xfId="20092"/>
    <cellStyle name="SAPBEXaggData 12 2 9 6" xfId="20093"/>
    <cellStyle name="SAPBEXaggData 12 3" xfId="20094"/>
    <cellStyle name="SAPBEXaggData 12 3 2" xfId="20095"/>
    <cellStyle name="SAPBEXaggData 12 3 3" xfId="20096"/>
    <cellStyle name="SAPBEXaggData 12 4" xfId="20097"/>
    <cellStyle name="SAPBEXaggData 13" xfId="1001"/>
    <cellStyle name="SAPBEXaggData 13 2" xfId="1002"/>
    <cellStyle name="SAPBEXaggData 13 2 10" xfId="1003"/>
    <cellStyle name="SAPBEXaggData 13 2 10 2" xfId="1004"/>
    <cellStyle name="SAPBEXaggData 13 2 10 2 2" xfId="20098"/>
    <cellStyle name="SAPBEXaggData 13 2 10 2 3" xfId="20099"/>
    <cellStyle name="SAPBEXaggData 13 2 10 3" xfId="1005"/>
    <cellStyle name="SAPBEXaggData 13 2 10 3 2" xfId="20100"/>
    <cellStyle name="SAPBEXaggData 13 2 10 3 3" xfId="20101"/>
    <cellStyle name="SAPBEXaggData 13 2 10 4" xfId="20102"/>
    <cellStyle name="SAPBEXaggData 13 2 10 5" xfId="20103"/>
    <cellStyle name="SAPBEXaggData 13 2 11" xfId="1006"/>
    <cellStyle name="SAPBEXaggData 13 2 11 2" xfId="1007"/>
    <cellStyle name="SAPBEXaggData 13 2 11 2 2" xfId="20104"/>
    <cellStyle name="SAPBEXaggData 13 2 11 2 3" xfId="20105"/>
    <cellStyle name="SAPBEXaggData 13 2 11 3" xfId="1008"/>
    <cellStyle name="SAPBEXaggData 13 2 11 3 2" xfId="20106"/>
    <cellStyle name="SAPBEXaggData 13 2 11 3 3" xfId="20107"/>
    <cellStyle name="SAPBEXaggData 13 2 11 4" xfId="20108"/>
    <cellStyle name="SAPBEXaggData 13 2 11 5" xfId="20109"/>
    <cellStyle name="SAPBEXaggData 13 2 12" xfId="1009"/>
    <cellStyle name="SAPBEXaggData 13 2 12 2" xfId="1010"/>
    <cellStyle name="SAPBEXaggData 13 2 12 2 2" xfId="20110"/>
    <cellStyle name="SAPBEXaggData 13 2 12 2 3" xfId="20111"/>
    <cellStyle name="SAPBEXaggData 13 2 12 3" xfId="1011"/>
    <cellStyle name="SAPBEXaggData 13 2 12 3 2" xfId="20112"/>
    <cellStyle name="SAPBEXaggData 13 2 12 3 3" xfId="20113"/>
    <cellStyle name="SAPBEXaggData 13 2 12 4" xfId="20114"/>
    <cellStyle name="SAPBEXaggData 13 2 12 5" xfId="20115"/>
    <cellStyle name="SAPBEXaggData 13 2 13" xfId="20116"/>
    <cellStyle name="SAPBEXaggData 13 2 13 2" xfId="20117"/>
    <cellStyle name="SAPBEXaggData 13 2 13 3" xfId="20118"/>
    <cellStyle name="SAPBEXaggData 13 2 14" xfId="20119"/>
    <cellStyle name="SAPBEXaggData 13 2 2" xfId="1012"/>
    <cellStyle name="SAPBEXaggData 13 2 2 10" xfId="1013"/>
    <cellStyle name="SAPBEXaggData 13 2 2 10 2" xfId="1014"/>
    <cellStyle name="SAPBEXaggData 13 2 2 10 2 2" xfId="20120"/>
    <cellStyle name="SAPBEXaggData 13 2 2 10 2 3" xfId="20121"/>
    <cellStyle name="SAPBEXaggData 13 2 2 10 3" xfId="1015"/>
    <cellStyle name="SAPBEXaggData 13 2 2 10 3 2" xfId="20122"/>
    <cellStyle name="SAPBEXaggData 13 2 2 10 3 3" xfId="20123"/>
    <cellStyle name="SAPBEXaggData 13 2 2 10 4" xfId="20124"/>
    <cellStyle name="SAPBEXaggData 13 2 2 10 5" xfId="20125"/>
    <cellStyle name="SAPBEXaggData 13 2 2 11" xfId="20126"/>
    <cellStyle name="SAPBEXaggData 13 2 2 11 2" xfId="20127"/>
    <cellStyle name="SAPBEXaggData 13 2 2 11 3" xfId="20128"/>
    <cellStyle name="SAPBEXaggData 13 2 2 12" xfId="20129"/>
    <cellStyle name="SAPBEXaggData 13 2 2 2" xfId="1016"/>
    <cellStyle name="SAPBEXaggData 13 2 2 2 2" xfId="1017"/>
    <cellStyle name="SAPBEXaggData 13 2 2 2 2 2" xfId="1018"/>
    <cellStyle name="SAPBEXaggData 13 2 2 2 2 2 2" xfId="20130"/>
    <cellStyle name="SAPBEXaggData 13 2 2 2 2 2 2 2" xfId="20131"/>
    <cellStyle name="SAPBEXaggData 13 2 2 2 2 2 2 2 2" xfId="20132"/>
    <cellStyle name="SAPBEXaggData 13 2 2 2 2 2 2 3" xfId="20133"/>
    <cellStyle name="SAPBEXaggData 13 2 2 2 2 2 3" xfId="20134"/>
    <cellStyle name="SAPBEXaggData 13 2 2 2 2 2 3 2" xfId="20135"/>
    <cellStyle name="SAPBEXaggData 13 2 2 2 2 2 3 3" xfId="20136"/>
    <cellStyle name="SAPBEXaggData 13 2 2 2 2 2 4" xfId="20137"/>
    <cellStyle name="SAPBEXaggData 13 2 2 2 2 2 4 2" xfId="20138"/>
    <cellStyle name="SAPBEXaggData 13 2 2 2 2 2 4 3" xfId="20139"/>
    <cellStyle name="SAPBEXaggData 13 2 2 2 2 2 5" xfId="20140"/>
    <cellStyle name="SAPBEXaggData 13 2 2 2 2 2 5 2" xfId="20141"/>
    <cellStyle name="SAPBEXaggData 13 2 2 2 2 2 6" xfId="20142"/>
    <cellStyle name="SAPBEXaggData 13 2 2 2 2 2 7" xfId="20143"/>
    <cellStyle name="SAPBEXaggData 13 2 2 2 2 2 8" xfId="20144"/>
    <cellStyle name="SAPBEXaggData 13 2 2 2 2 2 9" xfId="20145"/>
    <cellStyle name="SAPBEXaggData 13 2 2 2 2 3" xfId="20146"/>
    <cellStyle name="SAPBEXaggData 13 2 2 2 2 3 2" xfId="20147"/>
    <cellStyle name="SAPBEXaggData 13 2 2 2 2 3 2 2" xfId="20148"/>
    <cellStyle name="SAPBEXaggData 13 2 2 2 2 3 3" xfId="20149"/>
    <cellStyle name="SAPBEXaggData 13 2 2 2 2 4" xfId="20150"/>
    <cellStyle name="SAPBEXaggData 13 2 2 2 2 4 2" xfId="20151"/>
    <cellStyle name="SAPBEXaggData 13 2 2 2 2 4 3" xfId="20152"/>
    <cellStyle name="SAPBEXaggData 13 2 2 2 2 5" xfId="20153"/>
    <cellStyle name="SAPBEXaggData 13 2 2 2 2 6" xfId="20154"/>
    <cellStyle name="SAPBEXaggData 13 2 2 2 3" xfId="1019"/>
    <cellStyle name="SAPBEXaggData 13 2 2 2 3 2" xfId="20155"/>
    <cellStyle name="SAPBEXaggData 13 2 2 2 3 2 2" xfId="20156"/>
    <cellStyle name="SAPBEXaggData 13 2 2 2 3 2 2 2" xfId="20157"/>
    <cellStyle name="SAPBEXaggData 13 2 2 2 3 2 3" xfId="20158"/>
    <cellStyle name="SAPBEXaggData 13 2 2 2 3 3" xfId="20159"/>
    <cellStyle name="SAPBEXaggData 13 2 2 2 3 3 2" xfId="20160"/>
    <cellStyle name="SAPBEXaggData 13 2 2 2 3 3 3" xfId="20161"/>
    <cellStyle name="SAPBEXaggData 13 2 2 2 3 4" xfId="20162"/>
    <cellStyle name="SAPBEXaggData 13 2 2 2 3 4 2" xfId="20163"/>
    <cellStyle name="SAPBEXaggData 13 2 2 2 3 4 3" xfId="20164"/>
    <cellStyle name="SAPBEXaggData 13 2 2 2 3 5" xfId="20165"/>
    <cellStyle name="SAPBEXaggData 13 2 2 2 3 5 2" xfId="20166"/>
    <cellStyle name="SAPBEXaggData 13 2 2 2 3 5 3" xfId="20167"/>
    <cellStyle name="SAPBEXaggData 13 2 2 2 3 6" xfId="20168"/>
    <cellStyle name="SAPBEXaggData 13 2 2 2 3 6 2" xfId="20169"/>
    <cellStyle name="SAPBEXaggData 13 2 2 2 3 7" xfId="20170"/>
    <cellStyle name="SAPBEXaggData 13 2 2 2 3 8" xfId="20171"/>
    <cellStyle name="SAPBEXaggData 13 2 2 2 3 9" xfId="20172"/>
    <cellStyle name="SAPBEXaggData 13 2 2 2 4" xfId="1020"/>
    <cellStyle name="SAPBEXaggData 13 2 2 2 4 2" xfId="20173"/>
    <cellStyle name="SAPBEXaggData 13 2 2 2 4 2 2" xfId="20174"/>
    <cellStyle name="SAPBEXaggData 13 2 2 2 4 3" xfId="20175"/>
    <cellStyle name="SAPBEXaggData 13 2 2 2 5" xfId="20176"/>
    <cellStyle name="SAPBEXaggData 13 2 2 2 5 2" xfId="20177"/>
    <cellStyle name="SAPBEXaggData 13 2 2 2 5 3" xfId="20178"/>
    <cellStyle name="SAPBEXaggData 13 2 2 2 6" xfId="20179"/>
    <cellStyle name="SAPBEXaggData 13 2 2 3" xfId="1021"/>
    <cellStyle name="SAPBEXaggData 13 2 2 3 2" xfId="1022"/>
    <cellStyle name="SAPBEXaggData 13 2 2 3 2 2" xfId="20180"/>
    <cellStyle name="SAPBEXaggData 13 2 2 3 2 2 2" xfId="20181"/>
    <cellStyle name="SAPBEXaggData 13 2 2 3 2 2 2 2" xfId="20182"/>
    <cellStyle name="SAPBEXaggData 13 2 2 3 2 2 3" xfId="20183"/>
    <cellStyle name="SAPBEXaggData 13 2 2 3 2 3" xfId="20184"/>
    <cellStyle name="SAPBEXaggData 13 2 2 3 2 3 2" xfId="20185"/>
    <cellStyle name="SAPBEXaggData 13 2 2 3 2 3 2 2" xfId="20186"/>
    <cellStyle name="SAPBEXaggData 13 2 2 3 2 3 3" xfId="20187"/>
    <cellStyle name="SAPBEXaggData 13 2 2 3 2 4" xfId="20188"/>
    <cellStyle name="SAPBEXaggData 13 2 2 3 2 4 2" xfId="20189"/>
    <cellStyle name="SAPBEXaggData 13 2 2 3 2 4 3" xfId="20190"/>
    <cellStyle name="SAPBEXaggData 13 2 2 3 2 5" xfId="20191"/>
    <cellStyle name="SAPBEXaggData 13 2 2 3 2 5 2" xfId="20192"/>
    <cellStyle name="SAPBEXaggData 13 2 2 3 2 6" xfId="20193"/>
    <cellStyle name="SAPBEXaggData 13 2 2 3 2 7" xfId="20194"/>
    <cellStyle name="SAPBEXaggData 13 2 2 3 2 8" xfId="20195"/>
    <cellStyle name="SAPBEXaggData 13 2 2 3 2 9" xfId="20196"/>
    <cellStyle name="SAPBEXaggData 13 2 2 3 3" xfId="1023"/>
    <cellStyle name="SAPBEXaggData 13 2 2 3 3 2" xfId="20197"/>
    <cellStyle name="SAPBEXaggData 13 2 2 3 3 2 2" xfId="20198"/>
    <cellStyle name="SAPBEXaggData 13 2 2 3 3 3" xfId="20199"/>
    <cellStyle name="SAPBEXaggData 13 2 2 3 4" xfId="1024"/>
    <cellStyle name="SAPBEXaggData 13 2 2 3 4 2" xfId="20200"/>
    <cellStyle name="SAPBEXaggData 13 2 2 3 4 3" xfId="20201"/>
    <cellStyle name="SAPBEXaggData 13 2 2 3 5" xfId="20202"/>
    <cellStyle name="SAPBEXaggData 13 2 2 3 6" xfId="20203"/>
    <cellStyle name="SAPBEXaggData 13 2 2 4" xfId="1025"/>
    <cellStyle name="SAPBEXaggData 13 2 2 4 10" xfId="20204"/>
    <cellStyle name="SAPBEXaggData 13 2 2 4 11" xfId="20205"/>
    <cellStyle name="SAPBEXaggData 13 2 2 4 2" xfId="1026"/>
    <cellStyle name="SAPBEXaggData 13 2 2 4 2 10" xfId="20206"/>
    <cellStyle name="SAPBEXaggData 13 2 2 4 2 2" xfId="1027"/>
    <cellStyle name="SAPBEXaggData 13 2 2 4 2 2 2" xfId="20207"/>
    <cellStyle name="SAPBEXaggData 13 2 2 4 2 2 2 2" xfId="20208"/>
    <cellStyle name="SAPBEXaggData 13 2 2 4 2 2 3" xfId="20209"/>
    <cellStyle name="SAPBEXaggData 13 2 2 4 2 3" xfId="20210"/>
    <cellStyle name="SAPBEXaggData 13 2 2 4 2 3 2" xfId="20211"/>
    <cellStyle name="SAPBEXaggData 13 2 2 4 2 3 2 2" xfId="20212"/>
    <cellStyle name="SAPBEXaggData 13 2 2 4 2 3 3" xfId="20213"/>
    <cellStyle name="SAPBEXaggData 13 2 2 4 2 4" xfId="20214"/>
    <cellStyle name="SAPBEXaggData 13 2 2 4 2 4 2" xfId="20215"/>
    <cellStyle name="SAPBEXaggData 13 2 2 4 2 4 3" xfId="20216"/>
    <cellStyle name="SAPBEXaggData 13 2 2 4 2 5" xfId="20217"/>
    <cellStyle name="SAPBEXaggData 13 2 2 4 2 5 2" xfId="20218"/>
    <cellStyle name="SAPBEXaggData 13 2 2 4 2 5 3" xfId="20219"/>
    <cellStyle name="SAPBEXaggData 13 2 2 4 2 6" xfId="20220"/>
    <cellStyle name="SAPBEXaggData 13 2 2 4 2 6 2" xfId="20221"/>
    <cellStyle name="SAPBEXaggData 13 2 2 4 2 7" xfId="20222"/>
    <cellStyle name="SAPBEXaggData 13 2 2 4 2 8" xfId="20223"/>
    <cellStyle name="SAPBEXaggData 13 2 2 4 2 9" xfId="20224"/>
    <cellStyle name="SAPBEXaggData 13 2 2 4 3" xfId="1028"/>
    <cellStyle name="SAPBEXaggData 13 2 2 4 3 2" xfId="20225"/>
    <cellStyle name="SAPBEXaggData 13 2 2 4 3 2 2" xfId="20226"/>
    <cellStyle name="SAPBEXaggData 13 2 2 4 3 3" xfId="20227"/>
    <cellStyle name="SAPBEXaggData 13 2 2 4 4" xfId="20228"/>
    <cellStyle name="SAPBEXaggData 13 2 2 4 4 2" xfId="20229"/>
    <cellStyle name="SAPBEXaggData 13 2 2 4 4 2 2" xfId="20230"/>
    <cellStyle name="SAPBEXaggData 13 2 2 4 4 3" xfId="20231"/>
    <cellStyle name="SAPBEXaggData 13 2 2 4 5" xfId="20232"/>
    <cellStyle name="SAPBEXaggData 13 2 2 4 5 2" xfId="20233"/>
    <cellStyle name="SAPBEXaggData 13 2 2 4 5 3" xfId="20234"/>
    <cellStyle name="SAPBEXaggData 13 2 2 4 6" xfId="20235"/>
    <cellStyle name="SAPBEXaggData 13 2 2 4 6 2" xfId="20236"/>
    <cellStyle name="SAPBEXaggData 13 2 2 4 6 3" xfId="20237"/>
    <cellStyle name="SAPBEXaggData 13 2 2 4 7" xfId="20238"/>
    <cellStyle name="SAPBEXaggData 13 2 2 4 7 2" xfId="20239"/>
    <cellStyle name="SAPBEXaggData 13 2 2 4 8" xfId="20240"/>
    <cellStyle name="SAPBEXaggData 13 2 2 4 9" xfId="20241"/>
    <cellStyle name="SAPBEXaggData 13 2 2 5" xfId="1029"/>
    <cellStyle name="SAPBEXaggData 13 2 2 5 10" xfId="20242"/>
    <cellStyle name="SAPBEXaggData 13 2 2 5 11" xfId="20243"/>
    <cellStyle name="SAPBEXaggData 13 2 2 5 2" xfId="1030"/>
    <cellStyle name="SAPBEXaggData 13 2 2 5 2 10" xfId="20244"/>
    <cellStyle name="SAPBEXaggData 13 2 2 5 2 2" xfId="1031"/>
    <cellStyle name="SAPBEXaggData 13 2 2 5 2 2 2" xfId="20245"/>
    <cellStyle name="SAPBEXaggData 13 2 2 5 2 2 2 2" xfId="20246"/>
    <cellStyle name="SAPBEXaggData 13 2 2 5 2 2 3" xfId="20247"/>
    <cellStyle name="SAPBEXaggData 13 2 2 5 2 3" xfId="1032"/>
    <cellStyle name="SAPBEXaggData 13 2 2 5 2 3 2" xfId="20248"/>
    <cellStyle name="SAPBEXaggData 13 2 2 5 2 3 2 2" xfId="20249"/>
    <cellStyle name="SAPBEXaggData 13 2 2 5 2 3 3" xfId="20250"/>
    <cellStyle name="SAPBEXaggData 13 2 2 5 2 4" xfId="20251"/>
    <cellStyle name="SAPBEXaggData 13 2 2 5 2 4 2" xfId="20252"/>
    <cellStyle name="SAPBEXaggData 13 2 2 5 2 4 3" xfId="20253"/>
    <cellStyle name="SAPBEXaggData 13 2 2 5 2 5" xfId="20254"/>
    <cellStyle name="SAPBEXaggData 13 2 2 5 2 5 2" xfId="20255"/>
    <cellStyle name="SAPBEXaggData 13 2 2 5 2 5 3" xfId="20256"/>
    <cellStyle name="SAPBEXaggData 13 2 2 5 2 6" xfId="20257"/>
    <cellStyle name="SAPBEXaggData 13 2 2 5 2 6 2" xfId="20258"/>
    <cellStyle name="SAPBEXaggData 13 2 2 5 2 6 3" xfId="20259"/>
    <cellStyle name="SAPBEXaggData 13 2 2 5 2 7" xfId="20260"/>
    <cellStyle name="SAPBEXaggData 13 2 2 5 2 7 2" xfId="20261"/>
    <cellStyle name="SAPBEXaggData 13 2 2 5 2 8" xfId="20262"/>
    <cellStyle name="SAPBEXaggData 13 2 2 5 2 9" xfId="20263"/>
    <cellStyle name="SAPBEXaggData 13 2 2 5 3" xfId="1033"/>
    <cellStyle name="SAPBEXaggData 13 2 2 5 3 2" xfId="20264"/>
    <cellStyle name="SAPBEXaggData 13 2 2 5 3 2 2" xfId="20265"/>
    <cellStyle name="SAPBEXaggData 13 2 2 5 3 3" xfId="20266"/>
    <cellStyle name="SAPBEXaggData 13 2 2 5 4" xfId="1034"/>
    <cellStyle name="SAPBEXaggData 13 2 2 5 4 2" xfId="20267"/>
    <cellStyle name="SAPBEXaggData 13 2 2 5 4 2 2" xfId="20268"/>
    <cellStyle name="SAPBEXaggData 13 2 2 5 4 3" xfId="20269"/>
    <cellStyle name="SAPBEXaggData 13 2 2 5 5" xfId="20270"/>
    <cellStyle name="SAPBEXaggData 13 2 2 5 5 2" xfId="20271"/>
    <cellStyle name="SAPBEXaggData 13 2 2 5 5 3" xfId="20272"/>
    <cellStyle name="SAPBEXaggData 13 2 2 5 6" xfId="20273"/>
    <cellStyle name="SAPBEXaggData 13 2 2 5 6 2" xfId="20274"/>
    <cellStyle name="SAPBEXaggData 13 2 2 5 6 3" xfId="20275"/>
    <cellStyle name="SAPBEXaggData 13 2 2 5 7" xfId="20276"/>
    <cellStyle name="SAPBEXaggData 13 2 2 5 7 2" xfId="20277"/>
    <cellStyle name="SAPBEXaggData 13 2 2 5 7 3" xfId="20278"/>
    <cellStyle name="SAPBEXaggData 13 2 2 5 8" xfId="20279"/>
    <cellStyle name="SAPBEXaggData 13 2 2 5 8 2" xfId="20280"/>
    <cellStyle name="SAPBEXaggData 13 2 2 5 9" xfId="20281"/>
    <cellStyle name="SAPBEXaggData 13 2 2 6" xfId="1035"/>
    <cellStyle name="SAPBEXaggData 13 2 2 6 2" xfId="1036"/>
    <cellStyle name="SAPBEXaggData 13 2 2 6 2 2" xfId="1037"/>
    <cellStyle name="SAPBEXaggData 13 2 2 6 2 2 2" xfId="20282"/>
    <cellStyle name="SAPBEXaggData 13 2 2 6 2 2 3" xfId="20283"/>
    <cellStyle name="SAPBEXaggData 13 2 2 6 2 3" xfId="1038"/>
    <cellStyle name="SAPBEXaggData 13 2 2 6 2 3 2" xfId="20284"/>
    <cellStyle name="SAPBEXaggData 13 2 2 6 2 3 3" xfId="20285"/>
    <cellStyle name="SAPBEXaggData 13 2 2 6 2 4" xfId="20286"/>
    <cellStyle name="SAPBEXaggData 13 2 2 6 2 5" xfId="20287"/>
    <cellStyle name="SAPBEXaggData 13 2 2 6 3" xfId="1039"/>
    <cellStyle name="SAPBEXaggData 13 2 2 6 3 2" xfId="20288"/>
    <cellStyle name="SAPBEXaggData 13 2 2 6 3 3" xfId="20289"/>
    <cellStyle name="SAPBEXaggData 13 2 2 6 4" xfId="1040"/>
    <cellStyle name="SAPBEXaggData 13 2 2 6 4 2" xfId="20290"/>
    <cellStyle name="SAPBEXaggData 13 2 2 6 4 3" xfId="20291"/>
    <cellStyle name="SAPBEXaggData 13 2 2 6 5" xfId="20292"/>
    <cellStyle name="SAPBEXaggData 13 2 2 6 5 2" xfId="20293"/>
    <cellStyle name="SAPBEXaggData 13 2 2 6 6" xfId="20294"/>
    <cellStyle name="SAPBEXaggData 13 2 2 6 7" xfId="20295"/>
    <cellStyle name="SAPBEXaggData 13 2 2 7" xfId="1041"/>
    <cellStyle name="SAPBEXaggData 13 2 2 7 2" xfId="1042"/>
    <cellStyle name="SAPBEXaggData 13 2 2 7 2 2" xfId="1043"/>
    <cellStyle name="SAPBEXaggData 13 2 2 7 2 2 2" xfId="20296"/>
    <cellStyle name="SAPBEXaggData 13 2 2 7 2 2 3" xfId="20297"/>
    <cellStyle name="SAPBEXaggData 13 2 2 7 2 3" xfId="1044"/>
    <cellStyle name="SAPBEXaggData 13 2 2 7 2 3 2" xfId="20298"/>
    <cellStyle name="SAPBEXaggData 13 2 2 7 2 3 3" xfId="20299"/>
    <cellStyle name="SAPBEXaggData 13 2 2 7 2 4" xfId="20300"/>
    <cellStyle name="SAPBEXaggData 13 2 2 7 2 5" xfId="20301"/>
    <cellStyle name="SAPBEXaggData 13 2 2 7 3" xfId="1045"/>
    <cellStyle name="SAPBEXaggData 13 2 2 7 3 2" xfId="20302"/>
    <cellStyle name="SAPBEXaggData 13 2 2 7 3 3" xfId="20303"/>
    <cellStyle name="SAPBEXaggData 13 2 2 7 4" xfId="1046"/>
    <cellStyle name="SAPBEXaggData 13 2 2 7 4 2" xfId="20304"/>
    <cellStyle name="SAPBEXaggData 13 2 2 7 4 3" xfId="20305"/>
    <cellStyle name="SAPBEXaggData 13 2 2 7 5" xfId="20306"/>
    <cellStyle name="SAPBEXaggData 13 2 2 7 6" xfId="20307"/>
    <cellStyle name="SAPBEXaggData 13 2 2 8" xfId="1047"/>
    <cellStyle name="SAPBEXaggData 13 2 2 8 2" xfId="1048"/>
    <cellStyle name="SAPBEXaggData 13 2 2 8 2 2" xfId="20308"/>
    <cellStyle name="SAPBEXaggData 13 2 2 8 2 3" xfId="20309"/>
    <cellStyle name="SAPBEXaggData 13 2 2 8 3" xfId="1049"/>
    <cellStyle name="SAPBEXaggData 13 2 2 8 3 2" xfId="20310"/>
    <cellStyle name="SAPBEXaggData 13 2 2 8 3 3" xfId="20311"/>
    <cellStyle name="SAPBEXaggData 13 2 2 8 4" xfId="20312"/>
    <cellStyle name="SAPBEXaggData 13 2 2 8 5" xfId="20313"/>
    <cellStyle name="SAPBEXaggData 13 2 2 9" xfId="1050"/>
    <cellStyle name="SAPBEXaggData 13 2 2 9 2" xfId="1051"/>
    <cellStyle name="SAPBEXaggData 13 2 2 9 2 2" xfId="20314"/>
    <cellStyle name="SAPBEXaggData 13 2 2 9 2 3" xfId="20315"/>
    <cellStyle name="SAPBEXaggData 13 2 2 9 3" xfId="1052"/>
    <cellStyle name="SAPBEXaggData 13 2 2 9 3 2" xfId="20316"/>
    <cellStyle name="SAPBEXaggData 13 2 2 9 3 3" xfId="20317"/>
    <cellStyle name="SAPBEXaggData 13 2 2 9 4" xfId="20318"/>
    <cellStyle name="SAPBEXaggData 13 2 2 9 5" xfId="20319"/>
    <cellStyle name="SAPBEXaggData 13 2 3" xfId="1053"/>
    <cellStyle name="SAPBEXaggData 13 2 3 10" xfId="1054"/>
    <cellStyle name="SAPBEXaggData 13 2 3 10 2" xfId="1055"/>
    <cellStyle name="SAPBEXaggData 13 2 3 10 2 2" xfId="20320"/>
    <cellStyle name="SAPBEXaggData 13 2 3 10 2 3" xfId="20321"/>
    <cellStyle name="SAPBEXaggData 13 2 3 10 3" xfId="1056"/>
    <cellStyle name="SAPBEXaggData 13 2 3 10 3 2" xfId="20322"/>
    <cellStyle name="SAPBEXaggData 13 2 3 10 3 3" xfId="20323"/>
    <cellStyle name="SAPBEXaggData 13 2 3 10 4" xfId="20324"/>
    <cellStyle name="SAPBEXaggData 13 2 3 10 5" xfId="20325"/>
    <cellStyle name="SAPBEXaggData 13 2 3 11" xfId="20326"/>
    <cellStyle name="SAPBEXaggData 13 2 3 11 2" xfId="20327"/>
    <cellStyle name="SAPBEXaggData 13 2 3 11 3" xfId="20328"/>
    <cellStyle name="SAPBEXaggData 13 2 3 12" xfId="20329"/>
    <cellStyle name="SAPBEXaggData 13 2 3 2" xfId="1057"/>
    <cellStyle name="SAPBEXaggData 13 2 3 2 2" xfId="1058"/>
    <cellStyle name="SAPBEXaggData 13 2 3 2 2 2" xfId="1059"/>
    <cellStyle name="SAPBEXaggData 13 2 3 2 2 2 2" xfId="20330"/>
    <cellStyle name="SAPBEXaggData 13 2 3 2 2 2 2 2" xfId="20331"/>
    <cellStyle name="SAPBEXaggData 13 2 3 2 2 2 2 2 2" xfId="20332"/>
    <cellStyle name="SAPBEXaggData 13 2 3 2 2 2 2 3" xfId="20333"/>
    <cellStyle name="SAPBEXaggData 13 2 3 2 2 2 3" xfId="20334"/>
    <cellStyle name="SAPBEXaggData 13 2 3 2 2 2 3 2" xfId="20335"/>
    <cellStyle name="SAPBEXaggData 13 2 3 2 2 2 3 3" xfId="20336"/>
    <cellStyle name="SAPBEXaggData 13 2 3 2 2 2 4" xfId="20337"/>
    <cellStyle name="SAPBEXaggData 13 2 3 2 2 2 4 2" xfId="20338"/>
    <cellStyle name="SAPBEXaggData 13 2 3 2 2 2 4 3" xfId="20339"/>
    <cellStyle name="SAPBEXaggData 13 2 3 2 2 2 5" xfId="20340"/>
    <cellStyle name="SAPBEXaggData 13 2 3 2 2 2 5 2" xfId="20341"/>
    <cellStyle name="SAPBEXaggData 13 2 3 2 2 2 6" xfId="20342"/>
    <cellStyle name="SAPBEXaggData 13 2 3 2 2 2 7" xfId="20343"/>
    <cellStyle name="SAPBEXaggData 13 2 3 2 2 2 8" xfId="20344"/>
    <cellStyle name="SAPBEXaggData 13 2 3 2 2 2 9" xfId="20345"/>
    <cellStyle name="SAPBEXaggData 13 2 3 2 2 3" xfId="20346"/>
    <cellStyle name="SAPBEXaggData 13 2 3 2 2 3 2" xfId="20347"/>
    <cellStyle name="SAPBEXaggData 13 2 3 2 2 3 2 2" xfId="20348"/>
    <cellStyle name="SAPBEXaggData 13 2 3 2 2 3 3" xfId="20349"/>
    <cellStyle name="SAPBEXaggData 13 2 3 2 2 4" xfId="20350"/>
    <cellStyle name="SAPBEXaggData 13 2 3 2 2 4 2" xfId="20351"/>
    <cellStyle name="SAPBEXaggData 13 2 3 2 2 4 3" xfId="20352"/>
    <cellStyle name="SAPBEXaggData 13 2 3 2 2 5" xfId="20353"/>
    <cellStyle name="SAPBEXaggData 13 2 3 2 2 6" xfId="20354"/>
    <cellStyle name="SAPBEXaggData 13 2 3 2 3" xfId="1060"/>
    <cellStyle name="SAPBEXaggData 13 2 3 2 3 2" xfId="20355"/>
    <cellStyle name="SAPBEXaggData 13 2 3 2 3 2 2" xfId="20356"/>
    <cellStyle name="SAPBEXaggData 13 2 3 2 3 2 2 2" xfId="20357"/>
    <cellStyle name="SAPBEXaggData 13 2 3 2 3 2 3" xfId="20358"/>
    <cellStyle name="SAPBEXaggData 13 2 3 2 3 3" xfId="20359"/>
    <cellStyle name="SAPBEXaggData 13 2 3 2 3 3 2" xfId="20360"/>
    <cellStyle name="SAPBEXaggData 13 2 3 2 3 3 3" xfId="20361"/>
    <cellStyle name="SAPBEXaggData 13 2 3 2 3 4" xfId="20362"/>
    <cellStyle name="SAPBEXaggData 13 2 3 2 3 4 2" xfId="20363"/>
    <cellStyle name="SAPBEXaggData 13 2 3 2 3 4 3" xfId="20364"/>
    <cellStyle name="SAPBEXaggData 13 2 3 2 3 5" xfId="20365"/>
    <cellStyle name="SAPBEXaggData 13 2 3 2 3 5 2" xfId="20366"/>
    <cellStyle name="SAPBEXaggData 13 2 3 2 3 5 3" xfId="20367"/>
    <cellStyle name="SAPBEXaggData 13 2 3 2 3 6" xfId="20368"/>
    <cellStyle name="SAPBEXaggData 13 2 3 2 3 6 2" xfId="20369"/>
    <cellStyle name="SAPBEXaggData 13 2 3 2 3 7" xfId="20370"/>
    <cellStyle name="SAPBEXaggData 13 2 3 2 3 8" xfId="20371"/>
    <cellStyle name="SAPBEXaggData 13 2 3 2 3 9" xfId="20372"/>
    <cellStyle name="SAPBEXaggData 13 2 3 2 4" xfId="1061"/>
    <cellStyle name="SAPBEXaggData 13 2 3 2 4 2" xfId="20373"/>
    <cellStyle name="SAPBEXaggData 13 2 3 2 4 2 2" xfId="20374"/>
    <cellStyle name="SAPBEXaggData 13 2 3 2 4 3" xfId="20375"/>
    <cellStyle name="SAPBEXaggData 13 2 3 2 5" xfId="20376"/>
    <cellStyle name="SAPBEXaggData 13 2 3 2 5 2" xfId="20377"/>
    <cellStyle name="SAPBEXaggData 13 2 3 2 5 3" xfId="20378"/>
    <cellStyle name="SAPBEXaggData 13 2 3 2 6" xfId="20379"/>
    <cellStyle name="SAPBEXaggData 13 2 3 3" xfId="1062"/>
    <cellStyle name="SAPBEXaggData 13 2 3 3 2" xfId="1063"/>
    <cellStyle name="SAPBEXaggData 13 2 3 3 2 2" xfId="20380"/>
    <cellStyle name="SAPBEXaggData 13 2 3 3 2 2 2" xfId="20381"/>
    <cellStyle name="SAPBEXaggData 13 2 3 3 2 2 2 2" xfId="20382"/>
    <cellStyle name="SAPBEXaggData 13 2 3 3 2 2 3" xfId="20383"/>
    <cellStyle name="SAPBEXaggData 13 2 3 3 2 3" xfId="20384"/>
    <cellStyle name="SAPBEXaggData 13 2 3 3 2 3 2" xfId="20385"/>
    <cellStyle name="SAPBEXaggData 13 2 3 3 2 3 2 2" xfId="20386"/>
    <cellStyle name="SAPBEXaggData 13 2 3 3 2 3 3" xfId="20387"/>
    <cellStyle name="SAPBEXaggData 13 2 3 3 2 4" xfId="20388"/>
    <cellStyle name="SAPBEXaggData 13 2 3 3 2 4 2" xfId="20389"/>
    <cellStyle name="SAPBEXaggData 13 2 3 3 2 4 3" xfId="20390"/>
    <cellStyle name="SAPBEXaggData 13 2 3 3 2 5" xfId="20391"/>
    <cellStyle name="SAPBEXaggData 13 2 3 3 2 5 2" xfId="20392"/>
    <cellStyle name="SAPBEXaggData 13 2 3 3 2 6" xfId="20393"/>
    <cellStyle name="SAPBEXaggData 13 2 3 3 2 7" xfId="20394"/>
    <cellStyle name="SAPBEXaggData 13 2 3 3 2 8" xfId="20395"/>
    <cellStyle name="SAPBEXaggData 13 2 3 3 2 9" xfId="20396"/>
    <cellStyle name="SAPBEXaggData 13 2 3 3 3" xfId="1064"/>
    <cellStyle name="SAPBEXaggData 13 2 3 3 3 2" xfId="20397"/>
    <cellStyle name="SAPBEXaggData 13 2 3 3 3 2 2" xfId="20398"/>
    <cellStyle name="SAPBEXaggData 13 2 3 3 3 3" xfId="20399"/>
    <cellStyle name="SAPBEXaggData 13 2 3 3 4" xfId="1065"/>
    <cellStyle name="SAPBEXaggData 13 2 3 3 4 2" xfId="20400"/>
    <cellStyle name="SAPBEXaggData 13 2 3 3 4 3" xfId="20401"/>
    <cellStyle name="SAPBEXaggData 13 2 3 3 5" xfId="20402"/>
    <cellStyle name="SAPBEXaggData 13 2 3 3 6" xfId="20403"/>
    <cellStyle name="SAPBEXaggData 13 2 3 4" xfId="1066"/>
    <cellStyle name="SAPBEXaggData 13 2 3 4 10" xfId="20404"/>
    <cellStyle name="SAPBEXaggData 13 2 3 4 11" xfId="20405"/>
    <cellStyle name="SAPBEXaggData 13 2 3 4 2" xfId="1067"/>
    <cellStyle name="SAPBEXaggData 13 2 3 4 2 10" xfId="20406"/>
    <cellStyle name="SAPBEXaggData 13 2 3 4 2 2" xfId="1068"/>
    <cellStyle name="SAPBEXaggData 13 2 3 4 2 2 2" xfId="20407"/>
    <cellStyle name="SAPBEXaggData 13 2 3 4 2 2 2 2" xfId="20408"/>
    <cellStyle name="SAPBEXaggData 13 2 3 4 2 2 3" xfId="20409"/>
    <cellStyle name="SAPBEXaggData 13 2 3 4 2 3" xfId="20410"/>
    <cellStyle name="SAPBEXaggData 13 2 3 4 2 3 2" xfId="20411"/>
    <cellStyle name="SAPBEXaggData 13 2 3 4 2 3 2 2" xfId="20412"/>
    <cellStyle name="SAPBEXaggData 13 2 3 4 2 3 3" xfId="20413"/>
    <cellStyle name="SAPBEXaggData 13 2 3 4 2 4" xfId="20414"/>
    <cellStyle name="SAPBEXaggData 13 2 3 4 2 4 2" xfId="20415"/>
    <cellStyle name="SAPBEXaggData 13 2 3 4 2 4 3" xfId="20416"/>
    <cellStyle name="SAPBEXaggData 13 2 3 4 2 5" xfId="20417"/>
    <cellStyle name="SAPBEXaggData 13 2 3 4 2 5 2" xfId="20418"/>
    <cellStyle name="SAPBEXaggData 13 2 3 4 2 5 3" xfId="20419"/>
    <cellStyle name="SAPBEXaggData 13 2 3 4 2 6" xfId="20420"/>
    <cellStyle name="SAPBEXaggData 13 2 3 4 2 6 2" xfId="20421"/>
    <cellStyle name="SAPBEXaggData 13 2 3 4 2 7" xfId="20422"/>
    <cellStyle name="SAPBEXaggData 13 2 3 4 2 8" xfId="20423"/>
    <cellStyle name="SAPBEXaggData 13 2 3 4 2 9" xfId="20424"/>
    <cellStyle name="SAPBEXaggData 13 2 3 4 3" xfId="1069"/>
    <cellStyle name="SAPBEXaggData 13 2 3 4 3 2" xfId="20425"/>
    <cellStyle name="SAPBEXaggData 13 2 3 4 3 2 2" xfId="20426"/>
    <cellStyle name="SAPBEXaggData 13 2 3 4 3 3" xfId="20427"/>
    <cellStyle name="SAPBEXaggData 13 2 3 4 4" xfId="20428"/>
    <cellStyle name="SAPBEXaggData 13 2 3 4 4 2" xfId="20429"/>
    <cellStyle name="SAPBEXaggData 13 2 3 4 4 2 2" xfId="20430"/>
    <cellStyle name="SAPBEXaggData 13 2 3 4 4 3" xfId="20431"/>
    <cellStyle name="SAPBEXaggData 13 2 3 4 5" xfId="20432"/>
    <cellStyle name="SAPBEXaggData 13 2 3 4 5 2" xfId="20433"/>
    <cellStyle name="SAPBEXaggData 13 2 3 4 5 3" xfId="20434"/>
    <cellStyle name="SAPBEXaggData 13 2 3 4 6" xfId="20435"/>
    <cellStyle name="SAPBEXaggData 13 2 3 4 6 2" xfId="20436"/>
    <cellStyle name="SAPBEXaggData 13 2 3 4 6 3" xfId="20437"/>
    <cellStyle name="SAPBEXaggData 13 2 3 4 7" xfId="20438"/>
    <cellStyle name="SAPBEXaggData 13 2 3 4 7 2" xfId="20439"/>
    <cellStyle name="SAPBEXaggData 13 2 3 4 8" xfId="20440"/>
    <cellStyle name="SAPBEXaggData 13 2 3 4 9" xfId="20441"/>
    <cellStyle name="SAPBEXaggData 13 2 3 5" xfId="1070"/>
    <cellStyle name="SAPBEXaggData 13 2 3 5 10" xfId="20442"/>
    <cellStyle name="SAPBEXaggData 13 2 3 5 11" xfId="20443"/>
    <cellStyle name="SAPBEXaggData 13 2 3 5 2" xfId="1071"/>
    <cellStyle name="SAPBEXaggData 13 2 3 5 2 10" xfId="20444"/>
    <cellStyle name="SAPBEXaggData 13 2 3 5 2 2" xfId="1072"/>
    <cellStyle name="SAPBEXaggData 13 2 3 5 2 2 2" xfId="20445"/>
    <cellStyle name="SAPBEXaggData 13 2 3 5 2 2 2 2" xfId="20446"/>
    <cellStyle name="SAPBEXaggData 13 2 3 5 2 2 3" xfId="20447"/>
    <cellStyle name="SAPBEXaggData 13 2 3 5 2 3" xfId="1073"/>
    <cellStyle name="SAPBEXaggData 13 2 3 5 2 3 2" xfId="20448"/>
    <cellStyle name="SAPBEXaggData 13 2 3 5 2 3 2 2" xfId="20449"/>
    <cellStyle name="SAPBEXaggData 13 2 3 5 2 3 3" xfId="20450"/>
    <cellStyle name="SAPBEXaggData 13 2 3 5 2 4" xfId="20451"/>
    <cellStyle name="SAPBEXaggData 13 2 3 5 2 4 2" xfId="20452"/>
    <cellStyle name="SAPBEXaggData 13 2 3 5 2 4 3" xfId="20453"/>
    <cellStyle name="SAPBEXaggData 13 2 3 5 2 5" xfId="20454"/>
    <cellStyle name="SAPBEXaggData 13 2 3 5 2 5 2" xfId="20455"/>
    <cellStyle name="SAPBEXaggData 13 2 3 5 2 5 3" xfId="20456"/>
    <cellStyle name="SAPBEXaggData 13 2 3 5 2 6" xfId="20457"/>
    <cellStyle name="SAPBEXaggData 13 2 3 5 2 6 2" xfId="20458"/>
    <cellStyle name="SAPBEXaggData 13 2 3 5 2 6 3" xfId="20459"/>
    <cellStyle name="SAPBEXaggData 13 2 3 5 2 7" xfId="20460"/>
    <cellStyle name="SAPBEXaggData 13 2 3 5 2 7 2" xfId="20461"/>
    <cellStyle name="SAPBEXaggData 13 2 3 5 2 8" xfId="20462"/>
    <cellStyle name="SAPBEXaggData 13 2 3 5 2 9" xfId="20463"/>
    <cellStyle name="SAPBEXaggData 13 2 3 5 3" xfId="1074"/>
    <cellStyle name="SAPBEXaggData 13 2 3 5 3 2" xfId="20464"/>
    <cellStyle name="SAPBEXaggData 13 2 3 5 3 2 2" xfId="20465"/>
    <cellStyle name="SAPBEXaggData 13 2 3 5 3 3" xfId="20466"/>
    <cellStyle name="SAPBEXaggData 13 2 3 5 4" xfId="1075"/>
    <cellStyle name="SAPBEXaggData 13 2 3 5 4 2" xfId="20467"/>
    <cellStyle name="SAPBEXaggData 13 2 3 5 4 2 2" xfId="20468"/>
    <cellStyle name="SAPBEXaggData 13 2 3 5 4 3" xfId="20469"/>
    <cellStyle name="SAPBEXaggData 13 2 3 5 5" xfId="20470"/>
    <cellStyle name="SAPBEXaggData 13 2 3 5 5 2" xfId="20471"/>
    <cellStyle name="SAPBEXaggData 13 2 3 5 5 3" xfId="20472"/>
    <cellStyle name="SAPBEXaggData 13 2 3 5 6" xfId="20473"/>
    <cellStyle name="SAPBEXaggData 13 2 3 5 6 2" xfId="20474"/>
    <cellStyle name="SAPBEXaggData 13 2 3 5 6 3" xfId="20475"/>
    <cellStyle name="SAPBEXaggData 13 2 3 5 7" xfId="20476"/>
    <cellStyle name="SAPBEXaggData 13 2 3 5 7 2" xfId="20477"/>
    <cellStyle name="SAPBEXaggData 13 2 3 5 7 3" xfId="20478"/>
    <cellStyle name="SAPBEXaggData 13 2 3 5 8" xfId="20479"/>
    <cellStyle name="SAPBEXaggData 13 2 3 5 8 2" xfId="20480"/>
    <cellStyle name="SAPBEXaggData 13 2 3 5 9" xfId="20481"/>
    <cellStyle name="SAPBEXaggData 13 2 3 6" xfId="1076"/>
    <cellStyle name="SAPBEXaggData 13 2 3 6 2" xfId="1077"/>
    <cellStyle name="SAPBEXaggData 13 2 3 6 2 2" xfId="1078"/>
    <cellStyle name="SAPBEXaggData 13 2 3 6 2 2 2" xfId="20482"/>
    <cellStyle name="SAPBEXaggData 13 2 3 6 2 2 3" xfId="20483"/>
    <cellStyle name="SAPBEXaggData 13 2 3 6 2 3" xfId="1079"/>
    <cellStyle name="SAPBEXaggData 13 2 3 6 2 3 2" xfId="20484"/>
    <cellStyle name="SAPBEXaggData 13 2 3 6 2 3 3" xfId="20485"/>
    <cellStyle name="SAPBEXaggData 13 2 3 6 2 4" xfId="20486"/>
    <cellStyle name="SAPBEXaggData 13 2 3 6 2 5" xfId="20487"/>
    <cellStyle name="SAPBEXaggData 13 2 3 6 3" xfId="1080"/>
    <cellStyle name="SAPBEXaggData 13 2 3 6 3 2" xfId="20488"/>
    <cellStyle name="SAPBEXaggData 13 2 3 6 3 3" xfId="20489"/>
    <cellStyle name="SAPBEXaggData 13 2 3 6 4" xfId="1081"/>
    <cellStyle name="SAPBEXaggData 13 2 3 6 4 2" xfId="20490"/>
    <cellStyle name="SAPBEXaggData 13 2 3 6 4 3" xfId="20491"/>
    <cellStyle name="SAPBEXaggData 13 2 3 6 5" xfId="20492"/>
    <cellStyle name="SAPBEXaggData 13 2 3 6 5 2" xfId="20493"/>
    <cellStyle name="SAPBEXaggData 13 2 3 6 6" xfId="20494"/>
    <cellStyle name="SAPBEXaggData 13 2 3 6 7" xfId="20495"/>
    <cellStyle name="SAPBEXaggData 13 2 3 7" xfId="1082"/>
    <cellStyle name="SAPBEXaggData 13 2 3 7 2" xfId="1083"/>
    <cellStyle name="SAPBEXaggData 13 2 3 7 2 2" xfId="1084"/>
    <cellStyle name="SAPBEXaggData 13 2 3 7 2 2 2" xfId="20496"/>
    <cellStyle name="SAPBEXaggData 13 2 3 7 2 2 3" xfId="20497"/>
    <cellStyle name="SAPBEXaggData 13 2 3 7 2 3" xfId="1085"/>
    <cellStyle name="SAPBEXaggData 13 2 3 7 2 3 2" xfId="20498"/>
    <cellStyle name="SAPBEXaggData 13 2 3 7 2 3 3" xfId="20499"/>
    <cellStyle name="SAPBEXaggData 13 2 3 7 2 4" xfId="20500"/>
    <cellStyle name="SAPBEXaggData 13 2 3 7 2 5" xfId="20501"/>
    <cellStyle name="SAPBEXaggData 13 2 3 7 3" xfId="1086"/>
    <cellStyle name="SAPBEXaggData 13 2 3 7 3 2" xfId="20502"/>
    <cellStyle name="SAPBEXaggData 13 2 3 7 3 3" xfId="20503"/>
    <cellStyle name="SAPBEXaggData 13 2 3 7 4" xfId="1087"/>
    <cellStyle name="SAPBEXaggData 13 2 3 7 4 2" xfId="20504"/>
    <cellStyle name="SAPBEXaggData 13 2 3 7 4 3" xfId="20505"/>
    <cellStyle name="SAPBEXaggData 13 2 3 7 5" xfId="20506"/>
    <cellStyle name="SAPBEXaggData 13 2 3 7 6" xfId="20507"/>
    <cellStyle name="SAPBEXaggData 13 2 3 8" xfId="1088"/>
    <cellStyle name="SAPBEXaggData 13 2 3 8 2" xfId="1089"/>
    <cellStyle name="SAPBEXaggData 13 2 3 8 2 2" xfId="20508"/>
    <cellStyle name="SAPBEXaggData 13 2 3 8 2 3" xfId="20509"/>
    <cellStyle name="SAPBEXaggData 13 2 3 8 3" xfId="1090"/>
    <cellStyle name="SAPBEXaggData 13 2 3 8 3 2" xfId="20510"/>
    <cellStyle name="SAPBEXaggData 13 2 3 8 3 3" xfId="20511"/>
    <cellStyle name="SAPBEXaggData 13 2 3 8 4" xfId="20512"/>
    <cellStyle name="SAPBEXaggData 13 2 3 8 5" xfId="20513"/>
    <cellStyle name="SAPBEXaggData 13 2 3 9" xfId="1091"/>
    <cellStyle name="SAPBEXaggData 13 2 3 9 2" xfId="1092"/>
    <cellStyle name="SAPBEXaggData 13 2 3 9 2 2" xfId="20514"/>
    <cellStyle name="SAPBEXaggData 13 2 3 9 2 3" xfId="20515"/>
    <cellStyle name="SAPBEXaggData 13 2 3 9 3" xfId="1093"/>
    <cellStyle name="SAPBEXaggData 13 2 3 9 3 2" xfId="20516"/>
    <cellStyle name="SAPBEXaggData 13 2 3 9 3 3" xfId="20517"/>
    <cellStyle name="SAPBEXaggData 13 2 3 9 4" xfId="20518"/>
    <cellStyle name="SAPBEXaggData 13 2 3 9 5" xfId="20519"/>
    <cellStyle name="SAPBEXaggData 13 2 4" xfId="1094"/>
    <cellStyle name="SAPBEXaggData 13 2 4 2" xfId="1095"/>
    <cellStyle name="SAPBEXaggData 13 2 4 2 2" xfId="1096"/>
    <cellStyle name="SAPBEXaggData 13 2 4 2 2 2" xfId="20520"/>
    <cellStyle name="SAPBEXaggData 13 2 4 2 2 2 2" xfId="20521"/>
    <cellStyle name="SAPBEXaggData 13 2 4 2 2 2 2 2" xfId="20522"/>
    <cellStyle name="SAPBEXaggData 13 2 4 2 2 2 3" xfId="20523"/>
    <cellStyle name="SAPBEXaggData 13 2 4 2 2 3" xfId="20524"/>
    <cellStyle name="SAPBEXaggData 13 2 4 2 2 3 2" xfId="20525"/>
    <cellStyle name="SAPBEXaggData 13 2 4 2 2 3 3" xfId="20526"/>
    <cellStyle name="SAPBEXaggData 13 2 4 2 2 4" xfId="20527"/>
    <cellStyle name="SAPBEXaggData 13 2 4 2 2 4 2" xfId="20528"/>
    <cellStyle name="SAPBEXaggData 13 2 4 2 2 4 3" xfId="20529"/>
    <cellStyle name="SAPBEXaggData 13 2 4 2 2 5" xfId="20530"/>
    <cellStyle name="SAPBEXaggData 13 2 4 2 2 5 2" xfId="20531"/>
    <cellStyle name="SAPBEXaggData 13 2 4 2 2 6" xfId="20532"/>
    <cellStyle name="SAPBEXaggData 13 2 4 2 2 7" xfId="20533"/>
    <cellStyle name="SAPBEXaggData 13 2 4 2 2 8" xfId="20534"/>
    <cellStyle name="SAPBEXaggData 13 2 4 2 2 9" xfId="20535"/>
    <cellStyle name="SAPBEXaggData 13 2 4 2 3" xfId="20536"/>
    <cellStyle name="SAPBEXaggData 13 2 4 2 3 2" xfId="20537"/>
    <cellStyle name="SAPBEXaggData 13 2 4 2 3 2 2" xfId="20538"/>
    <cellStyle name="SAPBEXaggData 13 2 4 2 3 3" xfId="20539"/>
    <cellStyle name="SAPBEXaggData 13 2 4 2 4" xfId="20540"/>
    <cellStyle name="SAPBEXaggData 13 2 4 2 4 2" xfId="20541"/>
    <cellStyle name="SAPBEXaggData 13 2 4 2 4 3" xfId="20542"/>
    <cellStyle name="SAPBEXaggData 13 2 4 2 5" xfId="20543"/>
    <cellStyle name="SAPBEXaggData 13 2 4 2 6" xfId="20544"/>
    <cellStyle name="SAPBEXaggData 13 2 4 3" xfId="1097"/>
    <cellStyle name="SAPBEXaggData 13 2 4 3 2" xfId="20545"/>
    <cellStyle name="SAPBEXaggData 13 2 4 3 2 2" xfId="20546"/>
    <cellStyle name="SAPBEXaggData 13 2 4 3 2 2 2" xfId="20547"/>
    <cellStyle name="SAPBEXaggData 13 2 4 3 2 3" xfId="20548"/>
    <cellStyle name="SAPBEXaggData 13 2 4 3 3" xfId="20549"/>
    <cellStyle name="SAPBEXaggData 13 2 4 3 3 2" xfId="20550"/>
    <cellStyle name="SAPBEXaggData 13 2 4 3 3 3" xfId="20551"/>
    <cellStyle name="SAPBEXaggData 13 2 4 3 4" xfId="20552"/>
    <cellStyle name="SAPBEXaggData 13 2 4 3 4 2" xfId="20553"/>
    <cellStyle name="SAPBEXaggData 13 2 4 3 4 3" xfId="20554"/>
    <cellStyle name="SAPBEXaggData 13 2 4 3 5" xfId="20555"/>
    <cellStyle name="SAPBEXaggData 13 2 4 3 5 2" xfId="20556"/>
    <cellStyle name="SAPBEXaggData 13 2 4 3 5 3" xfId="20557"/>
    <cellStyle name="SAPBEXaggData 13 2 4 3 6" xfId="20558"/>
    <cellStyle name="SAPBEXaggData 13 2 4 3 6 2" xfId="20559"/>
    <cellStyle name="SAPBEXaggData 13 2 4 3 7" xfId="20560"/>
    <cellStyle name="SAPBEXaggData 13 2 4 3 8" xfId="20561"/>
    <cellStyle name="SAPBEXaggData 13 2 4 3 9" xfId="20562"/>
    <cellStyle name="SAPBEXaggData 13 2 4 4" xfId="1098"/>
    <cellStyle name="SAPBEXaggData 13 2 4 4 2" xfId="20563"/>
    <cellStyle name="SAPBEXaggData 13 2 4 4 2 2" xfId="20564"/>
    <cellStyle name="SAPBEXaggData 13 2 4 4 3" xfId="20565"/>
    <cellStyle name="SAPBEXaggData 13 2 4 5" xfId="20566"/>
    <cellStyle name="SAPBEXaggData 13 2 4 5 2" xfId="20567"/>
    <cellStyle name="SAPBEXaggData 13 2 4 5 3" xfId="20568"/>
    <cellStyle name="SAPBEXaggData 13 2 4 6" xfId="20569"/>
    <cellStyle name="SAPBEXaggData 13 2 5" xfId="1099"/>
    <cellStyle name="SAPBEXaggData 13 2 5 2" xfId="1100"/>
    <cellStyle name="SAPBEXaggData 13 2 5 2 2" xfId="20570"/>
    <cellStyle name="SAPBEXaggData 13 2 5 2 2 2" xfId="20571"/>
    <cellStyle name="SAPBEXaggData 13 2 5 2 2 2 2" xfId="20572"/>
    <cellStyle name="SAPBEXaggData 13 2 5 2 2 3" xfId="20573"/>
    <cellStyle name="SAPBEXaggData 13 2 5 2 3" xfId="20574"/>
    <cellStyle name="SAPBEXaggData 13 2 5 2 3 2" xfId="20575"/>
    <cellStyle name="SAPBEXaggData 13 2 5 2 3 2 2" xfId="20576"/>
    <cellStyle name="SAPBEXaggData 13 2 5 2 3 3" xfId="20577"/>
    <cellStyle name="SAPBEXaggData 13 2 5 2 4" xfId="20578"/>
    <cellStyle name="SAPBEXaggData 13 2 5 2 4 2" xfId="20579"/>
    <cellStyle name="SAPBEXaggData 13 2 5 2 4 3" xfId="20580"/>
    <cellStyle name="SAPBEXaggData 13 2 5 2 5" xfId="20581"/>
    <cellStyle name="SAPBEXaggData 13 2 5 2 5 2" xfId="20582"/>
    <cellStyle name="SAPBEXaggData 13 2 5 2 6" xfId="20583"/>
    <cellStyle name="SAPBEXaggData 13 2 5 2 7" xfId="20584"/>
    <cellStyle name="SAPBEXaggData 13 2 5 2 8" xfId="20585"/>
    <cellStyle name="SAPBEXaggData 13 2 5 2 9" xfId="20586"/>
    <cellStyle name="SAPBEXaggData 13 2 5 3" xfId="1101"/>
    <cellStyle name="SAPBEXaggData 13 2 5 3 2" xfId="20587"/>
    <cellStyle name="SAPBEXaggData 13 2 5 3 2 2" xfId="20588"/>
    <cellStyle name="SAPBEXaggData 13 2 5 3 3" xfId="20589"/>
    <cellStyle name="SAPBEXaggData 13 2 5 4" xfId="1102"/>
    <cellStyle name="SAPBEXaggData 13 2 5 4 2" xfId="20590"/>
    <cellStyle name="SAPBEXaggData 13 2 5 4 3" xfId="20591"/>
    <cellStyle name="SAPBEXaggData 13 2 5 5" xfId="20592"/>
    <cellStyle name="SAPBEXaggData 13 2 5 6" xfId="20593"/>
    <cellStyle name="SAPBEXaggData 13 2 6" xfId="1103"/>
    <cellStyle name="SAPBEXaggData 13 2 6 10" xfId="20594"/>
    <cellStyle name="SAPBEXaggData 13 2 6 11" xfId="20595"/>
    <cellStyle name="SAPBEXaggData 13 2 6 2" xfId="1104"/>
    <cellStyle name="SAPBEXaggData 13 2 6 2 10" xfId="20596"/>
    <cellStyle name="SAPBEXaggData 13 2 6 2 2" xfId="1105"/>
    <cellStyle name="SAPBEXaggData 13 2 6 2 2 2" xfId="20597"/>
    <cellStyle name="SAPBEXaggData 13 2 6 2 2 2 2" xfId="20598"/>
    <cellStyle name="SAPBEXaggData 13 2 6 2 2 3" xfId="20599"/>
    <cellStyle name="SAPBEXaggData 13 2 6 2 3" xfId="20600"/>
    <cellStyle name="SAPBEXaggData 13 2 6 2 3 2" xfId="20601"/>
    <cellStyle name="SAPBEXaggData 13 2 6 2 3 2 2" xfId="20602"/>
    <cellStyle name="SAPBEXaggData 13 2 6 2 3 3" xfId="20603"/>
    <cellStyle name="SAPBEXaggData 13 2 6 2 4" xfId="20604"/>
    <cellStyle name="SAPBEXaggData 13 2 6 2 4 2" xfId="20605"/>
    <cellStyle name="SAPBEXaggData 13 2 6 2 4 3" xfId="20606"/>
    <cellStyle name="SAPBEXaggData 13 2 6 2 5" xfId="20607"/>
    <cellStyle name="SAPBEXaggData 13 2 6 2 5 2" xfId="20608"/>
    <cellStyle name="SAPBEXaggData 13 2 6 2 5 3" xfId="20609"/>
    <cellStyle name="SAPBEXaggData 13 2 6 2 6" xfId="20610"/>
    <cellStyle name="SAPBEXaggData 13 2 6 2 6 2" xfId="20611"/>
    <cellStyle name="SAPBEXaggData 13 2 6 2 7" xfId="20612"/>
    <cellStyle name="SAPBEXaggData 13 2 6 2 8" xfId="20613"/>
    <cellStyle name="SAPBEXaggData 13 2 6 2 9" xfId="20614"/>
    <cellStyle name="SAPBEXaggData 13 2 6 3" xfId="1106"/>
    <cellStyle name="SAPBEXaggData 13 2 6 3 2" xfId="20615"/>
    <cellStyle name="SAPBEXaggData 13 2 6 3 2 2" xfId="20616"/>
    <cellStyle name="SAPBEXaggData 13 2 6 3 3" xfId="20617"/>
    <cellStyle name="SAPBEXaggData 13 2 6 4" xfId="20618"/>
    <cellStyle name="SAPBEXaggData 13 2 6 4 2" xfId="20619"/>
    <cellStyle name="SAPBEXaggData 13 2 6 4 2 2" xfId="20620"/>
    <cellStyle name="SAPBEXaggData 13 2 6 4 3" xfId="20621"/>
    <cellStyle name="SAPBEXaggData 13 2 6 5" xfId="20622"/>
    <cellStyle name="SAPBEXaggData 13 2 6 5 2" xfId="20623"/>
    <cellStyle name="SAPBEXaggData 13 2 6 5 3" xfId="20624"/>
    <cellStyle name="SAPBEXaggData 13 2 6 6" xfId="20625"/>
    <cellStyle name="SAPBEXaggData 13 2 6 6 2" xfId="20626"/>
    <cellStyle name="SAPBEXaggData 13 2 6 6 3" xfId="20627"/>
    <cellStyle name="SAPBEXaggData 13 2 6 7" xfId="20628"/>
    <cellStyle name="SAPBEXaggData 13 2 6 7 2" xfId="20629"/>
    <cellStyle name="SAPBEXaggData 13 2 6 8" xfId="20630"/>
    <cellStyle name="SAPBEXaggData 13 2 6 9" xfId="20631"/>
    <cellStyle name="SAPBEXaggData 13 2 7" xfId="1107"/>
    <cellStyle name="SAPBEXaggData 13 2 7 10" xfId="20632"/>
    <cellStyle name="SAPBEXaggData 13 2 7 11" xfId="20633"/>
    <cellStyle name="SAPBEXaggData 13 2 7 2" xfId="1108"/>
    <cellStyle name="SAPBEXaggData 13 2 7 2 10" xfId="20634"/>
    <cellStyle name="SAPBEXaggData 13 2 7 2 2" xfId="1109"/>
    <cellStyle name="SAPBEXaggData 13 2 7 2 2 2" xfId="20635"/>
    <cellStyle name="SAPBEXaggData 13 2 7 2 2 2 2" xfId="20636"/>
    <cellStyle name="SAPBEXaggData 13 2 7 2 2 3" xfId="20637"/>
    <cellStyle name="SAPBEXaggData 13 2 7 2 3" xfId="1110"/>
    <cellStyle name="SAPBEXaggData 13 2 7 2 3 2" xfId="20638"/>
    <cellStyle name="SAPBEXaggData 13 2 7 2 3 2 2" xfId="20639"/>
    <cellStyle name="SAPBEXaggData 13 2 7 2 3 3" xfId="20640"/>
    <cellStyle name="SAPBEXaggData 13 2 7 2 4" xfId="20641"/>
    <cellStyle name="SAPBEXaggData 13 2 7 2 4 2" xfId="20642"/>
    <cellStyle name="SAPBEXaggData 13 2 7 2 4 3" xfId="20643"/>
    <cellStyle name="SAPBEXaggData 13 2 7 2 5" xfId="20644"/>
    <cellStyle name="SAPBEXaggData 13 2 7 2 5 2" xfId="20645"/>
    <cellStyle name="SAPBEXaggData 13 2 7 2 5 3" xfId="20646"/>
    <cellStyle name="SAPBEXaggData 13 2 7 2 6" xfId="20647"/>
    <cellStyle name="SAPBEXaggData 13 2 7 2 6 2" xfId="20648"/>
    <cellStyle name="SAPBEXaggData 13 2 7 2 6 3" xfId="20649"/>
    <cellStyle name="SAPBEXaggData 13 2 7 2 7" xfId="20650"/>
    <cellStyle name="SAPBEXaggData 13 2 7 2 7 2" xfId="20651"/>
    <cellStyle name="SAPBEXaggData 13 2 7 2 8" xfId="20652"/>
    <cellStyle name="SAPBEXaggData 13 2 7 2 9" xfId="20653"/>
    <cellStyle name="SAPBEXaggData 13 2 7 3" xfId="1111"/>
    <cellStyle name="SAPBEXaggData 13 2 7 3 2" xfId="20654"/>
    <cellStyle name="SAPBEXaggData 13 2 7 3 2 2" xfId="20655"/>
    <cellStyle name="SAPBEXaggData 13 2 7 3 3" xfId="20656"/>
    <cellStyle name="SAPBEXaggData 13 2 7 4" xfId="1112"/>
    <cellStyle name="SAPBEXaggData 13 2 7 4 2" xfId="20657"/>
    <cellStyle name="SAPBEXaggData 13 2 7 4 2 2" xfId="20658"/>
    <cellStyle name="SAPBEXaggData 13 2 7 4 3" xfId="20659"/>
    <cellStyle name="SAPBEXaggData 13 2 7 5" xfId="20660"/>
    <cellStyle name="SAPBEXaggData 13 2 7 5 2" xfId="20661"/>
    <cellStyle name="SAPBEXaggData 13 2 7 5 3" xfId="20662"/>
    <cellStyle name="SAPBEXaggData 13 2 7 6" xfId="20663"/>
    <cellStyle name="SAPBEXaggData 13 2 7 6 2" xfId="20664"/>
    <cellStyle name="SAPBEXaggData 13 2 7 6 3" xfId="20665"/>
    <cellStyle name="SAPBEXaggData 13 2 7 7" xfId="20666"/>
    <cellStyle name="SAPBEXaggData 13 2 7 7 2" xfId="20667"/>
    <cellStyle name="SAPBEXaggData 13 2 7 7 3" xfId="20668"/>
    <cellStyle name="SAPBEXaggData 13 2 7 8" xfId="20669"/>
    <cellStyle name="SAPBEXaggData 13 2 7 8 2" xfId="20670"/>
    <cellStyle name="SAPBEXaggData 13 2 7 9" xfId="20671"/>
    <cellStyle name="SAPBEXaggData 13 2 8" xfId="1113"/>
    <cellStyle name="SAPBEXaggData 13 2 8 2" xfId="1114"/>
    <cellStyle name="SAPBEXaggData 13 2 8 2 2" xfId="1115"/>
    <cellStyle name="SAPBEXaggData 13 2 8 2 2 2" xfId="20672"/>
    <cellStyle name="SAPBEXaggData 13 2 8 2 2 3" xfId="20673"/>
    <cellStyle name="SAPBEXaggData 13 2 8 2 3" xfId="1116"/>
    <cellStyle name="SAPBEXaggData 13 2 8 2 3 2" xfId="20674"/>
    <cellStyle name="SAPBEXaggData 13 2 8 2 3 3" xfId="20675"/>
    <cellStyle name="SAPBEXaggData 13 2 8 2 4" xfId="20676"/>
    <cellStyle name="SAPBEXaggData 13 2 8 2 5" xfId="20677"/>
    <cellStyle name="SAPBEXaggData 13 2 8 3" xfId="1117"/>
    <cellStyle name="SAPBEXaggData 13 2 8 3 2" xfId="20678"/>
    <cellStyle name="SAPBEXaggData 13 2 8 3 3" xfId="20679"/>
    <cellStyle name="SAPBEXaggData 13 2 8 4" xfId="1118"/>
    <cellStyle name="SAPBEXaggData 13 2 8 4 2" xfId="20680"/>
    <cellStyle name="SAPBEXaggData 13 2 8 4 3" xfId="20681"/>
    <cellStyle name="SAPBEXaggData 13 2 8 5" xfId="20682"/>
    <cellStyle name="SAPBEXaggData 13 2 8 5 2" xfId="20683"/>
    <cellStyle name="SAPBEXaggData 13 2 8 6" xfId="20684"/>
    <cellStyle name="SAPBEXaggData 13 2 8 7" xfId="20685"/>
    <cellStyle name="SAPBEXaggData 13 2 9" xfId="1119"/>
    <cellStyle name="SAPBEXaggData 13 2 9 2" xfId="1120"/>
    <cellStyle name="SAPBEXaggData 13 2 9 2 2" xfId="1121"/>
    <cellStyle name="SAPBEXaggData 13 2 9 2 2 2" xfId="20686"/>
    <cellStyle name="SAPBEXaggData 13 2 9 2 2 3" xfId="20687"/>
    <cellStyle name="SAPBEXaggData 13 2 9 2 3" xfId="1122"/>
    <cellStyle name="SAPBEXaggData 13 2 9 2 3 2" xfId="20688"/>
    <cellStyle name="SAPBEXaggData 13 2 9 2 3 3" xfId="20689"/>
    <cellStyle name="SAPBEXaggData 13 2 9 2 4" xfId="20690"/>
    <cellStyle name="SAPBEXaggData 13 2 9 2 5" xfId="20691"/>
    <cellStyle name="SAPBEXaggData 13 2 9 3" xfId="1123"/>
    <cellStyle name="SAPBEXaggData 13 2 9 3 2" xfId="20692"/>
    <cellStyle name="SAPBEXaggData 13 2 9 3 3" xfId="20693"/>
    <cellStyle name="SAPBEXaggData 13 2 9 4" xfId="1124"/>
    <cellStyle name="SAPBEXaggData 13 2 9 4 2" xfId="20694"/>
    <cellStyle name="SAPBEXaggData 13 2 9 4 3" xfId="20695"/>
    <cellStyle name="SAPBEXaggData 13 2 9 5" xfId="20696"/>
    <cellStyle name="SAPBEXaggData 13 2 9 6" xfId="20697"/>
    <cellStyle name="SAPBEXaggData 13 3" xfId="20698"/>
    <cellStyle name="SAPBEXaggData 13 3 2" xfId="20699"/>
    <cellStyle name="SAPBEXaggData 13 3 3" xfId="20700"/>
    <cellStyle name="SAPBEXaggData 13 4" xfId="20701"/>
    <cellStyle name="SAPBEXaggData 14" xfId="1125"/>
    <cellStyle name="SAPBEXaggData 14 2" xfId="1126"/>
    <cellStyle name="SAPBEXaggData 14 2 10" xfId="1127"/>
    <cellStyle name="SAPBEXaggData 14 2 10 2" xfId="1128"/>
    <cellStyle name="SAPBEXaggData 14 2 10 2 2" xfId="20702"/>
    <cellStyle name="SAPBEXaggData 14 2 10 2 3" xfId="20703"/>
    <cellStyle name="SAPBEXaggData 14 2 10 3" xfId="1129"/>
    <cellStyle name="SAPBEXaggData 14 2 10 3 2" xfId="20704"/>
    <cellStyle name="SAPBEXaggData 14 2 10 3 3" xfId="20705"/>
    <cellStyle name="SAPBEXaggData 14 2 10 4" xfId="20706"/>
    <cellStyle name="SAPBEXaggData 14 2 10 5" xfId="20707"/>
    <cellStyle name="SAPBEXaggData 14 2 11" xfId="1130"/>
    <cellStyle name="SAPBEXaggData 14 2 11 2" xfId="1131"/>
    <cellStyle name="SAPBEXaggData 14 2 11 2 2" xfId="20708"/>
    <cellStyle name="SAPBEXaggData 14 2 11 2 3" xfId="20709"/>
    <cellStyle name="SAPBEXaggData 14 2 11 3" xfId="1132"/>
    <cellStyle name="SAPBEXaggData 14 2 11 3 2" xfId="20710"/>
    <cellStyle name="SAPBEXaggData 14 2 11 3 3" xfId="20711"/>
    <cellStyle name="SAPBEXaggData 14 2 11 4" xfId="20712"/>
    <cellStyle name="SAPBEXaggData 14 2 11 5" xfId="20713"/>
    <cellStyle name="SAPBEXaggData 14 2 12" xfId="1133"/>
    <cellStyle name="SAPBEXaggData 14 2 12 2" xfId="1134"/>
    <cellStyle name="SAPBEXaggData 14 2 12 2 2" xfId="20714"/>
    <cellStyle name="SAPBEXaggData 14 2 12 2 3" xfId="20715"/>
    <cellStyle name="SAPBEXaggData 14 2 12 3" xfId="1135"/>
    <cellStyle name="SAPBEXaggData 14 2 12 3 2" xfId="20716"/>
    <cellStyle name="SAPBEXaggData 14 2 12 3 3" xfId="20717"/>
    <cellStyle name="SAPBEXaggData 14 2 12 4" xfId="20718"/>
    <cellStyle name="SAPBEXaggData 14 2 12 5" xfId="20719"/>
    <cellStyle name="SAPBEXaggData 14 2 13" xfId="20720"/>
    <cellStyle name="SAPBEXaggData 14 2 13 2" xfId="20721"/>
    <cellStyle name="SAPBEXaggData 14 2 13 3" xfId="20722"/>
    <cellStyle name="SAPBEXaggData 14 2 14" xfId="20723"/>
    <cellStyle name="SAPBEXaggData 14 2 2" xfId="1136"/>
    <cellStyle name="SAPBEXaggData 14 2 2 10" xfId="1137"/>
    <cellStyle name="SAPBEXaggData 14 2 2 10 2" xfId="1138"/>
    <cellStyle name="SAPBEXaggData 14 2 2 10 2 2" xfId="20724"/>
    <cellStyle name="SAPBEXaggData 14 2 2 10 2 3" xfId="20725"/>
    <cellStyle name="SAPBEXaggData 14 2 2 10 3" xfId="1139"/>
    <cellStyle name="SAPBEXaggData 14 2 2 10 3 2" xfId="20726"/>
    <cellStyle name="SAPBEXaggData 14 2 2 10 3 3" xfId="20727"/>
    <cellStyle name="SAPBEXaggData 14 2 2 10 4" xfId="20728"/>
    <cellStyle name="SAPBEXaggData 14 2 2 10 5" xfId="20729"/>
    <cellStyle name="SAPBEXaggData 14 2 2 11" xfId="20730"/>
    <cellStyle name="SAPBEXaggData 14 2 2 11 2" xfId="20731"/>
    <cellStyle name="SAPBEXaggData 14 2 2 11 3" xfId="20732"/>
    <cellStyle name="SAPBEXaggData 14 2 2 12" xfId="20733"/>
    <cellStyle name="SAPBEXaggData 14 2 2 2" xfId="1140"/>
    <cellStyle name="SAPBEXaggData 14 2 2 2 2" xfId="1141"/>
    <cellStyle name="SAPBEXaggData 14 2 2 2 2 2" xfId="1142"/>
    <cellStyle name="SAPBEXaggData 14 2 2 2 2 2 2" xfId="20734"/>
    <cellStyle name="SAPBEXaggData 14 2 2 2 2 2 2 2" xfId="20735"/>
    <cellStyle name="SAPBEXaggData 14 2 2 2 2 2 2 2 2" xfId="20736"/>
    <cellStyle name="SAPBEXaggData 14 2 2 2 2 2 2 3" xfId="20737"/>
    <cellStyle name="SAPBEXaggData 14 2 2 2 2 2 3" xfId="20738"/>
    <cellStyle name="SAPBEXaggData 14 2 2 2 2 2 3 2" xfId="20739"/>
    <cellStyle name="SAPBEXaggData 14 2 2 2 2 2 3 3" xfId="20740"/>
    <cellStyle name="SAPBEXaggData 14 2 2 2 2 2 4" xfId="20741"/>
    <cellStyle name="SAPBEXaggData 14 2 2 2 2 2 4 2" xfId="20742"/>
    <cellStyle name="SAPBEXaggData 14 2 2 2 2 2 4 3" xfId="20743"/>
    <cellStyle name="SAPBEXaggData 14 2 2 2 2 2 5" xfId="20744"/>
    <cellStyle name="SAPBEXaggData 14 2 2 2 2 2 5 2" xfId="20745"/>
    <cellStyle name="SAPBEXaggData 14 2 2 2 2 2 6" xfId="20746"/>
    <cellStyle name="SAPBEXaggData 14 2 2 2 2 2 7" xfId="20747"/>
    <cellStyle name="SAPBEXaggData 14 2 2 2 2 2 8" xfId="20748"/>
    <cellStyle name="SAPBEXaggData 14 2 2 2 2 2 9" xfId="20749"/>
    <cellStyle name="SAPBEXaggData 14 2 2 2 2 3" xfId="20750"/>
    <cellStyle name="SAPBEXaggData 14 2 2 2 2 3 2" xfId="20751"/>
    <cellStyle name="SAPBEXaggData 14 2 2 2 2 3 2 2" xfId="20752"/>
    <cellStyle name="SAPBEXaggData 14 2 2 2 2 3 3" xfId="20753"/>
    <cellStyle name="SAPBEXaggData 14 2 2 2 2 4" xfId="20754"/>
    <cellStyle name="SAPBEXaggData 14 2 2 2 2 4 2" xfId="20755"/>
    <cellStyle name="SAPBEXaggData 14 2 2 2 2 4 3" xfId="20756"/>
    <cellStyle name="SAPBEXaggData 14 2 2 2 2 5" xfId="20757"/>
    <cellStyle name="SAPBEXaggData 14 2 2 2 2 6" xfId="20758"/>
    <cellStyle name="SAPBEXaggData 14 2 2 2 3" xfId="1143"/>
    <cellStyle name="SAPBEXaggData 14 2 2 2 3 2" xfId="20759"/>
    <cellStyle name="SAPBEXaggData 14 2 2 2 3 2 2" xfId="20760"/>
    <cellStyle name="SAPBEXaggData 14 2 2 2 3 2 2 2" xfId="20761"/>
    <cellStyle name="SAPBEXaggData 14 2 2 2 3 2 3" xfId="20762"/>
    <cellStyle name="SAPBEXaggData 14 2 2 2 3 3" xfId="20763"/>
    <cellStyle name="SAPBEXaggData 14 2 2 2 3 3 2" xfId="20764"/>
    <cellStyle name="SAPBEXaggData 14 2 2 2 3 3 3" xfId="20765"/>
    <cellStyle name="SAPBEXaggData 14 2 2 2 3 4" xfId="20766"/>
    <cellStyle name="SAPBEXaggData 14 2 2 2 3 4 2" xfId="20767"/>
    <cellStyle name="SAPBEXaggData 14 2 2 2 3 4 3" xfId="20768"/>
    <cellStyle name="SAPBEXaggData 14 2 2 2 3 5" xfId="20769"/>
    <cellStyle name="SAPBEXaggData 14 2 2 2 3 5 2" xfId="20770"/>
    <cellStyle name="SAPBEXaggData 14 2 2 2 3 5 3" xfId="20771"/>
    <cellStyle name="SAPBEXaggData 14 2 2 2 3 6" xfId="20772"/>
    <cellStyle name="SAPBEXaggData 14 2 2 2 3 6 2" xfId="20773"/>
    <cellStyle name="SAPBEXaggData 14 2 2 2 3 7" xfId="20774"/>
    <cellStyle name="SAPBEXaggData 14 2 2 2 3 8" xfId="20775"/>
    <cellStyle name="SAPBEXaggData 14 2 2 2 3 9" xfId="20776"/>
    <cellStyle name="SAPBEXaggData 14 2 2 2 4" xfId="1144"/>
    <cellStyle name="SAPBEXaggData 14 2 2 2 4 2" xfId="20777"/>
    <cellStyle name="SAPBEXaggData 14 2 2 2 4 2 2" xfId="20778"/>
    <cellStyle name="SAPBEXaggData 14 2 2 2 4 3" xfId="20779"/>
    <cellStyle name="SAPBEXaggData 14 2 2 2 5" xfId="20780"/>
    <cellStyle name="SAPBEXaggData 14 2 2 2 5 2" xfId="20781"/>
    <cellStyle name="SAPBEXaggData 14 2 2 2 5 3" xfId="20782"/>
    <cellStyle name="SAPBEXaggData 14 2 2 2 6" xfId="20783"/>
    <cellStyle name="SAPBEXaggData 14 2 2 3" xfId="1145"/>
    <cellStyle name="SAPBEXaggData 14 2 2 3 2" xfId="1146"/>
    <cellStyle name="SAPBEXaggData 14 2 2 3 2 2" xfId="20784"/>
    <cellStyle name="SAPBEXaggData 14 2 2 3 2 2 2" xfId="20785"/>
    <cellStyle name="SAPBEXaggData 14 2 2 3 2 2 2 2" xfId="20786"/>
    <cellStyle name="SAPBEXaggData 14 2 2 3 2 2 3" xfId="20787"/>
    <cellStyle name="SAPBEXaggData 14 2 2 3 2 3" xfId="20788"/>
    <cellStyle name="SAPBEXaggData 14 2 2 3 2 3 2" xfId="20789"/>
    <cellStyle name="SAPBEXaggData 14 2 2 3 2 3 2 2" xfId="20790"/>
    <cellStyle name="SAPBEXaggData 14 2 2 3 2 3 3" xfId="20791"/>
    <cellStyle name="SAPBEXaggData 14 2 2 3 2 4" xfId="20792"/>
    <cellStyle name="SAPBEXaggData 14 2 2 3 2 4 2" xfId="20793"/>
    <cellStyle name="SAPBEXaggData 14 2 2 3 2 4 3" xfId="20794"/>
    <cellStyle name="SAPBEXaggData 14 2 2 3 2 5" xfId="20795"/>
    <cellStyle name="SAPBEXaggData 14 2 2 3 2 5 2" xfId="20796"/>
    <cellStyle name="SAPBEXaggData 14 2 2 3 2 6" xfId="20797"/>
    <cellStyle name="SAPBEXaggData 14 2 2 3 2 7" xfId="20798"/>
    <cellStyle name="SAPBEXaggData 14 2 2 3 2 8" xfId="20799"/>
    <cellStyle name="SAPBEXaggData 14 2 2 3 2 9" xfId="20800"/>
    <cellStyle name="SAPBEXaggData 14 2 2 3 3" xfId="1147"/>
    <cellStyle name="SAPBEXaggData 14 2 2 3 3 2" xfId="20801"/>
    <cellStyle name="SAPBEXaggData 14 2 2 3 3 2 2" xfId="20802"/>
    <cellStyle name="SAPBEXaggData 14 2 2 3 3 3" xfId="20803"/>
    <cellStyle name="SAPBEXaggData 14 2 2 3 4" xfId="1148"/>
    <cellStyle name="SAPBEXaggData 14 2 2 3 4 2" xfId="20804"/>
    <cellStyle name="SAPBEXaggData 14 2 2 3 4 3" xfId="20805"/>
    <cellStyle name="SAPBEXaggData 14 2 2 3 5" xfId="20806"/>
    <cellStyle name="SAPBEXaggData 14 2 2 3 6" xfId="20807"/>
    <cellStyle name="SAPBEXaggData 14 2 2 4" xfId="1149"/>
    <cellStyle name="SAPBEXaggData 14 2 2 4 10" xfId="20808"/>
    <cellStyle name="SAPBEXaggData 14 2 2 4 11" xfId="20809"/>
    <cellStyle name="SAPBEXaggData 14 2 2 4 2" xfId="1150"/>
    <cellStyle name="SAPBEXaggData 14 2 2 4 2 10" xfId="20810"/>
    <cellStyle name="SAPBEXaggData 14 2 2 4 2 2" xfId="1151"/>
    <cellStyle name="SAPBEXaggData 14 2 2 4 2 2 2" xfId="20811"/>
    <cellStyle name="SAPBEXaggData 14 2 2 4 2 2 2 2" xfId="20812"/>
    <cellStyle name="SAPBEXaggData 14 2 2 4 2 2 3" xfId="20813"/>
    <cellStyle name="SAPBEXaggData 14 2 2 4 2 3" xfId="20814"/>
    <cellStyle name="SAPBEXaggData 14 2 2 4 2 3 2" xfId="20815"/>
    <cellStyle name="SAPBEXaggData 14 2 2 4 2 3 2 2" xfId="20816"/>
    <cellStyle name="SAPBEXaggData 14 2 2 4 2 3 3" xfId="20817"/>
    <cellStyle name="SAPBEXaggData 14 2 2 4 2 4" xfId="20818"/>
    <cellStyle name="SAPBEXaggData 14 2 2 4 2 4 2" xfId="20819"/>
    <cellStyle name="SAPBEXaggData 14 2 2 4 2 4 3" xfId="20820"/>
    <cellStyle name="SAPBEXaggData 14 2 2 4 2 5" xfId="20821"/>
    <cellStyle name="SAPBEXaggData 14 2 2 4 2 5 2" xfId="20822"/>
    <cellStyle name="SAPBEXaggData 14 2 2 4 2 5 3" xfId="20823"/>
    <cellStyle name="SAPBEXaggData 14 2 2 4 2 6" xfId="20824"/>
    <cellStyle name="SAPBEXaggData 14 2 2 4 2 6 2" xfId="20825"/>
    <cellStyle name="SAPBEXaggData 14 2 2 4 2 7" xfId="20826"/>
    <cellStyle name="SAPBEXaggData 14 2 2 4 2 8" xfId="20827"/>
    <cellStyle name="SAPBEXaggData 14 2 2 4 2 9" xfId="20828"/>
    <cellStyle name="SAPBEXaggData 14 2 2 4 3" xfId="1152"/>
    <cellStyle name="SAPBEXaggData 14 2 2 4 3 2" xfId="20829"/>
    <cellStyle name="SAPBEXaggData 14 2 2 4 3 2 2" xfId="20830"/>
    <cellStyle name="SAPBEXaggData 14 2 2 4 3 3" xfId="20831"/>
    <cellStyle name="SAPBEXaggData 14 2 2 4 4" xfId="20832"/>
    <cellStyle name="SAPBEXaggData 14 2 2 4 4 2" xfId="20833"/>
    <cellStyle name="SAPBEXaggData 14 2 2 4 4 2 2" xfId="20834"/>
    <cellStyle name="SAPBEXaggData 14 2 2 4 4 3" xfId="20835"/>
    <cellStyle name="SAPBEXaggData 14 2 2 4 5" xfId="20836"/>
    <cellStyle name="SAPBEXaggData 14 2 2 4 5 2" xfId="20837"/>
    <cellStyle name="SAPBEXaggData 14 2 2 4 5 3" xfId="20838"/>
    <cellStyle name="SAPBEXaggData 14 2 2 4 6" xfId="20839"/>
    <cellStyle name="SAPBEXaggData 14 2 2 4 6 2" xfId="20840"/>
    <cellStyle name="SAPBEXaggData 14 2 2 4 6 3" xfId="20841"/>
    <cellStyle name="SAPBEXaggData 14 2 2 4 7" xfId="20842"/>
    <cellStyle name="SAPBEXaggData 14 2 2 4 7 2" xfId="20843"/>
    <cellStyle name="SAPBEXaggData 14 2 2 4 8" xfId="20844"/>
    <cellStyle name="SAPBEXaggData 14 2 2 4 9" xfId="20845"/>
    <cellStyle name="SAPBEXaggData 14 2 2 5" xfId="1153"/>
    <cellStyle name="SAPBEXaggData 14 2 2 5 10" xfId="20846"/>
    <cellStyle name="SAPBEXaggData 14 2 2 5 11" xfId="20847"/>
    <cellStyle name="SAPBEXaggData 14 2 2 5 2" xfId="1154"/>
    <cellStyle name="SAPBEXaggData 14 2 2 5 2 10" xfId="20848"/>
    <cellStyle name="SAPBEXaggData 14 2 2 5 2 2" xfId="1155"/>
    <cellStyle name="SAPBEXaggData 14 2 2 5 2 2 2" xfId="20849"/>
    <cellStyle name="SAPBEXaggData 14 2 2 5 2 2 2 2" xfId="20850"/>
    <cellStyle name="SAPBEXaggData 14 2 2 5 2 2 3" xfId="20851"/>
    <cellStyle name="SAPBEXaggData 14 2 2 5 2 3" xfId="1156"/>
    <cellStyle name="SAPBEXaggData 14 2 2 5 2 3 2" xfId="20852"/>
    <cellStyle name="SAPBEXaggData 14 2 2 5 2 3 2 2" xfId="20853"/>
    <cellStyle name="SAPBEXaggData 14 2 2 5 2 3 3" xfId="20854"/>
    <cellStyle name="SAPBEXaggData 14 2 2 5 2 4" xfId="20855"/>
    <cellStyle name="SAPBEXaggData 14 2 2 5 2 4 2" xfId="20856"/>
    <cellStyle name="SAPBEXaggData 14 2 2 5 2 4 3" xfId="20857"/>
    <cellStyle name="SAPBEXaggData 14 2 2 5 2 5" xfId="20858"/>
    <cellStyle name="SAPBEXaggData 14 2 2 5 2 5 2" xfId="20859"/>
    <cellStyle name="SAPBEXaggData 14 2 2 5 2 5 3" xfId="20860"/>
    <cellStyle name="SAPBEXaggData 14 2 2 5 2 6" xfId="20861"/>
    <cellStyle name="SAPBEXaggData 14 2 2 5 2 6 2" xfId="20862"/>
    <cellStyle name="SAPBEXaggData 14 2 2 5 2 6 3" xfId="20863"/>
    <cellStyle name="SAPBEXaggData 14 2 2 5 2 7" xfId="20864"/>
    <cellStyle name="SAPBEXaggData 14 2 2 5 2 7 2" xfId="20865"/>
    <cellStyle name="SAPBEXaggData 14 2 2 5 2 8" xfId="20866"/>
    <cellStyle name="SAPBEXaggData 14 2 2 5 2 9" xfId="20867"/>
    <cellStyle name="SAPBEXaggData 14 2 2 5 3" xfId="1157"/>
    <cellStyle name="SAPBEXaggData 14 2 2 5 3 2" xfId="20868"/>
    <cellStyle name="SAPBEXaggData 14 2 2 5 3 2 2" xfId="20869"/>
    <cellStyle name="SAPBEXaggData 14 2 2 5 3 3" xfId="20870"/>
    <cellStyle name="SAPBEXaggData 14 2 2 5 4" xfId="1158"/>
    <cellStyle name="SAPBEXaggData 14 2 2 5 4 2" xfId="20871"/>
    <cellStyle name="SAPBEXaggData 14 2 2 5 4 2 2" xfId="20872"/>
    <cellStyle name="SAPBEXaggData 14 2 2 5 4 3" xfId="20873"/>
    <cellStyle name="SAPBEXaggData 14 2 2 5 5" xfId="20874"/>
    <cellStyle name="SAPBEXaggData 14 2 2 5 5 2" xfId="20875"/>
    <cellStyle name="SAPBEXaggData 14 2 2 5 5 3" xfId="20876"/>
    <cellStyle name="SAPBEXaggData 14 2 2 5 6" xfId="20877"/>
    <cellStyle name="SAPBEXaggData 14 2 2 5 6 2" xfId="20878"/>
    <cellStyle name="SAPBEXaggData 14 2 2 5 6 3" xfId="20879"/>
    <cellStyle name="SAPBEXaggData 14 2 2 5 7" xfId="20880"/>
    <cellStyle name="SAPBEXaggData 14 2 2 5 7 2" xfId="20881"/>
    <cellStyle name="SAPBEXaggData 14 2 2 5 7 3" xfId="20882"/>
    <cellStyle name="SAPBEXaggData 14 2 2 5 8" xfId="20883"/>
    <cellStyle name="SAPBEXaggData 14 2 2 5 8 2" xfId="20884"/>
    <cellStyle name="SAPBEXaggData 14 2 2 5 9" xfId="20885"/>
    <cellStyle name="SAPBEXaggData 14 2 2 6" xfId="1159"/>
    <cellStyle name="SAPBEXaggData 14 2 2 6 2" xfId="1160"/>
    <cellStyle name="SAPBEXaggData 14 2 2 6 2 2" xfId="1161"/>
    <cellStyle name="SAPBEXaggData 14 2 2 6 2 2 2" xfId="20886"/>
    <cellStyle name="SAPBEXaggData 14 2 2 6 2 2 3" xfId="20887"/>
    <cellStyle name="SAPBEXaggData 14 2 2 6 2 3" xfId="1162"/>
    <cellStyle name="SAPBEXaggData 14 2 2 6 2 3 2" xfId="20888"/>
    <cellStyle name="SAPBEXaggData 14 2 2 6 2 3 3" xfId="20889"/>
    <cellStyle name="SAPBEXaggData 14 2 2 6 2 4" xfId="20890"/>
    <cellStyle name="SAPBEXaggData 14 2 2 6 2 5" xfId="20891"/>
    <cellStyle name="SAPBEXaggData 14 2 2 6 3" xfId="1163"/>
    <cellStyle name="SAPBEXaggData 14 2 2 6 3 2" xfId="20892"/>
    <cellStyle name="SAPBEXaggData 14 2 2 6 3 3" xfId="20893"/>
    <cellStyle name="SAPBEXaggData 14 2 2 6 4" xfId="1164"/>
    <cellStyle name="SAPBEXaggData 14 2 2 6 4 2" xfId="20894"/>
    <cellStyle name="SAPBEXaggData 14 2 2 6 4 3" xfId="20895"/>
    <cellStyle name="SAPBEXaggData 14 2 2 6 5" xfId="20896"/>
    <cellStyle name="SAPBEXaggData 14 2 2 6 5 2" xfId="20897"/>
    <cellStyle name="SAPBEXaggData 14 2 2 6 6" xfId="20898"/>
    <cellStyle name="SAPBEXaggData 14 2 2 6 7" xfId="20899"/>
    <cellStyle name="SAPBEXaggData 14 2 2 7" xfId="1165"/>
    <cellStyle name="SAPBEXaggData 14 2 2 7 2" xfId="1166"/>
    <cellStyle name="SAPBEXaggData 14 2 2 7 2 2" xfId="1167"/>
    <cellStyle name="SAPBEXaggData 14 2 2 7 2 2 2" xfId="20900"/>
    <cellStyle name="SAPBEXaggData 14 2 2 7 2 2 3" xfId="20901"/>
    <cellStyle name="SAPBEXaggData 14 2 2 7 2 3" xfId="1168"/>
    <cellStyle name="SAPBEXaggData 14 2 2 7 2 3 2" xfId="20902"/>
    <cellStyle name="SAPBEXaggData 14 2 2 7 2 3 3" xfId="20903"/>
    <cellStyle name="SAPBEXaggData 14 2 2 7 2 4" xfId="20904"/>
    <cellStyle name="SAPBEXaggData 14 2 2 7 2 5" xfId="20905"/>
    <cellStyle name="SAPBEXaggData 14 2 2 7 3" xfId="1169"/>
    <cellStyle name="SAPBEXaggData 14 2 2 7 3 2" xfId="20906"/>
    <cellStyle name="SAPBEXaggData 14 2 2 7 3 3" xfId="20907"/>
    <cellStyle name="SAPBEXaggData 14 2 2 7 4" xfId="1170"/>
    <cellStyle name="SAPBEXaggData 14 2 2 7 4 2" xfId="20908"/>
    <cellStyle name="SAPBEXaggData 14 2 2 7 4 3" xfId="20909"/>
    <cellStyle name="SAPBEXaggData 14 2 2 7 5" xfId="20910"/>
    <cellStyle name="SAPBEXaggData 14 2 2 7 6" xfId="20911"/>
    <cellStyle name="SAPBEXaggData 14 2 2 8" xfId="1171"/>
    <cellStyle name="SAPBEXaggData 14 2 2 8 2" xfId="1172"/>
    <cellStyle name="SAPBEXaggData 14 2 2 8 2 2" xfId="20912"/>
    <cellStyle name="SAPBEXaggData 14 2 2 8 2 3" xfId="20913"/>
    <cellStyle name="SAPBEXaggData 14 2 2 8 3" xfId="1173"/>
    <cellStyle name="SAPBEXaggData 14 2 2 8 3 2" xfId="20914"/>
    <cellStyle name="SAPBEXaggData 14 2 2 8 3 3" xfId="20915"/>
    <cellStyle name="SAPBEXaggData 14 2 2 8 4" xfId="20916"/>
    <cellStyle name="SAPBEXaggData 14 2 2 8 5" xfId="20917"/>
    <cellStyle name="SAPBEXaggData 14 2 2 9" xfId="1174"/>
    <cellStyle name="SAPBEXaggData 14 2 2 9 2" xfId="1175"/>
    <cellStyle name="SAPBEXaggData 14 2 2 9 2 2" xfId="20918"/>
    <cellStyle name="SAPBEXaggData 14 2 2 9 2 3" xfId="20919"/>
    <cellStyle name="SAPBEXaggData 14 2 2 9 3" xfId="1176"/>
    <cellStyle name="SAPBEXaggData 14 2 2 9 3 2" xfId="20920"/>
    <cellStyle name="SAPBEXaggData 14 2 2 9 3 3" xfId="20921"/>
    <cellStyle name="SAPBEXaggData 14 2 2 9 4" xfId="20922"/>
    <cellStyle name="SAPBEXaggData 14 2 2 9 5" xfId="20923"/>
    <cellStyle name="SAPBEXaggData 14 2 3" xfId="1177"/>
    <cellStyle name="SAPBEXaggData 14 2 3 10" xfId="1178"/>
    <cellStyle name="SAPBEXaggData 14 2 3 10 2" xfId="1179"/>
    <cellStyle name="SAPBEXaggData 14 2 3 10 2 2" xfId="20924"/>
    <cellStyle name="SAPBEXaggData 14 2 3 10 2 3" xfId="20925"/>
    <cellStyle name="SAPBEXaggData 14 2 3 10 3" xfId="1180"/>
    <cellStyle name="SAPBEXaggData 14 2 3 10 3 2" xfId="20926"/>
    <cellStyle name="SAPBEXaggData 14 2 3 10 3 3" xfId="20927"/>
    <cellStyle name="SAPBEXaggData 14 2 3 10 4" xfId="20928"/>
    <cellStyle name="SAPBEXaggData 14 2 3 10 5" xfId="20929"/>
    <cellStyle name="SAPBEXaggData 14 2 3 11" xfId="20930"/>
    <cellStyle name="SAPBEXaggData 14 2 3 11 2" xfId="20931"/>
    <cellStyle name="SAPBEXaggData 14 2 3 11 3" xfId="20932"/>
    <cellStyle name="SAPBEXaggData 14 2 3 12" xfId="20933"/>
    <cellStyle name="SAPBEXaggData 14 2 3 2" xfId="1181"/>
    <cellStyle name="SAPBEXaggData 14 2 3 2 2" xfId="1182"/>
    <cellStyle name="SAPBEXaggData 14 2 3 2 2 2" xfId="1183"/>
    <cellStyle name="SAPBEXaggData 14 2 3 2 2 2 2" xfId="20934"/>
    <cellStyle name="SAPBEXaggData 14 2 3 2 2 2 2 2" xfId="20935"/>
    <cellStyle name="SAPBEXaggData 14 2 3 2 2 2 2 2 2" xfId="20936"/>
    <cellStyle name="SAPBEXaggData 14 2 3 2 2 2 2 3" xfId="20937"/>
    <cellStyle name="SAPBEXaggData 14 2 3 2 2 2 3" xfId="20938"/>
    <cellStyle name="SAPBEXaggData 14 2 3 2 2 2 3 2" xfId="20939"/>
    <cellStyle name="SAPBEXaggData 14 2 3 2 2 2 3 3" xfId="20940"/>
    <cellStyle name="SAPBEXaggData 14 2 3 2 2 2 4" xfId="20941"/>
    <cellStyle name="SAPBEXaggData 14 2 3 2 2 2 4 2" xfId="20942"/>
    <cellStyle name="SAPBEXaggData 14 2 3 2 2 2 4 3" xfId="20943"/>
    <cellStyle name="SAPBEXaggData 14 2 3 2 2 2 5" xfId="20944"/>
    <cellStyle name="SAPBEXaggData 14 2 3 2 2 2 5 2" xfId="20945"/>
    <cellStyle name="SAPBEXaggData 14 2 3 2 2 2 6" xfId="20946"/>
    <cellStyle name="SAPBEXaggData 14 2 3 2 2 2 7" xfId="20947"/>
    <cellStyle name="SAPBEXaggData 14 2 3 2 2 2 8" xfId="20948"/>
    <cellStyle name="SAPBEXaggData 14 2 3 2 2 2 9" xfId="20949"/>
    <cellStyle name="SAPBEXaggData 14 2 3 2 2 3" xfId="20950"/>
    <cellStyle name="SAPBEXaggData 14 2 3 2 2 3 2" xfId="20951"/>
    <cellStyle name="SAPBEXaggData 14 2 3 2 2 3 2 2" xfId="20952"/>
    <cellStyle name="SAPBEXaggData 14 2 3 2 2 3 3" xfId="20953"/>
    <cellStyle name="SAPBEXaggData 14 2 3 2 2 4" xfId="20954"/>
    <cellStyle name="SAPBEXaggData 14 2 3 2 2 4 2" xfId="20955"/>
    <cellStyle name="SAPBEXaggData 14 2 3 2 2 4 3" xfId="20956"/>
    <cellStyle name="SAPBEXaggData 14 2 3 2 2 5" xfId="20957"/>
    <cellStyle name="SAPBEXaggData 14 2 3 2 2 6" xfId="20958"/>
    <cellStyle name="SAPBEXaggData 14 2 3 2 3" xfId="1184"/>
    <cellStyle name="SAPBEXaggData 14 2 3 2 3 2" xfId="20959"/>
    <cellStyle name="SAPBEXaggData 14 2 3 2 3 2 2" xfId="20960"/>
    <cellStyle name="SAPBEXaggData 14 2 3 2 3 2 2 2" xfId="20961"/>
    <cellStyle name="SAPBEXaggData 14 2 3 2 3 2 3" xfId="20962"/>
    <cellStyle name="SAPBEXaggData 14 2 3 2 3 3" xfId="20963"/>
    <cellStyle name="SAPBEXaggData 14 2 3 2 3 3 2" xfId="20964"/>
    <cellStyle name="SAPBEXaggData 14 2 3 2 3 3 3" xfId="20965"/>
    <cellStyle name="SAPBEXaggData 14 2 3 2 3 4" xfId="20966"/>
    <cellStyle name="SAPBEXaggData 14 2 3 2 3 4 2" xfId="20967"/>
    <cellStyle name="SAPBEXaggData 14 2 3 2 3 4 3" xfId="20968"/>
    <cellStyle name="SAPBEXaggData 14 2 3 2 3 5" xfId="20969"/>
    <cellStyle name="SAPBEXaggData 14 2 3 2 3 5 2" xfId="20970"/>
    <cellStyle name="SAPBEXaggData 14 2 3 2 3 5 3" xfId="20971"/>
    <cellStyle name="SAPBEXaggData 14 2 3 2 3 6" xfId="20972"/>
    <cellStyle name="SAPBEXaggData 14 2 3 2 3 6 2" xfId="20973"/>
    <cellStyle name="SAPBEXaggData 14 2 3 2 3 7" xfId="20974"/>
    <cellStyle name="SAPBEXaggData 14 2 3 2 3 8" xfId="20975"/>
    <cellStyle name="SAPBEXaggData 14 2 3 2 3 9" xfId="20976"/>
    <cellStyle name="SAPBEXaggData 14 2 3 2 4" xfId="1185"/>
    <cellStyle name="SAPBEXaggData 14 2 3 2 4 2" xfId="20977"/>
    <cellStyle name="SAPBEXaggData 14 2 3 2 4 2 2" xfId="20978"/>
    <cellStyle name="SAPBEXaggData 14 2 3 2 4 3" xfId="20979"/>
    <cellStyle name="SAPBEXaggData 14 2 3 2 5" xfId="20980"/>
    <cellStyle name="SAPBEXaggData 14 2 3 2 5 2" xfId="20981"/>
    <cellStyle name="SAPBEXaggData 14 2 3 2 5 3" xfId="20982"/>
    <cellStyle name="SAPBEXaggData 14 2 3 2 6" xfId="20983"/>
    <cellStyle name="SAPBEXaggData 14 2 3 3" xfId="1186"/>
    <cellStyle name="SAPBEXaggData 14 2 3 3 2" xfId="1187"/>
    <cellStyle name="SAPBEXaggData 14 2 3 3 2 2" xfId="20984"/>
    <cellStyle name="SAPBEXaggData 14 2 3 3 2 2 2" xfId="20985"/>
    <cellStyle name="SAPBEXaggData 14 2 3 3 2 2 2 2" xfId="20986"/>
    <cellStyle name="SAPBEXaggData 14 2 3 3 2 2 3" xfId="20987"/>
    <cellStyle name="SAPBEXaggData 14 2 3 3 2 3" xfId="20988"/>
    <cellStyle name="SAPBEXaggData 14 2 3 3 2 3 2" xfId="20989"/>
    <cellStyle name="SAPBEXaggData 14 2 3 3 2 3 2 2" xfId="20990"/>
    <cellStyle name="SAPBEXaggData 14 2 3 3 2 3 3" xfId="20991"/>
    <cellStyle name="SAPBEXaggData 14 2 3 3 2 4" xfId="20992"/>
    <cellStyle name="SAPBEXaggData 14 2 3 3 2 4 2" xfId="20993"/>
    <cellStyle name="SAPBEXaggData 14 2 3 3 2 4 3" xfId="20994"/>
    <cellStyle name="SAPBEXaggData 14 2 3 3 2 5" xfId="20995"/>
    <cellStyle name="SAPBEXaggData 14 2 3 3 2 5 2" xfId="20996"/>
    <cellStyle name="SAPBEXaggData 14 2 3 3 2 6" xfId="20997"/>
    <cellStyle name="SAPBEXaggData 14 2 3 3 2 7" xfId="20998"/>
    <cellStyle name="SAPBEXaggData 14 2 3 3 2 8" xfId="20999"/>
    <cellStyle name="SAPBEXaggData 14 2 3 3 2 9" xfId="21000"/>
    <cellStyle name="SAPBEXaggData 14 2 3 3 3" xfId="1188"/>
    <cellStyle name="SAPBEXaggData 14 2 3 3 3 2" xfId="21001"/>
    <cellStyle name="SAPBEXaggData 14 2 3 3 3 2 2" xfId="21002"/>
    <cellStyle name="SAPBEXaggData 14 2 3 3 3 3" xfId="21003"/>
    <cellStyle name="SAPBEXaggData 14 2 3 3 4" xfId="1189"/>
    <cellStyle name="SAPBEXaggData 14 2 3 3 4 2" xfId="21004"/>
    <cellStyle name="SAPBEXaggData 14 2 3 3 4 3" xfId="21005"/>
    <cellStyle name="SAPBEXaggData 14 2 3 3 5" xfId="21006"/>
    <cellStyle name="SAPBEXaggData 14 2 3 3 6" xfId="21007"/>
    <cellStyle name="SAPBEXaggData 14 2 3 4" xfId="1190"/>
    <cellStyle name="SAPBEXaggData 14 2 3 4 10" xfId="21008"/>
    <cellStyle name="SAPBEXaggData 14 2 3 4 11" xfId="21009"/>
    <cellStyle name="SAPBEXaggData 14 2 3 4 2" xfId="1191"/>
    <cellStyle name="SAPBEXaggData 14 2 3 4 2 10" xfId="21010"/>
    <cellStyle name="SAPBEXaggData 14 2 3 4 2 2" xfId="1192"/>
    <cellStyle name="SAPBEXaggData 14 2 3 4 2 2 2" xfId="21011"/>
    <cellStyle name="SAPBEXaggData 14 2 3 4 2 2 2 2" xfId="21012"/>
    <cellStyle name="SAPBEXaggData 14 2 3 4 2 2 3" xfId="21013"/>
    <cellStyle name="SAPBEXaggData 14 2 3 4 2 3" xfId="21014"/>
    <cellStyle name="SAPBEXaggData 14 2 3 4 2 3 2" xfId="21015"/>
    <cellStyle name="SAPBEXaggData 14 2 3 4 2 3 2 2" xfId="21016"/>
    <cellStyle name="SAPBEXaggData 14 2 3 4 2 3 3" xfId="21017"/>
    <cellStyle name="SAPBEXaggData 14 2 3 4 2 4" xfId="21018"/>
    <cellStyle name="SAPBEXaggData 14 2 3 4 2 4 2" xfId="21019"/>
    <cellStyle name="SAPBEXaggData 14 2 3 4 2 4 3" xfId="21020"/>
    <cellStyle name="SAPBEXaggData 14 2 3 4 2 5" xfId="21021"/>
    <cellStyle name="SAPBEXaggData 14 2 3 4 2 5 2" xfId="21022"/>
    <cellStyle name="SAPBEXaggData 14 2 3 4 2 5 3" xfId="21023"/>
    <cellStyle name="SAPBEXaggData 14 2 3 4 2 6" xfId="21024"/>
    <cellStyle name="SAPBEXaggData 14 2 3 4 2 6 2" xfId="21025"/>
    <cellStyle name="SAPBEXaggData 14 2 3 4 2 7" xfId="21026"/>
    <cellStyle name="SAPBEXaggData 14 2 3 4 2 8" xfId="21027"/>
    <cellStyle name="SAPBEXaggData 14 2 3 4 2 9" xfId="21028"/>
    <cellStyle name="SAPBEXaggData 14 2 3 4 3" xfId="1193"/>
    <cellStyle name="SAPBEXaggData 14 2 3 4 3 2" xfId="21029"/>
    <cellStyle name="SAPBEXaggData 14 2 3 4 3 2 2" xfId="21030"/>
    <cellStyle name="SAPBEXaggData 14 2 3 4 3 3" xfId="21031"/>
    <cellStyle name="SAPBEXaggData 14 2 3 4 4" xfId="21032"/>
    <cellStyle name="SAPBEXaggData 14 2 3 4 4 2" xfId="21033"/>
    <cellStyle name="SAPBEXaggData 14 2 3 4 4 2 2" xfId="21034"/>
    <cellStyle name="SAPBEXaggData 14 2 3 4 4 3" xfId="21035"/>
    <cellStyle name="SAPBEXaggData 14 2 3 4 5" xfId="21036"/>
    <cellStyle name="SAPBEXaggData 14 2 3 4 5 2" xfId="21037"/>
    <cellStyle name="SAPBEXaggData 14 2 3 4 5 3" xfId="21038"/>
    <cellStyle name="SAPBEXaggData 14 2 3 4 6" xfId="21039"/>
    <cellStyle name="SAPBEXaggData 14 2 3 4 6 2" xfId="21040"/>
    <cellStyle name="SAPBEXaggData 14 2 3 4 6 3" xfId="21041"/>
    <cellStyle name="SAPBEXaggData 14 2 3 4 7" xfId="21042"/>
    <cellStyle name="SAPBEXaggData 14 2 3 4 7 2" xfId="21043"/>
    <cellStyle name="SAPBEXaggData 14 2 3 4 8" xfId="21044"/>
    <cellStyle name="SAPBEXaggData 14 2 3 4 9" xfId="21045"/>
    <cellStyle name="SAPBEXaggData 14 2 3 5" xfId="1194"/>
    <cellStyle name="SAPBEXaggData 14 2 3 5 10" xfId="21046"/>
    <cellStyle name="SAPBEXaggData 14 2 3 5 11" xfId="21047"/>
    <cellStyle name="SAPBEXaggData 14 2 3 5 2" xfId="1195"/>
    <cellStyle name="SAPBEXaggData 14 2 3 5 2 10" xfId="21048"/>
    <cellStyle name="SAPBEXaggData 14 2 3 5 2 2" xfId="1196"/>
    <cellStyle name="SAPBEXaggData 14 2 3 5 2 2 2" xfId="21049"/>
    <cellStyle name="SAPBEXaggData 14 2 3 5 2 2 2 2" xfId="21050"/>
    <cellStyle name="SAPBEXaggData 14 2 3 5 2 2 3" xfId="21051"/>
    <cellStyle name="SAPBEXaggData 14 2 3 5 2 3" xfId="1197"/>
    <cellStyle name="SAPBEXaggData 14 2 3 5 2 3 2" xfId="21052"/>
    <cellStyle name="SAPBEXaggData 14 2 3 5 2 3 2 2" xfId="21053"/>
    <cellStyle name="SAPBEXaggData 14 2 3 5 2 3 3" xfId="21054"/>
    <cellStyle name="SAPBEXaggData 14 2 3 5 2 4" xfId="21055"/>
    <cellStyle name="SAPBEXaggData 14 2 3 5 2 4 2" xfId="21056"/>
    <cellStyle name="SAPBEXaggData 14 2 3 5 2 4 3" xfId="21057"/>
    <cellStyle name="SAPBEXaggData 14 2 3 5 2 5" xfId="21058"/>
    <cellStyle name="SAPBEXaggData 14 2 3 5 2 5 2" xfId="21059"/>
    <cellStyle name="SAPBEXaggData 14 2 3 5 2 5 3" xfId="21060"/>
    <cellStyle name="SAPBEXaggData 14 2 3 5 2 6" xfId="21061"/>
    <cellStyle name="SAPBEXaggData 14 2 3 5 2 6 2" xfId="21062"/>
    <cellStyle name="SAPBEXaggData 14 2 3 5 2 6 3" xfId="21063"/>
    <cellStyle name="SAPBEXaggData 14 2 3 5 2 7" xfId="21064"/>
    <cellStyle name="SAPBEXaggData 14 2 3 5 2 7 2" xfId="21065"/>
    <cellStyle name="SAPBEXaggData 14 2 3 5 2 8" xfId="21066"/>
    <cellStyle name="SAPBEXaggData 14 2 3 5 2 9" xfId="21067"/>
    <cellStyle name="SAPBEXaggData 14 2 3 5 3" xfId="1198"/>
    <cellStyle name="SAPBEXaggData 14 2 3 5 3 2" xfId="21068"/>
    <cellStyle name="SAPBEXaggData 14 2 3 5 3 2 2" xfId="21069"/>
    <cellStyle name="SAPBEXaggData 14 2 3 5 3 3" xfId="21070"/>
    <cellStyle name="SAPBEXaggData 14 2 3 5 4" xfId="1199"/>
    <cellStyle name="SAPBEXaggData 14 2 3 5 4 2" xfId="21071"/>
    <cellStyle name="SAPBEXaggData 14 2 3 5 4 2 2" xfId="21072"/>
    <cellStyle name="SAPBEXaggData 14 2 3 5 4 3" xfId="21073"/>
    <cellStyle name="SAPBEXaggData 14 2 3 5 5" xfId="21074"/>
    <cellStyle name="SAPBEXaggData 14 2 3 5 5 2" xfId="21075"/>
    <cellStyle name="SAPBEXaggData 14 2 3 5 5 3" xfId="21076"/>
    <cellStyle name="SAPBEXaggData 14 2 3 5 6" xfId="21077"/>
    <cellStyle name="SAPBEXaggData 14 2 3 5 6 2" xfId="21078"/>
    <cellStyle name="SAPBEXaggData 14 2 3 5 6 3" xfId="21079"/>
    <cellStyle name="SAPBEXaggData 14 2 3 5 7" xfId="21080"/>
    <cellStyle name="SAPBEXaggData 14 2 3 5 7 2" xfId="21081"/>
    <cellStyle name="SAPBEXaggData 14 2 3 5 7 3" xfId="21082"/>
    <cellStyle name="SAPBEXaggData 14 2 3 5 8" xfId="21083"/>
    <cellStyle name="SAPBEXaggData 14 2 3 5 8 2" xfId="21084"/>
    <cellStyle name="SAPBEXaggData 14 2 3 5 9" xfId="21085"/>
    <cellStyle name="SAPBEXaggData 14 2 3 6" xfId="1200"/>
    <cellStyle name="SAPBEXaggData 14 2 3 6 2" xfId="1201"/>
    <cellStyle name="SAPBEXaggData 14 2 3 6 2 2" xfId="1202"/>
    <cellStyle name="SAPBEXaggData 14 2 3 6 2 2 2" xfId="21086"/>
    <cellStyle name="SAPBEXaggData 14 2 3 6 2 2 3" xfId="21087"/>
    <cellStyle name="SAPBEXaggData 14 2 3 6 2 3" xfId="1203"/>
    <cellStyle name="SAPBEXaggData 14 2 3 6 2 3 2" xfId="21088"/>
    <cellStyle name="SAPBEXaggData 14 2 3 6 2 3 3" xfId="21089"/>
    <cellStyle name="SAPBEXaggData 14 2 3 6 2 4" xfId="21090"/>
    <cellStyle name="SAPBEXaggData 14 2 3 6 2 5" xfId="21091"/>
    <cellStyle name="SAPBEXaggData 14 2 3 6 3" xfId="1204"/>
    <cellStyle name="SAPBEXaggData 14 2 3 6 3 2" xfId="21092"/>
    <cellStyle name="SAPBEXaggData 14 2 3 6 3 3" xfId="21093"/>
    <cellStyle name="SAPBEXaggData 14 2 3 6 4" xfId="1205"/>
    <cellStyle name="SAPBEXaggData 14 2 3 6 4 2" xfId="21094"/>
    <cellStyle name="SAPBEXaggData 14 2 3 6 4 3" xfId="21095"/>
    <cellStyle name="SAPBEXaggData 14 2 3 6 5" xfId="21096"/>
    <cellStyle name="SAPBEXaggData 14 2 3 6 5 2" xfId="21097"/>
    <cellStyle name="SAPBEXaggData 14 2 3 6 6" xfId="21098"/>
    <cellStyle name="SAPBEXaggData 14 2 3 6 7" xfId="21099"/>
    <cellStyle name="SAPBEXaggData 14 2 3 7" xfId="1206"/>
    <cellStyle name="SAPBEXaggData 14 2 3 7 2" xfId="1207"/>
    <cellStyle name="SAPBEXaggData 14 2 3 7 2 2" xfId="1208"/>
    <cellStyle name="SAPBEXaggData 14 2 3 7 2 2 2" xfId="21100"/>
    <cellStyle name="SAPBEXaggData 14 2 3 7 2 2 3" xfId="21101"/>
    <cellStyle name="SAPBEXaggData 14 2 3 7 2 3" xfId="1209"/>
    <cellStyle name="SAPBEXaggData 14 2 3 7 2 3 2" xfId="21102"/>
    <cellStyle name="SAPBEXaggData 14 2 3 7 2 3 3" xfId="21103"/>
    <cellStyle name="SAPBEXaggData 14 2 3 7 2 4" xfId="21104"/>
    <cellStyle name="SAPBEXaggData 14 2 3 7 2 5" xfId="21105"/>
    <cellStyle name="SAPBEXaggData 14 2 3 7 3" xfId="1210"/>
    <cellStyle name="SAPBEXaggData 14 2 3 7 3 2" xfId="21106"/>
    <cellStyle name="SAPBEXaggData 14 2 3 7 3 3" xfId="21107"/>
    <cellStyle name="SAPBEXaggData 14 2 3 7 4" xfId="1211"/>
    <cellStyle name="SAPBEXaggData 14 2 3 7 4 2" xfId="21108"/>
    <cellStyle name="SAPBEXaggData 14 2 3 7 4 3" xfId="21109"/>
    <cellStyle name="SAPBEXaggData 14 2 3 7 5" xfId="21110"/>
    <cellStyle name="SAPBEXaggData 14 2 3 7 6" xfId="21111"/>
    <cellStyle name="SAPBEXaggData 14 2 3 8" xfId="1212"/>
    <cellStyle name="SAPBEXaggData 14 2 3 8 2" xfId="1213"/>
    <cellStyle name="SAPBEXaggData 14 2 3 8 2 2" xfId="21112"/>
    <cellStyle name="SAPBEXaggData 14 2 3 8 2 3" xfId="21113"/>
    <cellStyle name="SAPBEXaggData 14 2 3 8 3" xfId="1214"/>
    <cellStyle name="SAPBEXaggData 14 2 3 8 3 2" xfId="21114"/>
    <cellStyle name="SAPBEXaggData 14 2 3 8 3 3" xfId="21115"/>
    <cellStyle name="SAPBEXaggData 14 2 3 8 4" xfId="21116"/>
    <cellStyle name="SAPBEXaggData 14 2 3 8 5" xfId="21117"/>
    <cellStyle name="SAPBEXaggData 14 2 3 9" xfId="1215"/>
    <cellStyle name="SAPBEXaggData 14 2 3 9 2" xfId="1216"/>
    <cellStyle name="SAPBEXaggData 14 2 3 9 2 2" xfId="21118"/>
    <cellStyle name="SAPBEXaggData 14 2 3 9 2 3" xfId="21119"/>
    <cellStyle name="SAPBEXaggData 14 2 3 9 3" xfId="1217"/>
    <cellStyle name="SAPBEXaggData 14 2 3 9 3 2" xfId="21120"/>
    <cellStyle name="SAPBEXaggData 14 2 3 9 3 3" xfId="21121"/>
    <cellStyle name="SAPBEXaggData 14 2 3 9 4" xfId="21122"/>
    <cellStyle name="SAPBEXaggData 14 2 3 9 5" xfId="21123"/>
    <cellStyle name="SAPBEXaggData 14 2 4" xfId="1218"/>
    <cellStyle name="SAPBEXaggData 14 2 4 2" xfId="1219"/>
    <cellStyle name="SAPBEXaggData 14 2 4 2 2" xfId="1220"/>
    <cellStyle name="SAPBEXaggData 14 2 4 2 2 2" xfId="21124"/>
    <cellStyle name="SAPBEXaggData 14 2 4 2 2 2 2" xfId="21125"/>
    <cellStyle name="SAPBEXaggData 14 2 4 2 2 2 2 2" xfId="21126"/>
    <cellStyle name="SAPBEXaggData 14 2 4 2 2 2 3" xfId="21127"/>
    <cellStyle name="SAPBEXaggData 14 2 4 2 2 3" xfId="21128"/>
    <cellStyle name="SAPBEXaggData 14 2 4 2 2 3 2" xfId="21129"/>
    <cellStyle name="SAPBEXaggData 14 2 4 2 2 3 3" xfId="21130"/>
    <cellStyle name="SAPBEXaggData 14 2 4 2 2 4" xfId="21131"/>
    <cellStyle name="SAPBEXaggData 14 2 4 2 2 4 2" xfId="21132"/>
    <cellStyle name="SAPBEXaggData 14 2 4 2 2 4 3" xfId="21133"/>
    <cellStyle name="SAPBEXaggData 14 2 4 2 2 5" xfId="21134"/>
    <cellStyle name="SAPBEXaggData 14 2 4 2 2 5 2" xfId="21135"/>
    <cellStyle name="SAPBEXaggData 14 2 4 2 2 6" xfId="21136"/>
    <cellStyle name="SAPBEXaggData 14 2 4 2 2 7" xfId="21137"/>
    <cellStyle name="SAPBEXaggData 14 2 4 2 2 8" xfId="21138"/>
    <cellStyle name="SAPBEXaggData 14 2 4 2 2 9" xfId="21139"/>
    <cellStyle name="SAPBEXaggData 14 2 4 2 3" xfId="21140"/>
    <cellStyle name="SAPBEXaggData 14 2 4 2 3 2" xfId="21141"/>
    <cellStyle name="SAPBEXaggData 14 2 4 2 3 2 2" xfId="21142"/>
    <cellStyle name="SAPBEXaggData 14 2 4 2 3 3" xfId="21143"/>
    <cellStyle name="SAPBEXaggData 14 2 4 2 4" xfId="21144"/>
    <cellStyle name="SAPBEXaggData 14 2 4 2 4 2" xfId="21145"/>
    <cellStyle name="SAPBEXaggData 14 2 4 2 4 3" xfId="21146"/>
    <cellStyle name="SAPBEXaggData 14 2 4 2 5" xfId="21147"/>
    <cellStyle name="SAPBEXaggData 14 2 4 2 6" xfId="21148"/>
    <cellStyle name="SAPBEXaggData 14 2 4 3" xfId="1221"/>
    <cellStyle name="SAPBEXaggData 14 2 4 3 2" xfId="21149"/>
    <cellStyle name="SAPBEXaggData 14 2 4 3 2 2" xfId="21150"/>
    <cellStyle name="SAPBEXaggData 14 2 4 3 2 2 2" xfId="21151"/>
    <cellStyle name="SAPBEXaggData 14 2 4 3 2 3" xfId="21152"/>
    <cellStyle name="SAPBEXaggData 14 2 4 3 3" xfId="21153"/>
    <cellStyle name="SAPBEXaggData 14 2 4 3 3 2" xfId="21154"/>
    <cellStyle name="SAPBEXaggData 14 2 4 3 3 3" xfId="21155"/>
    <cellStyle name="SAPBEXaggData 14 2 4 3 4" xfId="21156"/>
    <cellStyle name="SAPBEXaggData 14 2 4 3 4 2" xfId="21157"/>
    <cellStyle name="SAPBEXaggData 14 2 4 3 4 3" xfId="21158"/>
    <cellStyle name="SAPBEXaggData 14 2 4 3 5" xfId="21159"/>
    <cellStyle name="SAPBEXaggData 14 2 4 3 5 2" xfId="21160"/>
    <cellStyle name="SAPBEXaggData 14 2 4 3 5 3" xfId="21161"/>
    <cellStyle name="SAPBEXaggData 14 2 4 3 6" xfId="21162"/>
    <cellStyle name="SAPBEXaggData 14 2 4 3 6 2" xfId="21163"/>
    <cellStyle name="SAPBEXaggData 14 2 4 3 7" xfId="21164"/>
    <cellStyle name="SAPBEXaggData 14 2 4 3 8" xfId="21165"/>
    <cellStyle name="SAPBEXaggData 14 2 4 3 9" xfId="21166"/>
    <cellStyle name="SAPBEXaggData 14 2 4 4" xfId="1222"/>
    <cellStyle name="SAPBEXaggData 14 2 4 4 2" xfId="21167"/>
    <cellStyle name="SAPBEXaggData 14 2 4 4 2 2" xfId="21168"/>
    <cellStyle name="SAPBEXaggData 14 2 4 4 3" xfId="21169"/>
    <cellStyle name="SAPBEXaggData 14 2 4 5" xfId="21170"/>
    <cellStyle name="SAPBEXaggData 14 2 4 5 2" xfId="21171"/>
    <cellStyle name="SAPBEXaggData 14 2 4 5 3" xfId="21172"/>
    <cellStyle name="SAPBEXaggData 14 2 4 6" xfId="21173"/>
    <cellStyle name="SAPBEXaggData 14 2 5" xfId="1223"/>
    <cellStyle name="SAPBEXaggData 14 2 5 2" xfId="1224"/>
    <cellStyle name="SAPBEXaggData 14 2 5 2 2" xfId="21174"/>
    <cellStyle name="SAPBEXaggData 14 2 5 2 2 2" xfId="21175"/>
    <cellStyle name="SAPBEXaggData 14 2 5 2 2 2 2" xfId="21176"/>
    <cellStyle name="SAPBEXaggData 14 2 5 2 2 3" xfId="21177"/>
    <cellStyle name="SAPBEXaggData 14 2 5 2 3" xfId="21178"/>
    <cellStyle name="SAPBEXaggData 14 2 5 2 3 2" xfId="21179"/>
    <cellStyle name="SAPBEXaggData 14 2 5 2 3 2 2" xfId="21180"/>
    <cellStyle name="SAPBEXaggData 14 2 5 2 3 3" xfId="21181"/>
    <cellStyle name="SAPBEXaggData 14 2 5 2 4" xfId="21182"/>
    <cellStyle name="SAPBEXaggData 14 2 5 2 4 2" xfId="21183"/>
    <cellStyle name="SAPBEXaggData 14 2 5 2 4 3" xfId="21184"/>
    <cellStyle name="SAPBEXaggData 14 2 5 2 5" xfId="21185"/>
    <cellStyle name="SAPBEXaggData 14 2 5 2 5 2" xfId="21186"/>
    <cellStyle name="SAPBEXaggData 14 2 5 2 6" xfId="21187"/>
    <cellStyle name="SAPBEXaggData 14 2 5 2 7" xfId="21188"/>
    <cellStyle name="SAPBEXaggData 14 2 5 2 8" xfId="21189"/>
    <cellStyle name="SAPBEXaggData 14 2 5 2 9" xfId="21190"/>
    <cellStyle name="SAPBEXaggData 14 2 5 3" xfId="1225"/>
    <cellStyle name="SAPBEXaggData 14 2 5 3 2" xfId="21191"/>
    <cellStyle name="SAPBEXaggData 14 2 5 3 2 2" xfId="21192"/>
    <cellStyle name="SAPBEXaggData 14 2 5 3 3" xfId="21193"/>
    <cellStyle name="SAPBEXaggData 14 2 5 4" xfId="1226"/>
    <cellStyle name="SAPBEXaggData 14 2 5 4 2" xfId="21194"/>
    <cellStyle name="SAPBEXaggData 14 2 5 4 3" xfId="21195"/>
    <cellStyle name="SAPBEXaggData 14 2 5 5" xfId="21196"/>
    <cellStyle name="SAPBEXaggData 14 2 5 6" xfId="21197"/>
    <cellStyle name="SAPBEXaggData 14 2 6" xfId="1227"/>
    <cellStyle name="SAPBEXaggData 14 2 6 10" xfId="21198"/>
    <cellStyle name="SAPBEXaggData 14 2 6 11" xfId="21199"/>
    <cellStyle name="SAPBEXaggData 14 2 6 2" xfId="1228"/>
    <cellStyle name="SAPBEXaggData 14 2 6 2 10" xfId="21200"/>
    <cellStyle name="SAPBEXaggData 14 2 6 2 2" xfId="1229"/>
    <cellStyle name="SAPBEXaggData 14 2 6 2 2 2" xfId="21201"/>
    <cellStyle name="SAPBEXaggData 14 2 6 2 2 2 2" xfId="21202"/>
    <cellStyle name="SAPBEXaggData 14 2 6 2 2 3" xfId="21203"/>
    <cellStyle name="SAPBEXaggData 14 2 6 2 3" xfId="21204"/>
    <cellStyle name="SAPBEXaggData 14 2 6 2 3 2" xfId="21205"/>
    <cellStyle name="SAPBEXaggData 14 2 6 2 3 2 2" xfId="21206"/>
    <cellStyle name="SAPBEXaggData 14 2 6 2 3 3" xfId="21207"/>
    <cellStyle name="SAPBEXaggData 14 2 6 2 4" xfId="21208"/>
    <cellStyle name="SAPBEXaggData 14 2 6 2 4 2" xfId="21209"/>
    <cellStyle name="SAPBEXaggData 14 2 6 2 4 3" xfId="21210"/>
    <cellStyle name="SAPBEXaggData 14 2 6 2 5" xfId="21211"/>
    <cellStyle name="SAPBEXaggData 14 2 6 2 5 2" xfId="21212"/>
    <cellStyle name="SAPBEXaggData 14 2 6 2 5 3" xfId="21213"/>
    <cellStyle name="SAPBEXaggData 14 2 6 2 6" xfId="21214"/>
    <cellStyle name="SAPBEXaggData 14 2 6 2 6 2" xfId="21215"/>
    <cellStyle name="SAPBEXaggData 14 2 6 2 7" xfId="21216"/>
    <cellStyle name="SAPBEXaggData 14 2 6 2 8" xfId="21217"/>
    <cellStyle name="SAPBEXaggData 14 2 6 2 9" xfId="21218"/>
    <cellStyle name="SAPBEXaggData 14 2 6 3" xfId="1230"/>
    <cellStyle name="SAPBEXaggData 14 2 6 3 2" xfId="21219"/>
    <cellStyle name="SAPBEXaggData 14 2 6 3 2 2" xfId="21220"/>
    <cellStyle name="SAPBEXaggData 14 2 6 3 3" xfId="21221"/>
    <cellStyle name="SAPBEXaggData 14 2 6 4" xfId="21222"/>
    <cellStyle name="SAPBEXaggData 14 2 6 4 2" xfId="21223"/>
    <cellStyle name="SAPBEXaggData 14 2 6 4 2 2" xfId="21224"/>
    <cellStyle name="SAPBEXaggData 14 2 6 4 3" xfId="21225"/>
    <cellStyle name="SAPBEXaggData 14 2 6 5" xfId="21226"/>
    <cellStyle name="SAPBEXaggData 14 2 6 5 2" xfId="21227"/>
    <cellStyle name="SAPBEXaggData 14 2 6 5 3" xfId="21228"/>
    <cellStyle name="SAPBEXaggData 14 2 6 6" xfId="21229"/>
    <cellStyle name="SAPBEXaggData 14 2 6 6 2" xfId="21230"/>
    <cellStyle name="SAPBEXaggData 14 2 6 6 3" xfId="21231"/>
    <cellStyle name="SAPBEXaggData 14 2 6 7" xfId="21232"/>
    <cellStyle name="SAPBEXaggData 14 2 6 7 2" xfId="21233"/>
    <cellStyle name="SAPBEXaggData 14 2 6 8" xfId="21234"/>
    <cellStyle name="SAPBEXaggData 14 2 6 9" xfId="21235"/>
    <cellStyle name="SAPBEXaggData 14 2 7" xfId="1231"/>
    <cellStyle name="SAPBEXaggData 14 2 7 10" xfId="21236"/>
    <cellStyle name="SAPBEXaggData 14 2 7 11" xfId="21237"/>
    <cellStyle name="SAPBEXaggData 14 2 7 2" xfId="1232"/>
    <cellStyle name="SAPBEXaggData 14 2 7 2 10" xfId="21238"/>
    <cellStyle name="SAPBEXaggData 14 2 7 2 2" xfId="1233"/>
    <cellStyle name="SAPBEXaggData 14 2 7 2 2 2" xfId="21239"/>
    <cellStyle name="SAPBEXaggData 14 2 7 2 2 2 2" xfId="21240"/>
    <cellStyle name="SAPBEXaggData 14 2 7 2 2 3" xfId="21241"/>
    <cellStyle name="SAPBEXaggData 14 2 7 2 3" xfId="1234"/>
    <cellStyle name="SAPBEXaggData 14 2 7 2 3 2" xfId="21242"/>
    <cellStyle name="SAPBEXaggData 14 2 7 2 3 2 2" xfId="21243"/>
    <cellStyle name="SAPBEXaggData 14 2 7 2 3 3" xfId="21244"/>
    <cellStyle name="SAPBEXaggData 14 2 7 2 4" xfId="21245"/>
    <cellStyle name="SAPBEXaggData 14 2 7 2 4 2" xfId="21246"/>
    <cellStyle name="SAPBEXaggData 14 2 7 2 4 3" xfId="21247"/>
    <cellStyle name="SAPBEXaggData 14 2 7 2 5" xfId="21248"/>
    <cellStyle name="SAPBEXaggData 14 2 7 2 5 2" xfId="21249"/>
    <cellStyle name="SAPBEXaggData 14 2 7 2 5 3" xfId="21250"/>
    <cellStyle name="SAPBEXaggData 14 2 7 2 6" xfId="21251"/>
    <cellStyle name="SAPBEXaggData 14 2 7 2 6 2" xfId="21252"/>
    <cellStyle name="SAPBEXaggData 14 2 7 2 6 3" xfId="21253"/>
    <cellStyle name="SAPBEXaggData 14 2 7 2 7" xfId="21254"/>
    <cellStyle name="SAPBEXaggData 14 2 7 2 7 2" xfId="21255"/>
    <cellStyle name="SAPBEXaggData 14 2 7 2 8" xfId="21256"/>
    <cellStyle name="SAPBEXaggData 14 2 7 2 9" xfId="21257"/>
    <cellStyle name="SAPBEXaggData 14 2 7 3" xfId="1235"/>
    <cellStyle name="SAPBEXaggData 14 2 7 3 2" xfId="21258"/>
    <cellStyle name="SAPBEXaggData 14 2 7 3 2 2" xfId="21259"/>
    <cellStyle name="SAPBEXaggData 14 2 7 3 3" xfId="21260"/>
    <cellStyle name="SAPBEXaggData 14 2 7 4" xfId="1236"/>
    <cellStyle name="SAPBEXaggData 14 2 7 4 2" xfId="21261"/>
    <cellStyle name="SAPBEXaggData 14 2 7 4 2 2" xfId="21262"/>
    <cellStyle name="SAPBEXaggData 14 2 7 4 3" xfId="21263"/>
    <cellStyle name="SAPBEXaggData 14 2 7 5" xfId="21264"/>
    <cellStyle name="SAPBEXaggData 14 2 7 5 2" xfId="21265"/>
    <cellStyle name="SAPBEXaggData 14 2 7 5 3" xfId="21266"/>
    <cellStyle name="SAPBEXaggData 14 2 7 6" xfId="21267"/>
    <cellStyle name="SAPBEXaggData 14 2 7 6 2" xfId="21268"/>
    <cellStyle name="SAPBEXaggData 14 2 7 6 3" xfId="21269"/>
    <cellStyle name="SAPBEXaggData 14 2 7 7" xfId="21270"/>
    <cellStyle name="SAPBEXaggData 14 2 7 7 2" xfId="21271"/>
    <cellStyle name="SAPBEXaggData 14 2 7 7 3" xfId="21272"/>
    <cellStyle name="SAPBEXaggData 14 2 7 8" xfId="21273"/>
    <cellStyle name="SAPBEXaggData 14 2 7 8 2" xfId="21274"/>
    <cellStyle name="SAPBEXaggData 14 2 7 9" xfId="21275"/>
    <cellStyle name="SAPBEXaggData 14 2 8" xfId="1237"/>
    <cellStyle name="SAPBEXaggData 14 2 8 2" xfId="1238"/>
    <cellStyle name="SAPBEXaggData 14 2 8 2 2" xfId="1239"/>
    <cellStyle name="SAPBEXaggData 14 2 8 2 2 2" xfId="21276"/>
    <cellStyle name="SAPBEXaggData 14 2 8 2 2 3" xfId="21277"/>
    <cellStyle name="SAPBEXaggData 14 2 8 2 3" xfId="1240"/>
    <cellStyle name="SAPBEXaggData 14 2 8 2 3 2" xfId="21278"/>
    <cellStyle name="SAPBEXaggData 14 2 8 2 3 3" xfId="21279"/>
    <cellStyle name="SAPBEXaggData 14 2 8 2 4" xfId="21280"/>
    <cellStyle name="SAPBEXaggData 14 2 8 2 5" xfId="21281"/>
    <cellStyle name="SAPBEXaggData 14 2 8 3" xfId="1241"/>
    <cellStyle name="SAPBEXaggData 14 2 8 3 2" xfId="21282"/>
    <cellStyle name="SAPBEXaggData 14 2 8 3 3" xfId="21283"/>
    <cellStyle name="SAPBEXaggData 14 2 8 4" xfId="1242"/>
    <cellStyle name="SAPBEXaggData 14 2 8 4 2" xfId="21284"/>
    <cellStyle name="SAPBEXaggData 14 2 8 4 3" xfId="21285"/>
    <cellStyle name="SAPBEXaggData 14 2 8 5" xfId="21286"/>
    <cellStyle name="SAPBEXaggData 14 2 8 5 2" xfId="21287"/>
    <cellStyle name="SAPBEXaggData 14 2 8 6" xfId="21288"/>
    <cellStyle name="SAPBEXaggData 14 2 8 7" xfId="21289"/>
    <cellStyle name="SAPBEXaggData 14 2 9" xfId="1243"/>
    <cellStyle name="SAPBEXaggData 14 2 9 2" xfId="1244"/>
    <cellStyle name="SAPBEXaggData 14 2 9 2 2" xfId="1245"/>
    <cellStyle name="SAPBEXaggData 14 2 9 2 2 2" xfId="21290"/>
    <cellStyle name="SAPBEXaggData 14 2 9 2 2 3" xfId="21291"/>
    <cellStyle name="SAPBEXaggData 14 2 9 2 3" xfId="1246"/>
    <cellStyle name="SAPBEXaggData 14 2 9 2 3 2" xfId="21292"/>
    <cellStyle name="SAPBEXaggData 14 2 9 2 3 3" xfId="21293"/>
    <cellStyle name="SAPBEXaggData 14 2 9 2 4" xfId="21294"/>
    <cellStyle name="SAPBEXaggData 14 2 9 2 5" xfId="21295"/>
    <cellStyle name="SAPBEXaggData 14 2 9 3" xfId="1247"/>
    <cellStyle name="SAPBEXaggData 14 2 9 3 2" xfId="21296"/>
    <cellStyle name="SAPBEXaggData 14 2 9 3 3" xfId="21297"/>
    <cellStyle name="SAPBEXaggData 14 2 9 4" xfId="1248"/>
    <cellStyle name="SAPBEXaggData 14 2 9 4 2" xfId="21298"/>
    <cellStyle name="SAPBEXaggData 14 2 9 4 3" xfId="21299"/>
    <cellStyle name="SAPBEXaggData 14 2 9 5" xfId="21300"/>
    <cellStyle name="SAPBEXaggData 14 2 9 6" xfId="21301"/>
    <cellStyle name="SAPBEXaggData 14 3" xfId="21302"/>
    <cellStyle name="SAPBEXaggData 14 3 2" xfId="21303"/>
    <cellStyle name="SAPBEXaggData 14 3 3" xfId="21304"/>
    <cellStyle name="SAPBEXaggData 14 4" xfId="21305"/>
    <cellStyle name="SAPBEXaggData 15" xfId="1249"/>
    <cellStyle name="SAPBEXaggData 15 10" xfId="1250"/>
    <cellStyle name="SAPBEXaggData 15 10 2" xfId="1251"/>
    <cellStyle name="SAPBEXaggData 15 10 2 2" xfId="21306"/>
    <cellStyle name="SAPBEXaggData 15 10 2 3" xfId="21307"/>
    <cellStyle name="SAPBEXaggData 15 10 3" xfId="1252"/>
    <cellStyle name="SAPBEXaggData 15 10 3 2" xfId="21308"/>
    <cellStyle name="SAPBEXaggData 15 10 3 3" xfId="21309"/>
    <cellStyle name="SAPBEXaggData 15 10 4" xfId="21310"/>
    <cellStyle name="SAPBEXaggData 15 10 5" xfId="21311"/>
    <cellStyle name="SAPBEXaggData 15 11" xfId="1253"/>
    <cellStyle name="SAPBEXaggData 15 11 2" xfId="1254"/>
    <cellStyle name="SAPBEXaggData 15 11 2 2" xfId="21312"/>
    <cellStyle name="SAPBEXaggData 15 11 2 3" xfId="21313"/>
    <cellStyle name="SAPBEXaggData 15 11 3" xfId="1255"/>
    <cellStyle name="SAPBEXaggData 15 11 3 2" xfId="21314"/>
    <cellStyle name="SAPBEXaggData 15 11 3 3" xfId="21315"/>
    <cellStyle name="SAPBEXaggData 15 11 4" xfId="21316"/>
    <cellStyle name="SAPBEXaggData 15 11 5" xfId="21317"/>
    <cellStyle name="SAPBEXaggData 15 12" xfId="1256"/>
    <cellStyle name="SAPBEXaggData 15 12 2" xfId="1257"/>
    <cellStyle name="SAPBEXaggData 15 12 2 2" xfId="21318"/>
    <cellStyle name="SAPBEXaggData 15 12 2 3" xfId="21319"/>
    <cellStyle name="SAPBEXaggData 15 12 3" xfId="1258"/>
    <cellStyle name="SAPBEXaggData 15 12 3 2" xfId="21320"/>
    <cellStyle name="SAPBEXaggData 15 12 3 3" xfId="21321"/>
    <cellStyle name="SAPBEXaggData 15 12 4" xfId="21322"/>
    <cellStyle name="SAPBEXaggData 15 12 5" xfId="21323"/>
    <cellStyle name="SAPBEXaggData 15 13" xfId="21324"/>
    <cellStyle name="SAPBEXaggData 15 13 2" xfId="21325"/>
    <cellStyle name="SAPBEXaggData 15 13 3" xfId="21326"/>
    <cellStyle name="SAPBEXaggData 15 14" xfId="21327"/>
    <cellStyle name="SAPBEXaggData 15 2" xfId="1259"/>
    <cellStyle name="SAPBEXaggData 15 2 10" xfId="1260"/>
    <cellStyle name="SAPBEXaggData 15 2 10 2" xfId="1261"/>
    <cellStyle name="SAPBEXaggData 15 2 10 2 2" xfId="21328"/>
    <cellStyle name="SAPBEXaggData 15 2 10 2 3" xfId="21329"/>
    <cellStyle name="SAPBEXaggData 15 2 10 3" xfId="1262"/>
    <cellStyle name="SAPBEXaggData 15 2 10 3 2" xfId="21330"/>
    <cellStyle name="SAPBEXaggData 15 2 10 3 3" xfId="21331"/>
    <cellStyle name="SAPBEXaggData 15 2 10 4" xfId="21332"/>
    <cellStyle name="SAPBEXaggData 15 2 10 5" xfId="21333"/>
    <cellStyle name="SAPBEXaggData 15 2 11" xfId="21334"/>
    <cellStyle name="SAPBEXaggData 15 2 11 2" xfId="21335"/>
    <cellStyle name="SAPBEXaggData 15 2 11 3" xfId="21336"/>
    <cellStyle name="SAPBEXaggData 15 2 12" xfId="21337"/>
    <cellStyle name="SAPBEXaggData 15 2 2" xfId="1263"/>
    <cellStyle name="SAPBEXaggData 15 2 2 2" xfId="1264"/>
    <cellStyle name="SAPBEXaggData 15 2 2 2 2" xfId="1265"/>
    <cellStyle name="SAPBEXaggData 15 2 2 2 2 2" xfId="21338"/>
    <cellStyle name="SAPBEXaggData 15 2 2 2 2 2 2" xfId="21339"/>
    <cellStyle name="SAPBEXaggData 15 2 2 2 2 2 2 2" xfId="21340"/>
    <cellStyle name="SAPBEXaggData 15 2 2 2 2 2 3" xfId="21341"/>
    <cellStyle name="SAPBEXaggData 15 2 2 2 2 3" xfId="21342"/>
    <cellStyle name="SAPBEXaggData 15 2 2 2 2 3 2" xfId="21343"/>
    <cellStyle name="SAPBEXaggData 15 2 2 2 2 3 3" xfId="21344"/>
    <cellStyle name="SAPBEXaggData 15 2 2 2 2 4" xfId="21345"/>
    <cellStyle name="SAPBEXaggData 15 2 2 2 2 4 2" xfId="21346"/>
    <cellStyle name="SAPBEXaggData 15 2 2 2 2 4 3" xfId="21347"/>
    <cellStyle name="SAPBEXaggData 15 2 2 2 2 5" xfId="21348"/>
    <cellStyle name="SAPBEXaggData 15 2 2 2 2 5 2" xfId="21349"/>
    <cellStyle name="SAPBEXaggData 15 2 2 2 2 6" xfId="21350"/>
    <cellStyle name="SAPBEXaggData 15 2 2 2 2 7" xfId="21351"/>
    <cellStyle name="SAPBEXaggData 15 2 2 2 2 8" xfId="21352"/>
    <cellStyle name="SAPBEXaggData 15 2 2 2 2 9" xfId="21353"/>
    <cellStyle name="SAPBEXaggData 15 2 2 2 3" xfId="21354"/>
    <cellStyle name="SAPBEXaggData 15 2 2 2 3 2" xfId="21355"/>
    <cellStyle name="SAPBEXaggData 15 2 2 2 3 2 2" xfId="21356"/>
    <cellStyle name="SAPBEXaggData 15 2 2 2 3 3" xfId="21357"/>
    <cellStyle name="SAPBEXaggData 15 2 2 2 4" xfId="21358"/>
    <cellStyle name="SAPBEXaggData 15 2 2 2 4 2" xfId="21359"/>
    <cellStyle name="SAPBEXaggData 15 2 2 2 4 3" xfId="21360"/>
    <cellStyle name="SAPBEXaggData 15 2 2 2 5" xfId="21361"/>
    <cellStyle name="SAPBEXaggData 15 2 2 2 6" xfId="21362"/>
    <cellStyle name="SAPBEXaggData 15 2 2 3" xfId="1266"/>
    <cellStyle name="SAPBEXaggData 15 2 2 3 2" xfId="21363"/>
    <cellStyle name="SAPBEXaggData 15 2 2 3 2 2" xfId="21364"/>
    <cellStyle name="SAPBEXaggData 15 2 2 3 2 2 2" xfId="21365"/>
    <cellStyle name="SAPBEXaggData 15 2 2 3 2 3" xfId="21366"/>
    <cellStyle name="SAPBEXaggData 15 2 2 3 3" xfId="21367"/>
    <cellStyle name="SAPBEXaggData 15 2 2 3 3 2" xfId="21368"/>
    <cellStyle name="SAPBEXaggData 15 2 2 3 3 3" xfId="21369"/>
    <cellStyle name="SAPBEXaggData 15 2 2 3 4" xfId="21370"/>
    <cellStyle name="SAPBEXaggData 15 2 2 3 4 2" xfId="21371"/>
    <cellStyle name="SAPBEXaggData 15 2 2 3 4 3" xfId="21372"/>
    <cellStyle name="SAPBEXaggData 15 2 2 3 5" xfId="21373"/>
    <cellStyle name="SAPBEXaggData 15 2 2 3 5 2" xfId="21374"/>
    <cellStyle name="SAPBEXaggData 15 2 2 3 5 3" xfId="21375"/>
    <cellStyle name="SAPBEXaggData 15 2 2 3 6" xfId="21376"/>
    <cellStyle name="SAPBEXaggData 15 2 2 3 6 2" xfId="21377"/>
    <cellStyle name="SAPBEXaggData 15 2 2 3 7" xfId="21378"/>
    <cellStyle name="SAPBEXaggData 15 2 2 3 8" xfId="21379"/>
    <cellStyle name="SAPBEXaggData 15 2 2 3 9" xfId="21380"/>
    <cellStyle name="SAPBEXaggData 15 2 2 4" xfId="1267"/>
    <cellStyle name="SAPBEXaggData 15 2 2 4 2" xfId="21381"/>
    <cellStyle name="SAPBEXaggData 15 2 2 4 2 2" xfId="21382"/>
    <cellStyle name="SAPBEXaggData 15 2 2 4 3" xfId="21383"/>
    <cellStyle name="SAPBEXaggData 15 2 2 5" xfId="21384"/>
    <cellStyle name="SAPBEXaggData 15 2 2 5 2" xfId="21385"/>
    <cellStyle name="SAPBEXaggData 15 2 2 5 3" xfId="21386"/>
    <cellStyle name="SAPBEXaggData 15 2 2 6" xfId="21387"/>
    <cellStyle name="SAPBEXaggData 15 2 3" xfId="1268"/>
    <cellStyle name="SAPBEXaggData 15 2 3 2" xfId="1269"/>
    <cellStyle name="SAPBEXaggData 15 2 3 2 2" xfId="21388"/>
    <cellStyle name="SAPBEXaggData 15 2 3 2 2 2" xfId="21389"/>
    <cellStyle name="SAPBEXaggData 15 2 3 2 2 2 2" xfId="21390"/>
    <cellStyle name="SAPBEXaggData 15 2 3 2 2 3" xfId="21391"/>
    <cellStyle name="SAPBEXaggData 15 2 3 2 3" xfId="21392"/>
    <cellStyle name="SAPBEXaggData 15 2 3 2 3 2" xfId="21393"/>
    <cellStyle name="SAPBEXaggData 15 2 3 2 3 2 2" xfId="21394"/>
    <cellStyle name="SAPBEXaggData 15 2 3 2 3 3" xfId="21395"/>
    <cellStyle name="SAPBEXaggData 15 2 3 2 4" xfId="21396"/>
    <cellStyle name="SAPBEXaggData 15 2 3 2 4 2" xfId="21397"/>
    <cellStyle name="SAPBEXaggData 15 2 3 2 4 3" xfId="21398"/>
    <cellStyle name="SAPBEXaggData 15 2 3 2 5" xfId="21399"/>
    <cellStyle name="SAPBEXaggData 15 2 3 2 5 2" xfId="21400"/>
    <cellStyle name="SAPBEXaggData 15 2 3 2 6" xfId="21401"/>
    <cellStyle name="SAPBEXaggData 15 2 3 2 7" xfId="21402"/>
    <cellStyle name="SAPBEXaggData 15 2 3 2 8" xfId="21403"/>
    <cellStyle name="SAPBEXaggData 15 2 3 2 9" xfId="21404"/>
    <cellStyle name="SAPBEXaggData 15 2 3 3" xfId="1270"/>
    <cellStyle name="SAPBEXaggData 15 2 3 3 2" xfId="21405"/>
    <cellStyle name="SAPBEXaggData 15 2 3 3 2 2" xfId="21406"/>
    <cellStyle name="SAPBEXaggData 15 2 3 3 3" xfId="21407"/>
    <cellStyle name="SAPBEXaggData 15 2 3 4" xfId="1271"/>
    <cellStyle name="SAPBEXaggData 15 2 3 4 2" xfId="21408"/>
    <cellStyle name="SAPBEXaggData 15 2 3 4 3" xfId="21409"/>
    <cellStyle name="SAPBEXaggData 15 2 3 5" xfId="21410"/>
    <cellStyle name="SAPBEXaggData 15 2 3 6" xfId="21411"/>
    <cellStyle name="SAPBEXaggData 15 2 4" xfId="1272"/>
    <cellStyle name="SAPBEXaggData 15 2 4 10" xfId="21412"/>
    <cellStyle name="SAPBEXaggData 15 2 4 11" xfId="21413"/>
    <cellStyle name="SAPBEXaggData 15 2 4 2" xfId="1273"/>
    <cellStyle name="SAPBEXaggData 15 2 4 2 10" xfId="21414"/>
    <cellStyle name="SAPBEXaggData 15 2 4 2 2" xfId="1274"/>
    <cellStyle name="SAPBEXaggData 15 2 4 2 2 2" xfId="21415"/>
    <cellStyle name="SAPBEXaggData 15 2 4 2 2 2 2" xfId="21416"/>
    <cellStyle name="SAPBEXaggData 15 2 4 2 2 3" xfId="21417"/>
    <cellStyle name="SAPBEXaggData 15 2 4 2 3" xfId="21418"/>
    <cellStyle name="SAPBEXaggData 15 2 4 2 3 2" xfId="21419"/>
    <cellStyle name="SAPBEXaggData 15 2 4 2 3 2 2" xfId="21420"/>
    <cellStyle name="SAPBEXaggData 15 2 4 2 3 3" xfId="21421"/>
    <cellStyle name="SAPBEXaggData 15 2 4 2 4" xfId="21422"/>
    <cellStyle name="SAPBEXaggData 15 2 4 2 4 2" xfId="21423"/>
    <cellStyle name="SAPBEXaggData 15 2 4 2 4 3" xfId="21424"/>
    <cellStyle name="SAPBEXaggData 15 2 4 2 5" xfId="21425"/>
    <cellStyle name="SAPBEXaggData 15 2 4 2 5 2" xfId="21426"/>
    <cellStyle name="SAPBEXaggData 15 2 4 2 5 3" xfId="21427"/>
    <cellStyle name="SAPBEXaggData 15 2 4 2 6" xfId="21428"/>
    <cellStyle name="SAPBEXaggData 15 2 4 2 6 2" xfId="21429"/>
    <cellStyle name="SAPBEXaggData 15 2 4 2 7" xfId="21430"/>
    <cellStyle name="SAPBEXaggData 15 2 4 2 8" xfId="21431"/>
    <cellStyle name="SAPBEXaggData 15 2 4 2 9" xfId="21432"/>
    <cellStyle name="SAPBEXaggData 15 2 4 3" xfId="1275"/>
    <cellStyle name="SAPBEXaggData 15 2 4 3 2" xfId="21433"/>
    <cellStyle name="SAPBEXaggData 15 2 4 3 2 2" xfId="21434"/>
    <cellStyle name="SAPBEXaggData 15 2 4 3 3" xfId="21435"/>
    <cellStyle name="SAPBEXaggData 15 2 4 4" xfId="21436"/>
    <cellStyle name="SAPBEXaggData 15 2 4 4 2" xfId="21437"/>
    <cellStyle name="SAPBEXaggData 15 2 4 4 2 2" xfId="21438"/>
    <cellStyle name="SAPBEXaggData 15 2 4 4 3" xfId="21439"/>
    <cellStyle name="SAPBEXaggData 15 2 4 5" xfId="21440"/>
    <cellStyle name="SAPBEXaggData 15 2 4 5 2" xfId="21441"/>
    <cellStyle name="SAPBEXaggData 15 2 4 5 3" xfId="21442"/>
    <cellStyle name="SAPBEXaggData 15 2 4 6" xfId="21443"/>
    <cellStyle name="SAPBEXaggData 15 2 4 6 2" xfId="21444"/>
    <cellStyle name="SAPBEXaggData 15 2 4 6 3" xfId="21445"/>
    <cellStyle name="SAPBEXaggData 15 2 4 7" xfId="21446"/>
    <cellStyle name="SAPBEXaggData 15 2 4 7 2" xfId="21447"/>
    <cellStyle name="SAPBEXaggData 15 2 4 8" xfId="21448"/>
    <cellStyle name="SAPBEXaggData 15 2 4 9" xfId="21449"/>
    <cellStyle name="SAPBEXaggData 15 2 5" xfId="1276"/>
    <cellStyle name="SAPBEXaggData 15 2 5 10" xfId="21450"/>
    <cellStyle name="SAPBEXaggData 15 2 5 11" xfId="21451"/>
    <cellStyle name="SAPBEXaggData 15 2 5 2" xfId="1277"/>
    <cellStyle name="SAPBEXaggData 15 2 5 2 10" xfId="21452"/>
    <cellStyle name="SAPBEXaggData 15 2 5 2 2" xfId="1278"/>
    <cellStyle name="SAPBEXaggData 15 2 5 2 2 2" xfId="21453"/>
    <cellStyle name="SAPBEXaggData 15 2 5 2 2 2 2" xfId="21454"/>
    <cellStyle name="SAPBEXaggData 15 2 5 2 2 3" xfId="21455"/>
    <cellStyle name="SAPBEXaggData 15 2 5 2 3" xfId="1279"/>
    <cellStyle name="SAPBEXaggData 15 2 5 2 3 2" xfId="21456"/>
    <cellStyle name="SAPBEXaggData 15 2 5 2 3 2 2" xfId="21457"/>
    <cellStyle name="SAPBEXaggData 15 2 5 2 3 3" xfId="21458"/>
    <cellStyle name="SAPBEXaggData 15 2 5 2 4" xfId="21459"/>
    <cellStyle name="SAPBEXaggData 15 2 5 2 4 2" xfId="21460"/>
    <cellStyle name="SAPBEXaggData 15 2 5 2 4 3" xfId="21461"/>
    <cellStyle name="SAPBEXaggData 15 2 5 2 5" xfId="21462"/>
    <cellStyle name="SAPBEXaggData 15 2 5 2 5 2" xfId="21463"/>
    <cellStyle name="SAPBEXaggData 15 2 5 2 5 3" xfId="21464"/>
    <cellStyle name="SAPBEXaggData 15 2 5 2 6" xfId="21465"/>
    <cellStyle name="SAPBEXaggData 15 2 5 2 6 2" xfId="21466"/>
    <cellStyle name="SAPBEXaggData 15 2 5 2 6 3" xfId="21467"/>
    <cellStyle name="SAPBEXaggData 15 2 5 2 7" xfId="21468"/>
    <cellStyle name="SAPBEXaggData 15 2 5 2 7 2" xfId="21469"/>
    <cellStyle name="SAPBEXaggData 15 2 5 2 8" xfId="21470"/>
    <cellStyle name="SAPBEXaggData 15 2 5 2 9" xfId="21471"/>
    <cellStyle name="SAPBEXaggData 15 2 5 3" xfId="1280"/>
    <cellStyle name="SAPBEXaggData 15 2 5 3 2" xfId="21472"/>
    <cellStyle name="SAPBEXaggData 15 2 5 3 2 2" xfId="21473"/>
    <cellStyle name="SAPBEXaggData 15 2 5 3 3" xfId="21474"/>
    <cellStyle name="SAPBEXaggData 15 2 5 4" xfId="1281"/>
    <cellStyle name="SAPBEXaggData 15 2 5 4 2" xfId="21475"/>
    <cellStyle name="SAPBEXaggData 15 2 5 4 2 2" xfId="21476"/>
    <cellStyle name="SAPBEXaggData 15 2 5 4 3" xfId="21477"/>
    <cellStyle name="SAPBEXaggData 15 2 5 5" xfId="21478"/>
    <cellStyle name="SAPBEXaggData 15 2 5 5 2" xfId="21479"/>
    <cellStyle name="SAPBEXaggData 15 2 5 5 3" xfId="21480"/>
    <cellStyle name="SAPBEXaggData 15 2 5 6" xfId="21481"/>
    <cellStyle name="SAPBEXaggData 15 2 5 6 2" xfId="21482"/>
    <cellStyle name="SAPBEXaggData 15 2 5 6 3" xfId="21483"/>
    <cellStyle name="SAPBEXaggData 15 2 5 7" xfId="21484"/>
    <cellStyle name="SAPBEXaggData 15 2 5 7 2" xfId="21485"/>
    <cellStyle name="SAPBEXaggData 15 2 5 7 3" xfId="21486"/>
    <cellStyle name="SAPBEXaggData 15 2 5 8" xfId="21487"/>
    <cellStyle name="SAPBEXaggData 15 2 5 8 2" xfId="21488"/>
    <cellStyle name="SAPBEXaggData 15 2 5 9" xfId="21489"/>
    <cellStyle name="SAPBEXaggData 15 2 6" xfId="1282"/>
    <cellStyle name="SAPBEXaggData 15 2 6 2" xfId="1283"/>
    <cellStyle name="SAPBEXaggData 15 2 6 2 2" xfId="1284"/>
    <cellStyle name="SAPBEXaggData 15 2 6 2 2 2" xfId="21490"/>
    <cellStyle name="SAPBEXaggData 15 2 6 2 2 3" xfId="21491"/>
    <cellStyle name="SAPBEXaggData 15 2 6 2 3" xfId="1285"/>
    <cellStyle name="SAPBEXaggData 15 2 6 2 3 2" xfId="21492"/>
    <cellStyle name="SAPBEXaggData 15 2 6 2 3 3" xfId="21493"/>
    <cellStyle name="SAPBEXaggData 15 2 6 2 4" xfId="21494"/>
    <cellStyle name="SAPBEXaggData 15 2 6 2 5" xfId="21495"/>
    <cellStyle name="SAPBEXaggData 15 2 6 3" xfId="1286"/>
    <cellStyle name="SAPBEXaggData 15 2 6 3 2" xfId="21496"/>
    <cellStyle name="SAPBEXaggData 15 2 6 3 3" xfId="21497"/>
    <cellStyle name="SAPBEXaggData 15 2 6 4" xfId="1287"/>
    <cellStyle name="SAPBEXaggData 15 2 6 4 2" xfId="21498"/>
    <cellStyle name="SAPBEXaggData 15 2 6 4 3" xfId="21499"/>
    <cellStyle name="SAPBEXaggData 15 2 6 5" xfId="21500"/>
    <cellStyle name="SAPBEXaggData 15 2 6 5 2" xfId="21501"/>
    <cellStyle name="SAPBEXaggData 15 2 6 6" xfId="21502"/>
    <cellStyle name="SAPBEXaggData 15 2 6 7" xfId="21503"/>
    <cellStyle name="SAPBEXaggData 15 2 7" xfId="1288"/>
    <cellStyle name="SAPBEXaggData 15 2 7 2" xfId="1289"/>
    <cellStyle name="SAPBEXaggData 15 2 7 2 2" xfId="1290"/>
    <cellStyle name="SAPBEXaggData 15 2 7 2 2 2" xfId="21504"/>
    <cellStyle name="SAPBEXaggData 15 2 7 2 2 3" xfId="21505"/>
    <cellStyle name="SAPBEXaggData 15 2 7 2 3" xfId="1291"/>
    <cellStyle name="SAPBEXaggData 15 2 7 2 3 2" xfId="21506"/>
    <cellStyle name="SAPBEXaggData 15 2 7 2 3 3" xfId="21507"/>
    <cellStyle name="SAPBEXaggData 15 2 7 2 4" xfId="21508"/>
    <cellStyle name="SAPBEXaggData 15 2 7 2 5" xfId="21509"/>
    <cellStyle name="SAPBEXaggData 15 2 7 3" xfId="1292"/>
    <cellStyle name="SAPBEXaggData 15 2 7 3 2" xfId="21510"/>
    <cellStyle name="SAPBEXaggData 15 2 7 3 3" xfId="21511"/>
    <cellStyle name="SAPBEXaggData 15 2 7 4" xfId="1293"/>
    <cellStyle name="SAPBEXaggData 15 2 7 4 2" xfId="21512"/>
    <cellStyle name="SAPBEXaggData 15 2 7 4 3" xfId="21513"/>
    <cellStyle name="SAPBEXaggData 15 2 7 5" xfId="21514"/>
    <cellStyle name="SAPBEXaggData 15 2 7 6" xfId="21515"/>
    <cellStyle name="SAPBEXaggData 15 2 8" xfId="1294"/>
    <cellStyle name="SAPBEXaggData 15 2 8 2" xfId="1295"/>
    <cellStyle name="SAPBEXaggData 15 2 8 2 2" xfId="21516"/>
    <cellStyle name="SAPBEXaggData 15 2 8 2 3" xfId="21517"/>
    <cellStyle name="SAPBEXaggData 15 2 8 3" xfId="1296"/>
    <cellStyle name="SAPBEXaggData 15 2 8 3 2" xfId="21518"/>
    <cellStyle name="SAPBEXaggData 15 2 8 3 3" xfId="21519"/>
    <cellStyle name="SAPBEXaggData 15 2 8 4" xfId="21520"/>
    <cellStyle name="SAPBEXaggData 15 2 8 5" xfId="21521"/>
    <cellStyle name="SAPBEXaggData 15 2 9" xfId="1297"/>
    <cellStyle name="SAPBEXaggData 15 2 9 2" xfId="1298"/>
    <cellStyle name="SAPBEXaggData 15 2 9 2 2" xfId="21522"/>
    <cellStyle name="SAPBEXaggData 15 2 9 2 3" xfId="21523"/>
    <cellStyle name="SAPBEXaggData 15 2 9 3" xfId="1299"/>
    <cellStyle name="SAPBEXaggData 15 2 9 3 2" xfId="21524"/>
    <cellStyle name="SAPBEXaggData 15 2 9 3 3" xfId="21525"/>
    <cellStyle name="SAPBEXaggData 15 2 9 4" xfId="21526"/>
    <cellStyle name="SAPBEXaggData 15 2 9 5" xfId="21527"/>
    <cellStyle name="SAPBEXaggData 15 3" xfId="1300"/>
    <cellStyle name="SAPBEXaggData 15 3 10" xfId="1301"/>
    <cellStyle name="SAPBEXaggData 15 3 10 2" xfId="1302"/>
    <cellStyle name="SAPBEXaggData 15 3 10 2 2" xfId="21528"/>
    <cellStyle name="SAPBEXaggData 15 3 10 2 3" xfId="21529"/>
    <cellStyle name="SAPBEXaggData 15 3 10 3" xfId="1303"/>
    <cellStyle name="SAPBEXaggData 15 3 10 3 2" xfId="21530"/>
    <cellStyle name="SAPBEXaggData 15 3 10 3 3" xfId="21531"/>
    <cellStyle name="SAPBEXaggData 15 3 10 4" xfId="21532"/>
    <cellStyle name="SAPBEXaggData 15 3 10 5" xfId="21533"/>
    <cellStyle name="SAPBEXaggData 15 3 11" xfId="21534"/>
    <cellStyle name="SAPBEXaggData 15 3 11 2" xfId="21535"/>
    <cellStyle name="SAPBEXaggData 15 3 11 3" xfId="21536"/>
    <cellStyle name="SAPBEXaggData 15 3 12" xfId="21537"/>
    <cellStyle name="SAPBEXaggData 15 3 2" xfId="1304"/>
    <cellStyle name="SAPBEXaggData 15 3 2 2" xfId="1305"/>
    <cellStyle name="SAPBEXaggData 15 3 2 2 2" xfId="1306"/>
    <cellStyle name="SAPBEXaggData 15 3 2 2 2 2" xfId="21538"/>
    <cellStyle name="SAPBEXaggData 15 3 2 2 2 2 2" xfId="21539"/>
    <cellStyle name="SAPBEXaggData 15 3 2 2 2 2 2 2" xfId="21540"/>
    <cellStyle name="SAPBEXaggData 15 3 2 2 2 2 3" xfId="21541"/>
    <cellStyle name="SAPBEXaggData 15 3 2 2 2 3" xfId="21542"/>
    <cellStyle name="SAPBEXaggData 15 3 2 2 2 3 2" xfId="21543"/>
    <cellStyle name="SAPBEXaggData 15 3 2 2 2 3 3" xfId="21544"/>
    <cellStyle name="SAPBEXaggData 15 3 2 2 2 4" xfId="21545"/>
    <cellStyle name="SAPBEXaggData 15 3 2 2 2 4 2" xfId="21546"/>
    <cellStyle name="SAPBEXaggData 15 3 2 2 2 4 3" xfId="21547"/>
    <cellStyle name="SAPBEXaggData 15 3 2 2 2 5" xfId="21548"/>
    <cellStyle name="SAPBEXaggData 15 3 2 2 2 5 2" xfId="21549"/>
    <cellStyle name="SAPBEXaggData 15 3 2 2 2 6" xfId="21550"/>
    <cellStyle name="SAPBEXaggData 15 3 2 2 2 7" xfId="21551"/>
    <cellStyle name="SAPBEXaggData 15 3 2 2 2 8" xfId="21552"/>
    <cellStyle name="SAPBEXaggData 15 3 2 2 2 9" xfId="21553"/>
    <cellStyle name="SAPBEXaggData 15 3 2 2 3" xfId="21554"/>
    <cellStyle name="SAPBEXaggData 15 3 2 2 3 2" xfId="21555"/>
    <cellStyle name="SAPBEXaggData 15 3 2 2 3 2 2" xfId="21556"/>
    <cellStyle name="SAPBEXaggData 15 3 2 2 3 3" xfId="21557"/>
    <cellStyle name="SAPBEXaggData 15 3 2 2 4" xfId="21558"/>
    <cellStyle name="SAPBEXaggData 15 3 2 2 4 2" xfId="21559"/>
    <cellStyle name="SAPBEXaggData 15 3 2 2 4 3" xfId="21560"/>
    <cellStyle name="SAPBEXaggData 15 3 2 2 5" xfId="21561"/>
    <cellStyle name="SAPBEXaggData 15 3 2 2 6" xfId="21562"/>
    <cellStyle name="SAPBEXaggData 15 3 2 3" xfId="1307"/>
    <cellStyle name="SAPBEXaggData 15 3 2 3 2" xfId="21563"/>
    <cellStyle name="SAPBEXaggData 15 3 2 3 2 2" xfId="21564"/>
    <cellStyle name="SAPBEXaggData 15 3 2 3 2 2 2" xfId="21565"/>
    <cellStyle name="SAPBEXaggData 15 3 2 3 2 3" xfId="21566"/>
    <cellStyle name="SAPBEXaggData 15 3 2 3 3" xfId="21567"/>
    <cellStyle name="SAPBEXaggData 15 3 2 3 3 2" xfId="21568"/>
    <cellStyle name="SAPBEXaggData 15 3 2 3 3 3" xfId="21569"/>
    <cellStyle name="SAPBEXaggData 15 3 2 3 4" xfId="21570"/>
    <cellStyle name="SAPBEXaggData 15 3 2 3 4 2" xfId="21571"/>
    <cellStyle name="SAPBEXaggData 15 3 2 3 4 3" xfId="21572"/>
    <cellStyle name="SAPBEXaggData 15 3 2 3 5" xfId="21573"/>
    <cellStyle name="SAPBEXaggData 15 3 2 3 5 2" xfId="21574"/>
    <cellStyle name="SAPBEXaggData 15 3 2 3 5 3" xfId="21575"/>
    <cellStyle name="SAPBEXaggData 15 3 2 3 6" xfId="21576"/>
    <cellStyle name="SAPBEXaggData 15 3 2 3 6 2" xfId="21577"/>
    <cellStyle name="SAPBEXaggData 15 3 2 3 7" xfId="21578"/>
    <cellStyle name="SAPBEXaggData 15 3 2 3 8" xfId="21579"/>
    <cellStyle name="SAPBEXaggData 15 3 2 3 9" xfId="21580"/>
    <cellStyle name="SAPBEXaggData 15 3 2 4" xfId="1308"/>
    <cellStyle name="SAPBEXaggData 15 3 2 4 2" xfId="21581"/>
    <cellStyle name="SAPBEXaggData 15 3 2 4 2 2" xfId="21582"/>
    <cellStyle name="SAPBEXaggData 15 3 2 4 3" xfId="21583"/>
    <cellStyle name="SAPBEXaggData 15 3 2 5" xfId="21584"/>
    <cellStyle name="SAPBEXaggData 15 3 2 5 2" xfId="21585"/>
    <cellStyle name="SAPBEXaggData 15 3 2 5 3" xfId="21586"/>
    <cellStyle name="SAPBEXaggData 15 3 2 6" xfId="21587"/>
    <cellStyle name="SAPBEXaggData 15 3 3" xfId="1309"/>
    <cellStyle name="SAPBEXaggData 15 3 3 2" xfId="1310"/>
    <cellStyle name="SAPBEXaggData 15 3 3 2 2" xfId="21588"/>
    <cellStyle name="SAPBEXaggData 15 3 3 2 2 2" xfId="21589"/>
    <cellStyle name="SAPBEXaggData 15 3 3 2 2 2 2" xfId="21590"/>
    <cellStyle name="SAPBEXaggData 15 3 3 2 2 3" xfId="21591"/>
    <cellStyle name="SAPBEXaggData 15 3 3 2 3" xfId="21592"/>
    <cellStyle name="SAPBEXaggData 15 3 3 2 3 2" xfId="21593"/>
    <cellStyle name="SAPBEXaggData 15 3 3 2 3 2 2" xfId="21594"/>
    <cellStyle name="SAPBEXaggData 15 3 3 2 3 3" xfId="21595"/>
    <cellStyle name="SAPBEXaggData 15 3 3 2 4" xfId="21596"/>
    <cellStyle name="SAPBEXaggData 15 3 3 2 4 2" xfId="21597"/>
    <cellStyle name="SAPBEXaggData 15 3 3 2 4 3" xfId="21598"/>
    <cellStyle name="SAPBEXaggData 15 3 3 2 5" xfId="21599"/>
    <cellStyle name="SAPBEXaggData 15 3 3 2 5 2" xfId="21600"/>
    <cellStyle name="SAPBEXaggData 15 3 3 2 6" xfId="21601"/>
    <cellStyle name="SAPBEXaggData 15 3 3 2 7" xfId="21602"/>
    <cellStyle name="SAPBEXaggData 15 3 3 2 8" xfId="21603"/>
    <cellStyle name="SAPBEXaggData 15 3 3 2 9" xfId="21604"/>
    <cellStyle name="SAPBEXaggData 15 3 3 3" xfId="1311"/>
    <cellStyle name="SAPBEXaggData 15 3 3 3 2" xfId="21605"/>
    <cellStyle name="SAPBEXaggData 15 3 3 3 2 2" xfId="21606"/>
    <cellStyle name="SAPBEXaggData 15 3 3 3 3" xfId="21607"/>
    <cellStyle name="SAPBEXaggData 15 3 3 4" xfId="1312"/>
    <cellStyle name="SAPBEXaggData 15 3 3 4 2" xfId="21608"/>
    <cellStyle name="SAPBEXaggData 15 3 3 4 3" xfId="21609"/>
    <cellStyle name="SAPBEXaggData 15 3 3 5" xfId="21610"/>
    <cellStyle name="SAPBEXaggData 15 3 3 6" xfId="21611"/>
    <cellStyle name="SAPBEXaggData 15 3 4" xfId="1313"/>
    <cellStyle name="SAPBEXaggData 15 3 4 10" xfId="21612"/>
    <cellStyle name="SAPBEXaggData 15 3 4 11" xfId="21613"/>
    <cellStyle name="SAPBEXaggData 15 3 4 2" xfId="1314"/>
    <cellStyle name="SAPBEXaggData 15 3 4 2 10" xfId="21614"/>
    <cellStyle name="SAPBEXaggData 15 3 4 2 2" xfId="1315"/>
    <cellStyle name="SAPBEXaggData 15 3 4 2 2 2" xfId="21615"/>
    <cellStyle name="SAPBEXaggData 15 3 4 2 2 2 2" xfId="21616"/>
    <cellStyle name="SAPBEXaggData 15 3 4 2 2 3" xfId="21617"/>
    <cellStyle name="SAPBEXaggData 15 3 4 2 3" xfId="21618"/>
    <cellStyle name="SAPBEXaggData 15 3 4 2 3 2" xfId="21619"/>
    <cellStyle name="SAPBEXaggData 15 3 4 2 3 2 2" xfId="21620"/>
    <cellStyle name="SAPBEXaggData 15 3 4 2 3 3" xfId="21621"/>
    <cellStyle name="SAPBEXaggData 15 3 4 2 4" xfId="21622"/>
    <cellStyle name="SAPBEXaggData 15 3 4 2 4 2" xfId="21623"/>
    <cellStyle name="SAPBEXaggData 15 3 4 2 4 3" xfId="21624"/>
    <cellStyle name="SAPBEXaggData 15 3 4 2 5" xfId="21625"/>
    <cellStyle name="SAPBEXaggData 15 3 4 2 5 2" xfId="21626"/>
    <cellStyle name="SAPBEXaggData 15 3 4 2 5 3" xfId="21627"/>
    <cellStyle name="SAPBEXaggData 15 3 4 2 6" xfId="21628"/>
    <cellStyle name="SAPBEXaggData 15 3 4 2 6 2" xfId="21629"/>
    <cellStyle name="SAPBEXaggData 15 3 4 2 7" xfId="21630"/>
    <cellStyle name="SAPBEXaggData 15 3 4 2 8" xfId="21631"/>
    <cellStyle name="SAPBEXaggData 15 3 4 2 9" xfId="21632"/>
    <cellStyle name="SAPBEXaggData 15 3 4 3" xfId="1316"/>
    <cellStyle name="SAPBEXaggData 15 3 4 3 2" xfId="21633"/>
    <cellStyle name="SAPBEXaggData 15 3 4 3 2 2" xfId="21634"/>
    <cellStyle name="SAPBEXaggData 15 3 4 3 3" xfId="21635"/>
    <cellStyle name="SAPBEXaggData 15 3 4 4" xfId="21636"/>
    <cellStyle name="SAPBEXaggData 15 3 4 4 2" xfId="21637"/>
    <cellStyle name="SAPBEXaggData 15 3 4 4 2 2" xfId="21638"/>
    <cellStyle name="SAPBEXaggData 15 3 4 4 3" xfId="21639"/>
    <cellStyle name="SAPBEXaggData 15 3 4 5" xfId="21640"/>
    <cellStyle name="SAPBEXaggData 15 3 4 5 2" xfId="21641"/>
    <cellStyle name="SAPBEXaggData 15 3 4 5 3" xfId="21642"/>
    <cellStyle name="SAPBEXaggData 15 3 4 6" xfId="21643"/>
    <cellStyle name="SAPBEXaggData 15 3 4 6 2" xfId="21644"/>
    <cellStyle name="SAPBEXaggData 15 3 4 6 3" xfId="21645"/>
    <cellStyle name="SAPBEXaggData 15 3 4 7" xfId="21646"/>
    <cellStyle name="SAPBEXaggData 15 3 4 7 2" xfId="21647"/>
    <cellStyle name="SAPBEXaggData 15 3 4 8" xfId="21648"/>
    <cellStyle name="SAPBEXaggData 15 3 4 9" xfId="21649"/>
    <cellStyle name="SAPBEXaggData 15 3 5" xfId="1317"/>
    <cellStyle name="SAPBEXaggData 15 3 5 10" xfId="21650"/>
    <cellStyle name="SAPBEXaggData 15 3 5 11" xfId="21651"/>
    <cellStyle name="SAPBEXaggData 15 3 5 2" xfId="1318"/>
    <cellStyle name="SAPBEXaggData 15 3 5 2 10" xfId="21652"/>
    <cellStyle name="SAPBEXaggData 15 3 5 2 2" xfId="1319"/>
    <cellStyle name="SAPBEXaggData 15 3 5 2 2 2" xfId="21653"/>
    <cellStyle name="SAPBEXaggData 15 3 5 2 2 2 2" xfId="21654"/>
    <cellStyle name="SAPBEXaggData 15 3 5 2 2 3" xfId="21655"/>
    <cellStyle name="SAPBEXaggData 15 3 5 2 3" xfId="1320"/>
    <cellStyle name="SAPBEXaggData 15 3 5 2 3 2" xfId="21656"/>
    <cellStyle name="SAPBEXaggData 15 3 5 2 3 2 2" xfId="21657"/>
    <cellStyle name="SAPBEXaggData 15 3 5 2 3 3" xfId="21658"/>
    <cellStyle name="SAPBEXaggData 15 3 5 2 4" xfId="21659"/>
    <cellStyle name="SAPBEXaggData 15 3 5 2 4 2" xfId="21660"/>
    <cellStyle name="SAPBEXaggData 15 3 5 2 4 3" xfId="21661"/>
    <cellStyle name="SAPBEXaggData 15 3 5 2 5" xfId="21662"/>
    <cellStyle name="SAPBEXaggData 15 3 5 2 5 2" xfId="21663"/>
    <cellStyle name="SAPBEXaggData 15 3 5 2 5 3" xfId="21664"/>
    <cellStyle name="SAPBEXaggData 15 3 5 2 6" xfId="21665"/>
    <cellStyle name="SAPBEXaggData 15 3 5 2 6 2" xfId="21666"/>
    <cellStyle name="SAPBEXaggData 15 3 5 2 6 3" xfId="21667"/>
    <cellStyle name="SAPBEXaggData 15 3 5 2 7" xfId="21668"/>
    <cellStyle name="SAPBEXaggData 15 3 5 2 7 2" xfId="21669"/>
    <cellStyle name="SAPBEXaggData 15 3 5 2 8" xfId="21670"/>
    <cellStyle name="SAPBEXaggData 15 3 5 2 9" xfId="21671"/>
    <cellStyle name="SAPBEXaggData 15 3 5 3" xfId="1321"/>
    <cellStyle name="SAPBEXaggData 15 3 5 3 2" xfId="21672"/>
    <cellStyle name="SAPBEXaggData 15 3 5 3 2 2" xfId="21673"/>
    <cellStyle name="SAPBEXaggData 15 3 5 3 3" xfId="21674"/>
    <cellStyle name="SAPBEXaggData 15 3 5 4" xfId="1322"/>
    <cellStyle name="SAPBEXaggData 15 3 5 4 2" xfId="21675"/>
    <cellStyle name="SAPBEXaggData 15 3 5 4 2 2" xfId="21676"/>
    <cellStyle name="SAPBEXaggData 15 3 5 4 3" xfId="21677"/>
    <cellStyle name="SAPBEXaggData 15 3 5 5" xfId="21678"/>
    <cellStyle name="SAPBEXaggData 15 3 5 5 2" xfId="21679"/>
    <cellStyle name="SAPBEXaggData 15 3 5 5 3" xfId="21680"/>
    <cellStyle name="SAPBEXaggData 15 3 5 6" xfId="21681"/>
    <cellStyle name="SAPBEXaggData 15 3 5 6 2" xfId="21682"/>
    <cellStyle name="SAPBEXaggData 15 3 5 6 3" xfId="21683"/>
    <cellStyle name="SAPBEXaggData 15 3 5 7" xfId="21684"/>
    <cellStyle name="SAPBEXaggData 15 3 5 7 2" xfId="21685"/>
    <cellStyle name="SAPBEXaggData 15 3 5 7 3" xfId="21686"/>
    <cellStyle name="SAPBEXaggData 15 3 5 8" xfId="21687"/>
    <cellStyle name="SAPBEXaggData 15 3 5 8 2" xfId="21688"/>
    <cellStyle name="SAPBEXaggData 15 3 5 9" xfId="21689"/>
    <cellStyle name="SAPBEXaggData 15 3 6" xfId="1323"/>
    <cellStyle name="SAPBEXaggData 15 3 6 2" xfId="1324"/>
    <cellStyle name="SAPBEXaggData 15 3 6 2 2" xfId="1325"/>
    <cellStyle name="SAPBEXaggData 15 3 6 2 2 2" xfId="21690"/>
    <cellStyle name="SAPBEXaggData 15 3 6 2 2 3" xfId="21691"/>
    <cellStyle name="SAPBEXaggData 15 3 6 2 3" xfId="1326"/>
    <cellStyle name="SAPBEXaggData 15 3 6 2 3 2" xfId="21692"/>
    <cellStyle name="SAPBEXaggData 15 3 6 2 3 3" xfId="21693"/>
    <cellStyle name="SAPBEXaggData 15 3 6 2 4" xfId="21694"/>
    <cellStyle name="SAPBEXaggData 15 3 6 2 5" xfId="21695"/>
    <cellStyle name="SAPBEXaggData 15 3 6 3" xfId="1327"/>
    <cellStyle name="SAPBEXaggData 15 3 6 3 2" xfId="21696"/>
    <cellStyle name="SAPBEXaggData 15 3 6 3 3" xfId="21697"/>
    <cellStyle name="SAPBEXaggData 15 3 6 4" xfId="1328"/>
    <cellStyle name="SAPBEXaggData 15 3 6 4 2" xfId="21698"/>
    <cellStyle name="SAPBEXaggData 15 3 6 4 3" xfId="21699"/>
    <cellStyle name="SAPBEXaggData 15 3 6 5" xfId="21700"/>
    <cellStyle name="SAPBEXaggData 15 3 6 5 2" xfId="21701"/>
    <cellStyle name="SAPBEXaggData 15 3 6 6" xfId="21702"/>
    <cellStyle name="SAPBEXaggData 15 3 6 7" xfId="21703"/>
    <cellStyle name="SAPBEXaggData 15 3 7" xfId="1329"/>
    <cellStyle name="SAPBEXaggData 15 3 7 2" xfId="1330"/>
    <cellStyle name="SAPBEXaggData 15 3 7 2 2" xfId="1331"/>
    <cellStyle name="SAPBEXaggData 15 3 7 2 2 2" xfId="21704"/>
    <cellStyle name="SAPBEXaggData 15 3 7 2 2 3" xfId="21705"/>
    <cellStyle name="SAPBEXaggData 15 3 7 2 3" xfId="1332"/>
    <cellStyle name="SAPBEXaggData 15 3 7 2 3 2" xfId="21706"/>
    <cellStyle name="SAPBEXaggData 15 3 7 2 3 3" xfId="21707"/>
    <cellStyle name="SAPBEXaggData 15 3 7 2 4" xfId="21708"/>
    <cellStyle name="SAPBEXaggData 15 3 7 2 5" xfId="21709"/>
    <cellStyle name="SAPBEXaggData 15 3 7 3" xfId="1333"/>
    <cellStyle name="SAPBEXaggData 15 3 7 3 2" xfId="21710"/>
    <cellStyle name="SAPBEXaggData 15 3 7 3 3" xfId="21711"/>
    <cellStyle name="SAPBEXaggData 15 3 7 4" xfId="1334"/>
    <cellStyle name="SAPBEXaggData 15 3 7 4 2" xfId="21712"/>
    <cellStyle name="SAPBEXaggData 15 3 7 4 3" xfId="21713"/>
    <cellStyle name="SAPBEXaggData 15 3 7 5" xfId="21714"/>
    <cellStyle name="SAPBEXaggData 15 3 7 6" xfId="21715"/>
    <cellStyle name="SAPBEXaggData 15 3 8" xfId="1335"/>
    <cellStyle name="SAPBEXaggData 15 3 8 2" xfId="1336"/>
    <cellStyle name="SAPBEXaggData 15 3 8 2 2" xfId="21716"/>
    <cellStyle name="SAPBEXaggData 15 3 8 2 3" xfId="21717"/>
    <cellStyle name="SAPBEXaggData 15 3 8 3" xfId="1337"/>
    <cellStyle name="SAPBEXaggData 15 3 8 3 2" xfId="21718"/>
    <cellStyle name="SAPBEXaggData 15 3 8 3 3" xfId="21719"/>
    <cellStyle name="SAPBEXaggData 15 3 8 4" xfId="21720"/>
    <cellStyle name="SAPBEXaggData 15 3 8 5" xfId="21721"/>
    <cellStyle name="SAPBEXaggData 15 3 9" xfId="1338"/>
    <cellStyle name="SAPBEXaggData 15 3 9 2" xfId="1339"/>
    <cellStyle name="SAPBEXaggData 15 3 9 2 2" xfId="21722"/>
    <cellStyle name="SAPBEXaggData 15 3 9 2 3" xfId="21723"/>
    <cellStyle name="SAPBEXaggData 15 3 9 3" xfId="1340"/>
    <cellStyle name="SAPBEXaggData 15 3 9 3 2" xfId="21724"/>
    <cellStyle name="SAPBEXaggData 15 3 9 3 3" xfId="21725"/>
    <cellStyle name="SAPBEXaggData 15 3 9 4" xfId="21726"/>
    <cellStyle name="SAPBEXaggData 15 3 9 5" xfId="21727"/>
    <cellStyle name="SAPBEXaggData 15 4" xfId="1341"/>
    <cellStyle name="SAPBEXaggData 15 4 2" xfId="1342"/>
    <cellStyle name="SAPBEXaggData 15 4 2 2" xfId="1343"/>
    <cellStyle name="SAPBEXaggData 15 4 2 2 2" xfId="21728"/>
    <cellStyle name="SAPBEXaggData 15 4 2 2 2 2" xfId="21729"/>
    <cellStyle name="SAPBEXaggData 15 4 2 2 2 2 2" xfId="21730"/>
    <cellStyle name="SAPBEXaggData 15 4 2 2 2 3" xfId="21731"/>
    <cellStyle name="SAPBEXaggData 15 4 2 2 3" xfId="21732"/>
    <cellStyle name="SAPBEXaggData 15 4 2 2 3 2" xfId="21733"/>
    <cellStyle name="SAPBEXaggData 15 4 2 2 3 3" xfId="21734"/>
    <cellStyle name="SAPBEXaggData 15 4 2 2 4" xfId="21735"/>
    <cellStyle name="SAPBEXaggData 15 4 2 2 4 2" xfId="21736"/>
    <cellStyle name="SAPBEXaggData 15 4 2 2 4 3" xfId="21737"/>
    <cellStyle name="SAPBEXaggData 15 4 2 2 5" xfId="21738"/>
    <cellStyle name="SAPBEXaggData 15 4 2 2 5 2" xfId="21739"/>
    <cellStyle name="SAPBEXaggData 15 4 2 2 6" xfId="21740"/>
    <cellStyle name="SAPBEXaggData 15 4 2 2 7" xfId="21741"/>
    <cellStyle name="SAPBEXaggData 15 4 2 2 8" xfId="21742"/>
    <cellStyle name="SAPBEXaggData 15 4 2 2 9" xfId="21743"/>
    <cellStyle name="SAPBEXaggData 15 4 2 3" xfId="21744"/>
    <cellStyle name="SAPBEXaggData 15 4 2 3 2" xfId="21745"/>
    <cellStyle name="SAPBEXaggData 15 4 2 3 2 2" xfId="21746"/>
    <cellStyle name="SAPBEXaggData 15 4 2 3 3" xfId="21747"/>
    <cellStyle name="SAPBEXaggData 15 4 2 4" xfId="21748"/>
    <cellStyle name="SAPBEXaggData 15 4 2 4 2" xfId="21749"/>
    <cellStyle name="SAPBEXaggData 15 4 2 4 3" xfId="21750"/>
    <cellStyle name="SAPBEXaggData 15 4 2 5" xfId="21751"/>
    <cellStyle name="SAPBEXaggData 15 4 2 6" xfId="21752"/>
    <cellStyle name="SAPBEXaggData 15 4 3" xfId="1344"/>
    <cellStyle name="SAPBEXaggData 15 4 3 2" xfId="21753"/>
    <cellStyle name="SAPBEXaggData 15 4 3 2 2" xfId="21754"/>
    <cellStyle name="SAPBEXaggData 15 4 3 2 2 2" xfId="21755"/>
    <cellStyle name="SAPBEXaggData 15 4 3 2 3" xfId="21756"/>
    <cellStyle name="SAPBEXaggData 15 4 3 3" xfId="21757"/>
    <cellStyle name="SAPBEXaggData 15 4 3 3 2" xfId="21758"/>
    <cellStyle name="SAPBEXaggData 15 4 3 3 3" xfId="21759"/>
    <cellStyle name="SAPBEXaggData 15 4 3 4" xfId="21760"/>
    <cellStyle name="SAPBEXaggData 15 4 3 4 2" xfId="21761"/>
    <cellStyle name="SAPBEXaggData 15 4 3 4 3" xfId="21762"/>
    <cellStyle name="SAPBEXaggData 15 4 3 5" xfId="21763"/>
    <cellStyle name="SAPBEXaggData 15 4 3 5 2" xfId="21764"/>
    <cellStyle name="SAPBEXaggData 15 4 3 5 3" xfId="21765"/>
    <cellStyle name="SAPBEXaggData 15 4 3 6" xfId="21766"/>
    <cellStyle name="SAPBEXaggData 15 4 3 6 2" xfId="21767"/>
    <cellStyle name="SAPBEXaggData 15 4 3 7" xfId="21768"/>
    <cellStyle name="SAPBEXaggData 15 4 3 8" xfId="21769"/>
    <cellStyle name="SAPBEXaggData 15 4 3 9" xfId="21770"/>
    <cellStyle name="SAPBEXaggData 15 4 4" xfId="1345"/>
    <cellStyle name="SAPBEXaggData 15 4 4 2" xfId="21771"/>
    <cellStyle name="SAPBEXaggData 15 4 4 2 2" xfId="21772"/>
    <cellStyle name="SAPBEXaggData 15 4 4 3" xfId="21773"/>
    <cellStyle name="SAPBEXaggData 15 4 5" xfId="21774"/>
    <cellStyle name="SAPBEXaggData 15 4 5 2" xfId="21775"/>
    <cellStyle name="SAPBEXaggData 15 4 5 3" xfId="21776"/>
    <cellStyle name="SAPBEXaggData 15 4 6" xfId="21777"/>
    <cellStyle name="SAPBEXaggData 15 5" xfId="1346"/>
    <cellStyle name="SAPBEXaggData 15 5 2" xfId="1347"/>
    <cellStyle name="SAPBEXaggData 15 5 2 2" xfId="21778"/>
    <cellStyle name="SAPBEXaggData 15 5 2 2 2" xfId="21779"/>
    <cellStyle name="SAPBEXaggData 15 5 2 2 2 2" xfId="21780"/>
    <cellStyle name="SAPBEXaggData 15 5 2 2 3" xfId="21781"/>
    <cellStyle name="SAPBEXaggData 15 5 2 3" xfId="21782"/>
    <cellStyle name="SAPBEXaggData 15 5 2 3 2" xfId="21783"/>
    <cellStyle name="SAPBEXaggData 15 5 2 3 2 2" xfId="21784"/>
    <cellStyle name="SAPBEXaggData 15 5 2 3 3" xfId="21785"/>
    <cellStyle name="SAPBEXaggData 15 5 2 4" xfId="21786"/>
    <cellStyle name="SAPBEXaggData 15 5 2 4 2" xfId="21787"/>
    <cellStyle name="SAPBEXaggData 15 5 2 4 3" xfId="21788"/>
    <cellStyle name="SAPBEXaggData 15 5 2 5" xfId="21789"/>
    <cellStyle name="SAPBEXaggData 15 5 2 5 2" xfId="21790"/>
    <cellStyle name="SAPBEXaggData 15 5 2 6" xfId="21791"/>
    <cellStyle name="SAPBEXaggData 15 5 2 7" xfId="21792"/>
    <cellStyle name="SAPBEXaggData 15 5 2 8" xfId="21793"/>
    <cellStyle name="SAPBEXaggData 15 5 2 9" xfId="21794"/>
    <cellStyle name="SAPBEXaggData 15 5 3" xfId="1348"/>
    <cellStyle name="SAPBEXaggData 15 5 3 2" xfId="21795"/>
    <cellStyle name="SAPBEXaggData 15 5 3 2 2" xfId="21796"/>
    <cellStyle name="SAPBEXaggData 15 5 3 3" xfId="21797"/>
    <cellStyle name="SAPBEXaggData 15 5 4" xfId="1349"/>
    <cellStyle name="SAPBEXaggData 15 5 4 2" xfId="21798"/>
    <cellStyle name="SAPBEXaggData 15 5 4 3" xfId="21799"/>
    <cellStyle name="SAPBEXaggData 15 5 5" xfId="21800"/>
    <cellStyle name="SAPBEXaggData 15 5 6" xfId="21801"/>
    <cellStyle name="SAPBEXaggData 15 6" xfId="1350"/>
    <cellStyle name="SAPBEXaggData 15 6 10" xfId="21802"/>
    <cellStyle name="SAPBEXaggData 15 6 11" xfId="21803"/>
    <cellStyle name="SAPBEXaggData 15 6 2" xfId="1351"/>
    <cellStyle name="SAPBEXaggData 15 6 2 10" xfId="21804"/>
    <cellStyle name="SAPBEXaggData 15 6 2 2" xfId="1352"/>
    <cellStyle name="SAPBEXaggData 15 6 2 2 2" xfId="21805"/>
    <cellStyle name="SAPBEXaggData 15 6 2 2 2 2" xfId="21806"/>
    <cellStyle name="SAPBEXaggData 15 6 2 2 3" xfId="21807"/>
    <cellStyle name="SAPBEXaggData 15 6 2 3" xfId="21808"/>
    <cellStyle name="SAPBEXaggData 15 6 2 3 2" xfId="21809"/>
    <cellStyle name="SAPBEXaggData 15 6 2 3 2 2" xfId="21810"/>
    <cellStyle name="SAPBEXaggData 15 6 2 3 3" xfId="21811"/>
    <cellStyle name="SAPBEXaggData 15 6 2 4" xfId="21812"/>
    <cellStyle name="SAPBEXaggData 15 6 2 4 2" xfId="21813"/>
    <cellStyle name="SAPBEXaggData 15 6 2 4 3" xfId="21814"/>
    <cellStyle name="SAPBEXaggData 15 6 2 5" xfId="21815"/>
    <cellStyle name="SAPBEXaggData 15 6 2 5 2" xfId="21816"/>
    <cellStyle name="SAPBEXaggData 15 6 2 5 3" xfId="21817"/>
    <cellStyle name="SAPBEXaggData 15 6 2 6" xfId="21818"/>
    <cellStyle name="SAPBEXaggData 15 6 2 6 2" xfId="21819"/>
    <cellStyle name="SAPBEXaggData 15 6 2 7" xfId="21820"/>
    <cellStyle name="SAPBEXaggData 15 6 2 8" xfId="21821"/>
    <cellStyle name="SAPBEXaggData 15 6 2 9" xfId="21822"/>
    <cellStyle name="SAPBEXaggData 15 6 3" xfId="1353"/>
    <cellStyle name="SAPBEXaggData 15 6 3 2" xfId="21823"/>
    <cellStyle name="SAPBEXaggData 15 6 3 2 2" xfId="21824"/>
    <cellStyle name="SAPBEXaggData 15 6 3 3" xfId="21825"/>
    <cellStyle name="SAPBEXaggData 15 6 4" xfId="21826"/>
    <cellStyle name="SAPBEXaggData 15 6 4 2" xfId="21827"/>
    <cellStyle name="SAPBEXaggData 15 6 4 2 2" xfId="21828"/>
    <cellStyle name="SAPBEXaggData 15 6 4 3" xfId="21829"/>
    <cellStyle name="SAPBEXaggData 15 6 5" xfId="21830"/>
    <cellStyle name="SAPBEXaggData 15 6 5 2" xfId="21831"/>
    <cellStyle name="SAPBEXaggData 15 6 5 3" xfId="21832"/>
    <cellStyle name="SAPBEXaggData 15 6 6" xfId="21833"/>
    <cellStyle name="SAPBEXaggData 15 6 6 2" xfId="21834"/>
    <cellStyle name="SAPBEXaggData 15 6 6 3" xfId="21835"/>
    <cellStyle name="SAPBEXaggData 15 6 7" xfId="21836"/>
    <cellStyle name="SAPBEXaggData 15 6 7 2" xfId="21837"/>
    <cellStyle name="SAPBEXaggData 15 6 8" xfId="21838"/>
    <cellStyle name="SAPBEXaggData 15 6 9" xfId="21839"/>
    <cellStyle name="SAPBEXaggData 15 7" xfId="1354"/>
    <cellStyle name="SAPBEXaggData 15 7 10" xfId="21840"/>
    <cellStyle name="SAPBEXaggData 15 7 11" xfId="21841"/>
    <cellStyle name="SAPBEXaggData 15 7 2" xfId="1355"/>
    <cellStyle name="SAPBEXaggData 15 7 2 10" xfId="21842"/>
    <cellStyle name="SAPBEXaggData 15 7 2 2" xfId="1356"/>
    <cellStyle name="SAPBEXaggData 15 7 2 2 2" xfId="21843"/>
    <cellStyle name="SAPBEXaggData 15 7 2 2 2 2" xfId="21844"/>
    <cellStyle name="SAPBEXaggData 15 7 2 2 3" xfId="21845"/>
    <cellStyle name="SAPBEXaggData 15 7 2 3" xfId="1357"/>
    <cellStyle name="SAPBEXaggData 15 7 2 3 2" xfId="21846"/>
    <cellStyle name="SAPBEXaggData 15 7 2 3 2 2" xfId="21847"/>
    <cellStyle name="SAPBEXaggData 15 7 2 3 3" xfId="21848"/>
    <cellStyle name="SAPBEXaggData 15 7 2 4" xfId="21849"/>
    <cellStyle name="SAPBEXaggData 15 7 2 4 2" xfId="21850"/>
    <cellStyle name="SAPBEXaggData 15 7 2 4 3" xfId="21851"/>
    <cellStyle name="SAPBEXaggData 15 7 2 5" xfId="21852"/>
    <cellStyle name="SAPBEXaggData 15 7 2 5 2" xfId="21853"/>
    <cellStyle name="SAPBEXaggData 15 7 2 5 3" xfId="21854"/>
    <cellStyle name="SAPBEXaggData 15 7 2 6" xfId="21855"/>
    <cellStyle name="SAPBEXaggData 15 7 2 6 2" xfId="21856"/>
    <cellStyle name="SAPBEXaggData 15 7 2 6 3" xfId="21857"/>
    <cellStyle name="SAPBEXaggData 15 7 2 7" xfId="21858"/>
    <cellStyle name="SAPBEXaggData 15 7 2 7 2" xfId="21859"/>
    <cellStyle name="SAPBEXaggData 15 7 2 8" xfId="21860"/>
    <cellStyle name="SAPBEXaggData 15 7 2 9" xfId="21861"/>
    <cellStyle name="SAPBEXaggData 15 7 3" xfId="1358"/>
    <cellStyle name="SAPBEXaggData 15 7 3 2" xfId="21862"/>
    <cellStyle name="SAPBEXaggData 15 7 3 2 2" xfId="21863"/>
    <cellStyle name="SAPBEXaggData 15 7 3 3" xfId="21864"/>
    <cellStyle name="SAPBEXaggData 15 7 4" xfId="1359"/>
    <cellStyle name="SAPBEXaggData 15 7 4 2" xfId="21865"/>
    <cellStyle name="SAPBEXaggData 15 7 4 2 2" xfId="21866"/>
    <cellStyle name="SAPBEXaggData 15 7 4 3" xfId="21867"/>
    <cellStyle name="SAPBEXaggData 15 7 5" xfId="21868"/>
    <cellStyle name="SAPBEXaggData 15 7 5 2" xfId="21869"/>
    <cellStyle name="SAPBEXaggData 15 7 5 3" xfId="21870"/>
    <cellStyle name="SAPBEXaggData 15 7 6" xfId="21871"/>
    <cellStyle name="SAPBEXaggData 15 7 6 2" xfId="21872"/>
    <cellStyle name="SAPBEXaggData 15 7 6 3" xfId="21873"/>
    <cellStyle name="SAPBEXaggData 15 7 7" xfId="21874"/>
    <cellStyle name="SAPBEXaggData 15 7 7 2" xfId="21875"/>
    <cellStyle name="SAPBEXaggData 15 7 7 3" xfId="21876"/>
    <cellStyle name="SAPBEXaggData 15 7 8" xfId="21877"/>
    <cellStyle name="SAPBEXaggData 15 7 8 2" xfId="21878"/>
    <cellStyle name="SAPBEXaggData 15 7 9" xfId="21879"/>
    <cellStyle name="SAPBEXaggData 15 8" xfId="1360"/>
    <cellStyle name="SAPBEXaggData 15 8 2" xfId="1361"/>
    <cellStyle name="SAPBEXaggData 15 8 2 2" xfId="1362"/>
    <cellStyle name="SAPBEXaggData 15 8 2 2 2" xfId="21880"/>
    <cellStyle name="SAPBEXaggData 15 8 2 2 3" xfId="21881"/>
    <cellStyle name="SAPBEXaggData 15 8 2 3" xfId="1363"/>
    <cellStyle name="SAPBEXaggData 15 8 2 3 2" xfId="21882"/>
    <cellStyle name="SAPBEXaggData 15 8 2 3 3" xfId="21883"/>
    <cellStyle name="SAPBEXaggData 15 8 2 4" xfId="21884"/>
    <cellStyle name="SAPBEXaggData 15 8 2 5" xfId="21885"/>
    <cellStyle name="SAPBEXaggData 15 8 3" xfId="1364"/>
    <cellStyle name="SAPBEXaggData 15 8 3 2" xfId="21886"/>
    <cellStyle name="SAPBEXaggData 15 8 3 3" xfId="21887"/>
    <cellStyle name="SAPBEXaggData 15 8 4" xfId="1365"/>
    <cellStyle name="SAPBEXaggData 15 8 4 2" xfId="21888"/>
    <cellStyle name="SAPBEXaggData 15 8 4 3" xfId="21889"/>
    <cellStyle name="SAPBEXaggData 15 8 5" xfId="21890"/>
    <cellStyle name="SAPBEXaggData 15 8 5 2" xfId="21891"/>
    <cellStyle name="SAPBEXaggData 15 8 6" xfId="21892"/>
    <cellStyle name="SAPBEXaggData 15 8 7" xfId="21893"/>
    <cellStyle name="SAPBEXaggData 15 9" xfId="1366"/>
    <cellStyle name="SAPBEXaggData 15 9 2" xfId="1367"/>
    <cellStyle name="SAPBEXaggData 15 9 2 2" xfId="1368"/>
    <cellStyle name="SAPBEXaggData 15 9 2 2 2" xfId="21894"/>
    <cellStyle name="SAPBEXaggData 15 9 2 2 3" xfId="21895"/>
    <cellStyle name="SAPBEXaggData 15 9 2 3" xfId="1369"/>
    <cellStyle name="SAPBEXaggData 15 9 2 3 2" xfId="21896"/>
    <cellStyle name="SAPBEXaggData 15 9 2 3 3" xfId="21897"/>
    <cellStyle name="SAPBEXaggData 15 9 2 4" xfId="21898"/>
    <cellStyle name="SAPBEXaggData 15 9 2 5" xfId="21899"/>
    <cellStyle name="SAPBEXaggData 15 9 3" xfId="1370"/>
    <cellStyle name="SAPBEXaggData 15 9 3 2" xfId="21900"/>
    <cellStyle name="SAPBEXaggData 15 9 3 3" xfId="21901"/>
    <cellStyle name="SAPBEXaggData 15 9 4" xfId="1371"/>
    <cellStyle name="SAPBEXaggData 15 9 4 2" xfId="21902"/>
    <cellStyle name="SAPBEXaggData 15 9 4 3" xfId="21903"/>
    <cellStyle name="SAPBEXaggData 15 9 5" xfId="21904"/>
    <cellStyle name="SAPBEXaggData 15 9 6" xfId="21905"/>
    <cellStyle name="SAPBEXaggData 16" xfId="21906"/>
    <cellStyle name="SAPBEXaggData 16 2" xfId="21907"/>
    <cellStyle name="SAPBEXaggData 16 3" xfId="21908"/>
    <cellStyle name="SAPBEXaggData 17" xfId="21909"/>
    <cellStyle name="SAPBEXaggData 2" xfId="1372"/>
    <cellStyle name="SAPBEXaggData 2 2" xfId="1373"/>
    <cellStyle name="SAPBEXaggData 2 2 10" xfId="1374"/>
    <cellStyle name="SAPBEXaggData 2 2 10 2" xfId="1375"/>
    <cellStyle name="SAPBEXaggData 2 2 10 2 2" xfId="21910"/>
    <cellStyle name="SAPBEXaggData 2 2 10 2 3" xfId="21911"/>
    <cellStyle name="SAPBEXaggData 2 2 10 3" xfId="1376"/>
    <cellStyle name="SAPBEXaggData 2 2 10 3 2" xfId="21912"/>
    <cellStyle name="SAPBEXaggData 2 2 10 3 3" xfId="21913"/>
    <cellStyle name="SAPBEXaggData 2 2 10 4" xfId="21914"/>
    <cellStyle name="SAPBEXaggData 2 2 10 5" xfId="21915"/>
    <cellStyle name="SAPBEXaggData 2 2 11" xfId="1377"/>
    <cellStyle name="SAPBEXaggData 2 2 11 2" xfId="1378"/>
    <cellStyle name="SAPBEXaggData 2 2 11 2 2" xfId="21916"/>
    <cellStyle name="SAPBEXaggData 2 2 11 2 3" xfId="21917"/>
    <cellStyle name="SAPBEXaggData 2 2 11 3" xfId="1379"/>
    <cellStyle name="SAPBEXaggData 2 2 11 3 2" xfId="21918"/>
    <cellStyle name="SAPBEXaggData 2 2 11 3 3" xfId="21919"/>
    <cellStyle name="SAPBEXaggData 2 2 11 4" xfId="21920"/>
    <cellStyle name="SAPBEXaggData 2 2 11 5" xfId="21921"/>
    <cellStyle name="SAPBEXaggData 2 2 12" xfId="1380"/>
    <cellStyle name="SAPBEXaggData 2 2 12 2" xfId="1381"/>
    <cellStyle name="SAPBEXaggData 2 2 12 2 2" xfId="21922"/>
    <cellStyle name="SAPBEXaggData 2 2 12 2 3" xfId="21923"/>
    <cellStyle name="SAPBEXaggData 2 2 12 3" xfId="1382"/>
    <cellStyle name="SAPBEXaggData 2 2 12 3 2" xfId="21924"/>
    <cellStyle name="SAPBEXaggData 2 2 12 3 3" xfId="21925"/>
    <cellStyle name="SAPBEXaggData 2 2 12 4" xfId="21926"/>
    <cellStyle name="SAPBEXaggData 2 2 12 5" xfId="21927"/>
    <cellStyle name="SAPBEXaggData 2 2 13" xfId="21928"/>
    <cellStyle name="SAPBEXaggData 2 2 13 2" xfId="21929"/>
    <cellStyle name="SAPBEXaggData 2 2 13 3" xfId="21930"/>
    <cellStyle name="SAPBEXaggData 2 2 14" xfId="21931"/>
    <cellStyle name="SAPBEXaggData 2 2 2" xfId="1383"/>
    <cellStyle name="SAPBEXaggData 2 2 2 10" xfId="1384"/>
    <cellStyle name="SAPBEXaggData 2 2 2 10 2" xfId="1385"/>
    <cellStyle name="SAPBEXaggData 2 2 2 10 2 2" xfId="21932"/>
    <cellStyle name="SAPBEXaggData 2 2 2 10 2 3" xfId="21933"/>
    <cellStyle name="SAPBEXaggData 2 2 2 10 3" xfId="1386"/>
    <cellStyle name="SAPBEXaggData 2 2 2 10 3 2" xfId="21934"/>
    <cellStyle name="SAPBEXaggData 2 2 2 10 3 3" xfId="21935"/>
    <cellStyle name="SAPBEXaggData 2 2 2 10 4" xfId="21936"/>
    <cellStyle name="SAPBEXaggData 2 2 2 10 5" xfId="21937"/>
    <cellStyle name="SAPBEXaggData 2 2 2 11" xfId="21938"/>
    <cellStyle name="SAPBEXaggData 2 2 2 11 2" xfId="21939"/>
    <cellStyle name="SAPBEXaggData 2 2 2 11 3" xfId="21940"/>
    <cellStyle name="SAPBEXaggData 2 2 2 12" xfId="21941"/>
    <cellStyle name="SAPBEXaggData 2 2 2 2" xfId="1387"/>
    <cellStyle name="SAPBEXaggData 2 2 2 2 2" xfId="1388"/>
    <cellStyle name="SAPBEXaggData 2 2 2 2 2 2" xfId="1389"/>
    <cellStyle name="SAPBEXaggData 2 2 2 2 2 2 2" xfId="21942"/>
    <cellStyle name="SAPBEXaggData 2 2 2 2 2 2 2 2" xfId="21943"/>
    <cellStyle name="SAPBEXaggData 2 2 2 2 2 2 2 2 2" xfId="21944"/>
    <cellStyle name="SAPBEXaggData 2 2 2 2 2 2 2 3" xfId="21945"/>
    <cellStyle name="SAPBEXaggData 2 2 2 2 2 2 3" xfId="21946"/>
    <cellStyle name="SAPBEXaggData 2 2 2 2 2 2 3 2" xfId="21947"/>
    <cellStyle name="SAPBEXaggData 2 2 2 2 2 2 3 3" xfId="21948"/>
    <cellStyle name="SAPBEXaggData 2 2 2 2 2 2 4" xfId="21949"/>
    <cellStyle name="SAPBEXaggData 2 2 2 2 2 2 4 2" xfId="21950"/>
    <cellStyle name="SAPBEXaggData 2 2 2 2 2 2 4 3" xfId="21951"/>
    <cellStyle name="SAPBEXaggData 2 2 2 2 2 2 5" xfId="21952"/>
    <cellStyle name="SAPBEXaggData 2 2 2 2 2 2 5 2" xfId="21953"/>
    <cellStyle name="SAPBEXaggData 2 2 2 2 2 2 6" xfId="21954"/>
    <cellStyle name="SAPBEXaggData 2 2 2 2 2 2 7" xfId="21955"/>
    <cellStyle name="SAPBEXaggData 2 2 2 2 2 2 8" xfId="21956"/>
    <cellStyle name="SAPBEXaggData 2 2 2 2 2 2 9" xfId="21957"/>
    <cellStyle name="SAPBEXaggData 2 2 2 2 2 3" xfId="21958"/>
    <cellStyle name="SAPBEXaggData 2 2 2 2 2 3 2" xfId="21959"/>
    <cellStyle name="SAPBEXaggData 2 2 2 2 2 3 2 2" xfId="21960"/>
    <cellStyle name="SAPBEXaggData 2 2 2 2 2 3 3" xfId="21961"/>
    <cellStyle name="SAPBEXaggData 2 2 2 2 2 4" xfId="21962"/>
    <cellStyle name="SAPBEXaggData 2 2 2 2 2 4 2" xfId="21963"/>
    <cellStyle name="SAPBEXaggData 2 2 2 2 2 4 3" xfId="21964"/>
    <cellStyle name="SAPBEXaggData 2 2 2 2 2 5" xfId="21965"/>
    <cellStyle name="SAPBEXaggData 2 2 2 2 2 6" xfId="21966"/>
    <cellStyle name="SAPBEXaggData 2 2 2 2 3" xfId="1390"/>
    <cellStyle name="SAPBEXaggData 2 2 2 2 3 2" xfId="21967"/>
    <cellStyle name="SAPBEXaggData 2 2 2 2 3 2 2" xfId="21968"/>
    <cellStyle name="SAPBEXaggData 2 2 2 2 3 2 2 2" xfId="21969"/>
    <cellStyle name="SAPBEXaggData 2 2 2 2 3 2 3" xfId="21970"/>
    <cellStyle name="SAPBEXaggData 2 2 2 2 3 3" xfId="21971"/>
    <cellStyle name="SAPBEXaggData 2 2 2 2 3 3 2" xfId="21972"/>
    <cellStyle name="SAPBEXaggData 2 2 2 2 3 3 3" xfId="21973"/>
    <cellStyle name="SAPBEXaggData 2 2 2 2 3 4" xfId="21974"/>
    <cellStyle name="SAPBEXaggData 2 2 2 2 3 4 2" xfId="21975"/>
    <cellStyle name="SAPBEXaggData 2 2 2 2 3 4 3" xfId="21976"/>
    <cellStyle name="SAPBEXaggData 2 2 2 2 3 5" xfId="21977"/>
    <cellStyle name="SAPBEXaggData 2 2 2 2 3 5 2" xfId="21978"/>
    <cellStyle name="SAPBEXaggData 2 2 2 2 3 5 3" xfId="21979"/>
    <cellStyle name="SAPBEXaggData 2 2 2 2 3 6" xfId="21980"/>
    <cellStyle name="SAPBEXaggData 2 2 2 2 3 6 2" xfId="21981"/>
    <cellStyle name="SAPBEXaggData 2 2 2 2 3 7" xfId="21982"/>
    <cellStyle name="SAPBEXaggData 2 2 2 2 3 8" xfId="21983"/>
    <cellStyle name="SAPBEXaggData 2 2 2 2 3 9" xfId="21984"/>
    <cellStyle name="SAPBEXaggData 2 2 2 2 4" xfId="1391"/>
    <cellStyle name="SAPBEXaggData 2 2 2 2 4 2" xfId="21985"/>
    <cellStyle name="SAPBEXaggData 2 2 2 2 4 2 2" xfId="21986"/>
    <cellStyle name="SAPBEXaggData 2 2 2 2 4 3" xfId="21987"/>
    <cellStyle name="SAPBEXaggData 2 2 2 2 5" xfId="21988"/>
    <cellStyle name="SAPBEXaggData 2 2 2 2 5 2" xfId="21989"/>
    <cellStyle name="SAPBEXaggData 2 2 2 2 5 3" xfId="21990"/>
    <cellStyle name="SAPBEXaggData 2 2 2 2 6" xfId="21991"/>
    <cellStyle name="SAPBEXaggData 2 2 2 3" xfId="1392"/>
    <cellStyle name="SAPBEXaggData 2 2 2 3 2" xfId="1393"/>
    <cellStyle name="SAPBEXaggData 2 2 2 3 2 2" xfId="21992"/>
    <cellStyle name="SAPBEXaggData 2 2 2 3 2 2 2" xfId="21993"/>
    <cellStyle name="SAPBEXaggData 2 2 2 3 2 2 2 2" xfId="21994"/>
    <cellStyle name="SAPBEXaggData 2 2 2 3 2 2 3" xfId="21995"/>
    <cellStyle name="SAPBEXaggData 2 2 2 3 2 3" xfId="21996"/>
    <cellStyle name="SAPBEXaggData 2 2 2 3 2 3 2" xfId="21997"/>
    <cellStyle name="SAPBEXaggData 2 2 2 3 2 3 2 2" xfId="21998"/>
    <cellStyle name="SAPBEXaggData 2 2 2 3 2 3 3" xfId="21999"/>
    <cellStyle name="SAPBEXaggData 2 2 2 3 2 4" xfId="22000"/>
    <cellStyle name="SAPBEXaggData 2 2 2 3 2 4 2" xfId="22001"/>
    <cellStyle name="SAPBEXaggData 2 2 2 3 2 4 3" xfId="22002"/>
    <cellStyle name="SAPBEXaggData 2 2 2 3 2 5" xfId="22003"/>
    <cellStyle name="SAPBEXaggData 2 2 2 3 2 5 2" xfId="22004"/>
    <cellStyle name="SAPBEXaggData 2 2 2 3 2 6" xfId="22005"/>
    <cellStyle name="SAPBEXaggData 2 2 2 3 2 7" xfId="22006"/>
    <cellStyle name="SAPBEXaggData 2 2 2 3 2 8" xfId="22007"/>
    <cellStyle name="SAPBEXaggData 2 2 2 3 2 9" xfId="22008"/>
    <cellStyle name="SAPBEXaggData 2 2 2 3 3" xfId="1394"/>
    <cellStyle name="SAPBEXaggData 2 2 2 3 3 2" xfId="22009"/>
    <cellStyle name="SAPBEXaggData 2 2 2 3 3 2 2" xfId="22010"/>
    <cellStyle name="SAPBEXaggData 2 2 2 3 3 3" xfId="22011"/>
    <cellStyle name="SAPBEXaggData 2 2 2 3 4" xfId="1395"/>
    <cellStyle name="SAPBEXaggData 2 2 2 3 4 2" xfId="22012"/>
    <cellStyle name="SAPBEXaggData 2 2 2 3 4 3" xfId="22013"/>
    <cellStyle name="SAPBEXaggData 2 2 2 3 5" xfId="22014"/>
    <cellStyle name="SAPBEXaggData 2 2 2 3 6" xfId="22015"/>
    <cellStyle name="SAPBEXaggData 2 2 2 4" xfId="1396"/>
    <cellStyle name="SAPBEXaggData 2 2 2 4 10" xfId="22016"/>
    <cellStyle name="SAPBEXaggData 2 2 2 4 11" xfId="22017"/>
    <cellStyle name="SAPBEXaggData 2 2 2 4 2" xfId="1397"/>
    <cellStyle name="SAPBEXaggData 2 2 2 4 2 10" xfId="22018"/>
    <cellStyle name="SAPBEXaggData 2 2 2 4 2 2" xfId="1398"/>
    <cellStyle name="SAPBEXaggData 2 2 2 4 2 2 2" xfId="22019"/>
    <cellStyle name="SAPBEXaggData 2 2 2 4 2 2 2 2" xfId="22020"/>
    <cellStyle name="SAPBEXaggData 2 2 2 4 2 2 3" xfId="22021"/>
    <cellStyle name="SAPBEXaggData 2 2 2 4 2 3" xfId="22022"/>
    <cellStyle name="SAPBEXaggData 2 2 2 4 2 3 2" xfId="22023"/>
    <cellStyle name="SAPBEXaggData 2 2 2 4 2 3 2 2" xfId="22024"/>
    <cellStyle name="SAPBEXaggData 2 2 2 4 2 3 3" xfId="22025"/>
    <cellStyle name="SAPBEXaggData 2 2 2 4 2 4" xfId="22026"/>
    <cellStyle name="SAPBEXaggData 2 2 2 4 2 4 2" xfId="22027"/>
    <cellStyle name="SAPBEXaggData 2 2 2 4 2 4 3" xfId="22028"/>
    <cellStyle name="SAPBEXaggData 2 2 2 4 2 5" xfId="22029"/>
    <cellStyle name="SAPBEXaggData 2 2 2 4 2 5 2" xfId="22030"/>
    <cellStyle name="SAPBEXaggData 2 2 2 4 2 5 3" xfId="22031"/>
    <cellStyle name="SAPBEXaggData 2 2 2 4 2 6" xfId="22032"/>
    <cellStyle name="SAPBEXaggData 2 2 2 4 2 6 2" xfId="22033"/>
    <cellStyle name="SAPBEXaggData 2 2 2 4 2 7" xfId="22034"/>
    <cellStyle name="SAPBEXaggData 2 2 2 4 2 8" xfId="22035"/>
    <cellStyle name="SAPBEXaggData 2 2 2 4 2 9" xfId="22036"/>
    <cellStyle name="SAPBEXaggData 2 2 2 4 3" xfId="1399"/>
    <cellStyle name="SAPBEXaggData 2 2 2 4 3 2" xfId="22037"/>
    <cellStyle name="SAPBEXaggData 2 2 2 4 3 2 2" xfId="22038"/>
    <cellStyle name="SAPBEXaggData 2 2 2 4 3 3" xfId="22039"/>
    <cellStyle name="SAPBEXaggData 2 2 2 4 4" xfId="22040"/>
    <cellStyle name="SAPBEXaggData 2 2 2 4 4 2" xfId="22041"/>
    <cellStyle name="SAPBEXaggData 2 2 2 4 4 2 2" xfId="22042"/>
    <cellStyle name="SAPBEXaggData 2 2 2 4 4 3" xfId="22043"/>
    <cellStyle name="SAPBEXaggData 2 2 2 4 5" xfId="22044"/>
    <cellStyle name="SAPBEXaggData 2 2 2 4 5 2" xfId="22045"/>
    <cellStyle name="SAPBEXaggData 2 2 2 4 5 3" xfId="22046"/>
    <cellStyle name="SAPBEXaggData 2 2 2 4 6" xfId="22047"/>
    <cellStyle name="SAPBEXaggData 2 2 2 4 6 2" xfId="22048"/>
    <cellStyle name="SAPBEXaggData 2 2 2 4 6 3" xfId="22049"/>
    <cellStyle name="SAPBEXaggData 2 2 2 4 7" xfId="22050"/>
    <cellStyle name="SAPBEXaggData 2 2 2 4 7 2" xfId="22051"/>
    <cellStyle name="SAPBEXaggData 2 2 2 4 8" xfId="22052"/>
    <cellStyle name="SAPBEXaggData 2 2 2 4 9" xfId="22053"/>
    <cellStyle name="SAPBEXaggData 2 2 2 5" xfId="1400"/>
    <cellStyle name="SAPBEXaggData 2 2 2 5 10" xfId="22054"/>
    <cellStyle name="SAPBEXaggData 2 2 2 5 11" xfId="22055"/>
    <cellStyle name="SAPBEXaggData 2 2 2 5 2" xfId="1401"/>
    <cellStyle name="SAPBEXaggData 2 2 2 5 2 10" xfId="22056"/>
    <cellStyle name="SAPBEXaggData 2 2 2 5 2 2" xfId="1402"/>
    <cellStyle name="SAPBEXaggData 2 2 2 5 2 2 2" xfId="22057"/>
    <cellStyle name="SAPBEXaggData 2 2 2 5 2 2 2 2" xfId="22058"/>
    <cellStyle name="SAPBEXaggData 2 2 2 5 2 2 3" xfId="22059"/>
    <cellStyle name="SAPBEXaggData 2 2 2 5 2 3" xfId="1403"/>
    <cellStyle name="SAPBEXaggData 2 2 2 5 2 3 2" xfId="22060"/>
    <cellStyle name="SAPBEXaggData 2 2 2 5 2 3 2 2" xfId="22061"/>
    <cellStyle name="SAPBEXaggData 2 2 2 5 2 3 3" xfId="22062"/>
    <cellStyle name="SAPBEXaggData 2 2 2 5 2 4" xfId="22063"/>
    <cellStyle name="SAPBEXaggData 2 2 2 5 2 4 2" xfId="22064"/>
    <cellStyle name="SAPBEXaggData 2 2 2 5 2 4 3" xfId="22065"/>
    <cellStyle name="SAPBEXaggData 2 2 2 5 2 5" xfId="22066"/>
    <cellStyle name="SAPBEXaggData 2 2 2 5 2 5 2" xfId="22067"/>
    <cellStyle name="SAPBEXaggData 2 2 2 5 2 5 3" xfId="22068"/>
    <cellStyle name="SAPBEXaggData 2 2 2 5 2 6" xfId="22069"/>
    <cellStyle name="SAPBEXaggData 2 2 2 5 2 6 2" xfId="22070"/>
    <cellStyle name="SAPBEXaggData 2 2 2 5 2 6 3" xfId="22071"/>
    <cellStyle name="SAPBEXaggData 2 2 2 5 2 7" xfId="22072"/>
    <cellStyle name="SAPBEXaggData 2 2 2 5 2 7 2" xfId="22073"/>
    <cellStyle name="SAPBEXaggData 2 2 2 5 2 8" xfId="22074"/>
    <cellStyle name="SAPBEXaggData 2 2 2 5 2 9" xfId="22075"/>
    <cellStyle name="SAPBEXaggData 2 2 2 5 3" xfId="1404"/>
    <cellStyle name="SAPBEXaggData 2 2 2 5 3 2" xfId="22076"/>
    <cellStyle name="SAPBEXaggData 2 2 2 5 3 2 2" xfId="22077"/>
    <cellStyle name="SAPBEXaggData 2 2 2 5 3 3" xfId="22078"/>
    <cellStyle name="SAPBEXaggData 2 2 2 5 4" xfId="1405"/>
    <cellStyle name="SAPBEXaggData 2 2 2 5 4 2" xfId="22079"/>
    <cellStyle name="SAPBEXaggData 2 2 2 5 4 2 2" xfId="22080"/>
    <cellStyle name="SAPBEXaggData 2 2 2 5 4 3" xfId="22081"/>
    <cellStyle name="SAPBEXaggData 2 2 2 5 5" xfId="22082"/>
    <cellStyle name="SAPBEXaggData 2 2 2 5 5 2" xfId="22083"/>
    <cellStyle name="SAPBEXaggData 2 2 2 5 5 3" xfId="22084"/>
    <cellStyle name="SAPBEXaggData 2 2 2 5 6" xfId="22085"/>
    <cellStyle name="SAPBEXaggData 2 2 2 5 6 2" xfId="22086"/>
    <cellStyle name="SAPBEXaggData 2 2 2 5 6 3" xfId="22087"/>
    <cellStyle name="SAPBEXaggData 2 2 2 5 7" xfId="22088"/>
    <cellStyle name="SAPBEXaggData 2 2 2 5 7 2" xfId="22089"/>
    <cellStyle name="SAPBEXaggData 2 2 2 5 7 3" xfId="22090"/>
    <cellStyle name="SAPBEXaggData 2 2 2 5 8" xfId="22091"/>
    <cellStyle name="SAPBEXaggData 2 2 2 5 8 2" xfId="22092"/>
    <cellStyle name="SAPBEXaggData 2 2 2 5 9" xfId="22093"/>
    <cellStyle name="SAPBEXaggData 2 2 2 6" xfId="1406"/>
    <cellStyle name="SAPBEXaggData 2 2 2 6 2" xfId="1407"/>
    <cellStyle name="SAPBEXaggData 2 2 2 6 2 2" xfId="1408"/>
    <cellStyle name="SAPBEXaggData 2 2 2 6 2 2 2" xfId="22094"/>
    <cellStyle name="SAPBEXaggData 2 2 2 6 2 2 3" xfId="22095"/>
    <cellStyle name="SAPBEXaggData 2 2 2 6 2 3" xfId="1409"/>
    <cellStyle name="SAPBEXaggData 2 2 2 6 2 3 2" xfId="22096"/>
    <cellStyle name="SAPBEXaggData 2 2 2 6 2 3 3" xfId="22097"/>
    <cellStyle name="SAPBEXaggData 2 2 2 6 2 4" xfId="22098"/>
    <cellStyle name="SAPBEXaggData 2 2 2 6 2 5" xfId="22099"/>
    <cellStyle name="SAPBEXaggData 2 2 2 6 3" xfId="1410"/>
    <cellStyle name="SAPBEXaggData 2 2 2 6 3 2" xfId="22100"/>
    <cellStyle name="SAPBEXaggData 2 2 2 6 3 3" xfId="22101"/>
    <cellStyle name="SAPBEXaggData 2 2 2 6 4" xfId="1411"/>
    <cellStyle name="SAPBEXaggData 2 2 2 6 4 2" xfId="22102"/>
    <cellStyle name="SAPBEXaggData 2 2 2 6 4 3" xfId="22103"/>
    <cellStyle name="SAPBEXaggData 2 2 2 6 5" xfId="22104"/>
    <cellStyle name="SAPBEXaggData 2 2 2 6 5 2" xfId="22105"/>
    <cellStyle name="SAPBEXaggData 2 2 2 6 6" xfId="22106"/>
    <cellStyle name="SAPBEXaggData 2 2 2 6 7" xfId="22107"/>
    <cellStyle name="SAPBEXaggData 2 2 2 7" xfId="1412"/>
    <cellStyle name="SAPBEXaggData 2 2 2 7 2" xfId="1413"/>
    <cellStyle name="SAPBEXaggData 2 2 2 7 2 2" xfId="1414"/>
    <cellStyle name="SAPBEXaggData 2 2 2 7 2 2 2" xfId="22108"/>
    <cellStyle name="SAPBEXaggData 2 2 2 7 2 2 3" xfId="22109"/>
    <cellStyle name="SAPBEXaggData 2 2 2 7 2 3" xfId="1415"/>
    <cellStyle name="SAPBEXaggData 2 2 2 7 2 3 2" xfId="22110"/>
    <cellStyle name="SAPBEXaggData 2 2 2 7 2 3 3" xfId="22111"/>
    <cellStyle name="SAPBEXaggData 2 2 2 7 2 4" xfId="22112"/>
    <cellStyle name="SAPBEXaggData 2 2 2 7 2 5" xfId="22113"/>
    <cellStyle name="SAPBEXaggData 2 2 2 7 3" xfId="1416"/>
    <cellStyle name="SAPBEXaggData 2 2 2 7 3 2" xfId="22114"/>
    <cellStyle name="SAPBEXaggData 2 2 2 7 3 3" xfId="22115"/>
    <cellStyle name="SAPBEXaggData 2 2 2 7 4" xfId="1417"/>
    <cellStyle name="SAPBEXaggData 2 2 2 7 4 2" xfId="22116"/>
    <cellStyle name="SAPBEXaggData 2 2 2 7 4 3" xfId="22117"/>
    <cellStyle name="SAPBEXaggData 2 2 2 7 5" xfId="22118"/>
    <cellStyle name="SAPBEXaggData 2 2 2 7 6" xfId="22119"/>
    <cellStyle name="SAPBEXaggData 2 2 2 8" xfId="1418"/>
    <cellStyle name="SAPBEXaggData 2 2 2 8 2" xfId="1419"/>
    <cellStyle name="SAPBEXaggData 2 2 2 8 2 2" xfId="22120"/>
    <cellStyle name="SAPBEXaggData 2 2 2 8 2 3" xfId="22121"/>
    <cellStyle name="SAPBEXaggData 2 2 2 8 3" xfId="1420"/>
    <cellStyle name="SAPBEXaggData 2 2 2 8 3 2" xfId="22122"/>
    <cellStyle name="SAPBEXaggData 2 2 2 8 3 3" xfId="22123"/>
    <cellStyle name="SAPBEXaggData 2 2 2 8 4" xfId="22124"/>
    <cellStyle name="SAPBEXaggData 2 2 2 8 5" xfId="22125"/>
    <cellStyle name="SAPBEXaggData 2 2 2 9" xfId="1421"/>
    <cellStyle name="SAPBEXaggData 2 2 2 9 2" xfId="1422"/>
    <cellStyle name="SAPBEXaggData 2 2 2 9 2 2" xfId="22126"/>
    <cellStyle name="SAPBEXaggData 2 2 2 9 2 3" xfId="22127"/>
    <cellStyle name="SAPBEXaggData 2 2 2 9 3" xfId="1423"/>
    <cellStyle name="SAPBEXaggData 2 2 2 9 3 2" xfId="22128"/>
    <cellStyle name="SAPBEXaggData 2 2 2 9 3 3" xfId="22129"/>
    <cellStyle name="SAPBEXaggData 2 2 2 9 4" xfId="22130"/>
    <cellStyle name="SAPBEXaggData 2 2 2 9 5" xfId="22131"/>
    <cellStyle name="SAPBEXaggData 2 2 3" xfId="1424"/>
    <cellStyle name="SAPBEXaggData 2 2 3 10" xfId="1425"/>
    <cellStyle name="SAPBEXaggData 2 2 3 10 2" xfId="1426"/>
    <cellStyle name="SAPBEXaggData 2 2 3 10 2 2" xfId="22132"/>
    <cellStyle name="SAPBEXaggData 2 2 3 10 2 3" xfId="22133"/>
    <cellStyle name="SAPBEXaggData 2 2 3 10 3" xfId="1427"/>
    <cellStyle name="SAPBEXaggData 2 2 3 10 3 2" xfId="22134"/>
    <cellStyle name="SAPBEXaggData 2 2 3 10 3 3" xfId="22135"/>
    <cellStyle name="SAPBEXaggData 2 2 3 10 4" xfId="22136"/>
    <cellStyle name="SAPBEXaggData 2 2 3 10 5" xfId="22137"/>
    <cellStyle name="SAPBEXaggData 2 2 3 11" xfId="22138"/>
    <cellStyle name="SAPBEXaggData 2 2 3 11 2" xfId="22139"/>
    <cellStyle name="SAPBEXaggData 2 2 3 11 3" xfId="22140"/>
    <cellStyle name="SAPBEXaggData 2 2 3 12" xfId="22141"/>
    <cellStyle name="SAPBEXaggData 2 2 3 2" xfId="1428"/>
    <cellStyle name="SAPBEXaggData 2 2 3 2 2" xfId="1429"/>
    <cellStyle name="SAPBEXaggData 2 2 3 2 2 2" xfId="1430"/>
    <cellStyle name="SAPBEXaggData 2 2 3 2 2 2 2" xfId="22142"/>
    <cellStyle name="SAPBEXaggData 2 2 3 2 2 2 2 2" xfId="22143"/>
    <cellStyle name="SAPBEXaggData 2 2 3 2 2 2 2 2 2" xfId="22144"/>
    <cellStyle name="SAPBEXaggData 2 2 3 2 2 2 2 3" xfId="22145"/>
    <cellStyle name="SAPBEXaggData 2 2 3 2 2 2 3" xfId="22146"/>
    <cellStyle name="SAPBEXaggData 2 2 3 2 2 2 3 2" xfId="22147"/>
    <cellStyle name="SAPBEXaggData 2 2 3 2 2 2 3 3" xfId="22148"/>
    <cellStyle name="SAPBEXaggData 2 2 3 2 2 2 4" xfId="22149"/>
    <cellStyle name="SAPBEXaggData 2 2 3 2 2 2 4 2" xfId="22150"/>
    <cellStyle name="SAPBEXaggData 2 2 3 2 2 2 4 3" xfId="22151"/>
    <cellStyle name="SAPBEXaggData 2 2 3 2 2 2 5" xfId="22152"/>
    <cellStyle name="SAPBEXaggData 2 2 3 2 2 2 5 2" xfId="22153"/>
    <cellStyle name="SAPBEXaggData 2 2 3 2 2 2 6" xfId="22154"/>
    <cellStyle name="SAPBEXaggData 2 2 3 2 2 2 7" xfId="22155"/>
    <cellStyle name="SAPBEXaggData 2 2 3 2 2 2 8" xfId="22156"/>
    <cellStyle name="SAPBEXaggData 2 2 3 2 2 2 9" xfId="22157"/>
    <cellStyle name="SAPBEXaggData 2 2 3 2 2 3" xfId="22158"/>
    <cellStyle name="SAPBEXaggData 2 2 3 2 2 3 2" xfId="22159"/>
    <cellStyle name="SAPBEXaggData 2 2 3 2 2 3 2 2" xfId="22160"/>
    <cellStyle name="SAPBEXaggData 2 2 3 2 2 3 3" xfId="22161"/>
    <cellStyle name="SAPBEXaggData 2 2 3 2 2 4" xfId="22162"/>
    <cellStyle name="SAPBEXaggData 2 2 3 2 2 4 2" xfId="22163"/>
    <cellStyle name="SAPBEXaggData 2 2 3 2 2 4 3" xfId="22164"/>
    <cellStyle name="SAPBEXaggData 2 2 3 2 2 5" xfId="22165"/>
    <cellStyle name="SAPBEXaggData 2 2 3 2 2 6" xfId="22166"/>
    <cellStyle name="SAPBEXaggData 2 2 3 2 3" xfId="1431"/>
    <cellStyle name="SAPBEXaggData 2 2 3 2 3 2" xfId="22167"/>
    <cellStyle name="SAPBEXaggData 2 2 3 2 3 2 2" xfId="22168"/>
    <cellStyle name="SAPBEXaggData 2 2 3 2 3 2 2 2" xfId="22169"/>
    <cellStyle name="SAPBEXaggData 2 2 3 2 3 2 3" xfId="22170"/>
    <cellStyle name="SAPBEXaggData 2 2 3 2 3 3" xfId="22171"/>
    <cellStyle name="SAPBEXaggData 2 2 3 2 3 3 2" xfId="22172"/>
    <cellStyle name="SAPBEXaggData 2 2 3 2 3 3 3" xfId="22173"/>
    <cellStyle name="SAPBEXaggData 2 2 3 2 3 4" xfId="22174"/>
    <cellStyle name="SAPBEXaggData 2 2 3 2 3 4 2" xfId="22175"/>
    <cellStyle name="SAPBEXaggData 2 2 3 2 3 4 3" xfId="22176"/>
    <cellStyle name="SAPBEXaggData 2 2 3 2 3 5" xfId="22177"/>
    <cellStyle name="SAPBEXaggData 2 2 3 2 3 5 2" xfId="22178"/>
    <cellStyle name="SAPBEXaggData 2 2 3 2 3 5 3" xfId="22179"/>
    <cellStyle name="SAPBEXaggData 2 2 3 2 3 6" xfId="22180"/>
    <cellStyle name="SAPBEXaggData 2 2 3 2 3 6 2" xfId="22181"/>
    <cellStyle name="SAPBEXaggData 2 2 3 2 3 7" xfId="22182"/>
    <cellStyle name="SAPBEXaggData 2 2 3 2 3 8" xfId="22183"/>
    <cellStyle name="SAPBEXaggData 2 2 3 2 3 9" xfId="22184"/>
    <cellStyle name="SAPBEXaggData 2 2 3 2 4" xfId="1432"/>
    <cellStyle name="SAPBEXaggData 2 2 3 2 4 2" xfId="22185"/>
    <cellStyle name="SAPBEXaggData 2 2 3 2 4 2 2" xfId="22186"/>
    <cellStyle name="SAPBEXaggData 2 2 3 2 4 3" xfId="22187"/>
    <cellStyle name="SAPBEXaggData 2 2 3 2 5" xfId="22188"/>
    <cellStyle name="SAPBEXaggData 2 2 3 2 5 2" xfId="22189"/>
    <cellStyle name="SAPBEXaggData 2 2 3 2 5 3" xfId="22190"/>
    <cellStyle name="SAPBEXaggData 2 2 3 2 6" xfId="22191"/>
    <cellStyle name="SAPBEXaggData 2 2 3 3" xfId="1433"/>
    <cellStyle name="SAPBEXaggData 2 2 3 3 2" xfId="1434"/>
    <cellStyle name="SAPBEXaggData 2 2 3 3 2 2" xfId="22192"/>
    <cellStyle name="SAPBEXaggData 2 2 3 3 2 2 2" xfId="22193"/>
    <cellStyle name="SAPBEXaggData 2 2 3 3 2 2 2 2" xfId="22194"/>
    <cellStyle name="SAPBEXaggData 2 2 3 3 2 2 3" xfId="22195"/>
    <cellStyle name="SAPBEXaggData 2 2 3 3 2 3" xfId="22196"/>
    <cellStyle name="SAPBEXaggData 2 2 3 3 2 3 2" xfId="22197"/>
    <cellStyle name="SAPBEXaggData 2 2 3 3 2 3 2 2" xfId="22198"/>
    <cellStyle name="SAPBEXaggData 2 2 3 3 2 3 3" xfId="22199"/>
    <cellStyle name="SAPBEXaggData 2 2 3 3 2 4" xfId="22200"/>
    <cellStyle name="SAPBEXaggData 2 2 3 3 2 4 2" xfId="22201"/>
    <cellStyle name="SAPBEXaggData 2 2 3 3 2 4 3" xfId="22202"/>
    <cellStyle name="SAPBEXaggData 2 2 3 3 2 5" xfId="22203"/>
    <cellStyle name="SAPBEXaggData 2 2 3 3 2 5 2" xfId="22204"/>
    <cellStyle name="SAPBEXaggData 2 2 3 3 2 6" xfId="22205"/>
    <cellStyle name="SAPBEXaggData 2 2 3 3 2 7" xfId="22206"/>
    <cellStyle name="SAPBEXaggData 2 2 3 3 2 8" xfId="22207"/>
    <cellStyle name="SAPBEXaggData 2 2 3 3 2 9" xfId="22208"/>
    <cellStyle name="SAPBEXaggData 2 2 3 3 3" xfId="1435"/>
    <cellStyle name="SAPBEXaggData 2 2 3 3 3 2" xfId="22209"/>
    <cellStyle name="SAPBEXaggData 2 2 3 3 3 2 2" xfId="22210"/>
    <cellStyle name="SAPBEXaggData 2 2 3 3 3 3" xfId="22211"/>
    <cellStyle name="SAPBEXaggData 2 2 3 3 4" xfId="1436"/>
    <cellStyle name="SAPBEXaggData 2 2 3 3 4 2" xfId="22212"/>
    <cellStyle name="SAPBEXaggData 2 2 3 3 4 3" xfId="22213"/>
    <cellStyle name="SAPBEXaggData 2 2 3 3 5" xfId="22214"/>
    <cellStyle name="SAPBEXaggData 2 2 3 3 6" xfId="22215"/>
    <cellStyle name="SAPBEXaggData 2 2 3 4" xfId="1437"/>
    <cellStyle name="SAPBEXaggData 2 2 3 4 10" xfId="22216"/>
    <cellStyle name="SAPBEXaggData 2 2 3 4 11" xfId="22217"/>
    <cellStyle name="SAPBEXaggData 2 2 3 4 2" xfId="1438"/>
    <cellStyle name="SAPBEXaggData 2 2 3 4 2 10" xfId="22218"/>
    <cellStyle name="SAPBEXaggData 2 2 3 4 2 2" xfId="1439"/>
    <cellStyle name="SAPBEXaggData 2 2 3 4 2 2 2" xfId="22219"/>
    <cellStyle name="SAPBEXaggData 2 2 3 4 2 2 2 2" xfId="22220"/>
    <cellStyle name="SAPBEXaggData 2 2 3 4 2 2 3" xfId="22221"/>
    <cellStyle name="SAPBEXaggData 2 2 3 4 2 3" xfId="22222"/>
    <cellStyle name="SAPBEXaggData 2 2 3 4 2 3 2" xfId="22223"/>
    <cellStyle name="SAPBEXaggData 2 2 3 4 2 3 2 2" xfId="22224"/>
    <cellStyle name="SAPBEXaggData 2 2 3 4 2 3 3" xfId="22225"/>
    <cellStyle name="SAPBEXaggData 2 2 3 4 2 4" xfId="22226"/>
    <cellStyle name="SAPBEXaggData 2 2 3 4 2 4 2" xfId="22227"/>
    <cellStyle name="SAPBEXaggData 2 2 3 4 2 4 3" xfId="22228"/>
    <cellStyle name="SAPBEXaggData 2 2 3 4 2 5" xfId="22229"/>
    <cellStyle name="SAPBEXaggData 2 2 3 4 2 5 2" xfId="22230"/>
    <cellStyle name="SAPBEXaggData 2 2 3 4 2 5 3" xfId="22231"/>
    <cellStyle name="SAPBEXaggData 2 2 3 4 2 6" xfId="22232"/>
    <cellStyle name="SAPBEXaggData 2 2 3 4 2 6 2" xfId="22233"/>
    <cellStyle name="SAPBEXaggData 2 2 3 4 2 7" xfId="22234"/>
    <cellStyle name="SAPBEXaggData 2 2 3 4 2 8" xfId="22235"/>
    <cellStyle name="SAPBEXaggData 2 2 3 4 2 9" xfId="22236"/>
    <cellStyle name="SAPBEXaggData 2 2 3 4 3" xfId="1440"/>
    <cellStyle name="SAPBEXaggData 2 2 3 4 3 2" xfId="22237"/>
    <cellStyle name="SAPBEXaggData 2 2 3 4 3 2 2" xfId="22238"/>
    <cellStyle name="SAPBEXaggData 2 2 3 4 3 3" xfId="22239"/>
    <cellStyle name="SAPBEXaggData 2 2 3 4 4" xfId="22240"/>
    <cellStyle name="SAPBEXaggData 2 2 3 4 4 2" xfId="22241"/>
    <cellStyle name="SAPBEXaggData 2 2 3 4 4 2 2" xfId="22242"/>
    <cellStyle name="SAPBEXaggData 2 2 3 4 4 3" xfId="22243"/>
    <cellStyle name="SAPBEXaggData 2 2 3 4 5" xfId="22244"/>
    <cellStyle name="SAPBEXaggData 2 2 3 4 5 2" xfId="22245"/>
    <cellStyle name="SAPBEXaggData 2 2 3 4 5 3" xfId="22246"/>
    <cellStyle name="SAPBEXaggData 2 2 3 4 6" xfId="22247"/>
    <cellStyle name="SAPBEXaggData 2 2 3 4 6 2" xfId="22248"/>
    <cellStyle name="SAPBEXaggData 2 2 3 4 6 3" xfId="22249"/>
    <cellStyle name="SAPBEXaggData 2 2 3 4 7" xfId="22250"/>
    <cellStyle name="SAPBEXaggData 2 2 3 4 7 2" xfId="22251"/>
    <cellStyle name="SAPBEXaggData 2 2 3 4 8" xfId="22252"/>
    <cellStyle name="SAPBEXaggData 2 2 3 4 9" xfId="22253"/>
    <cellStyle name="SAPBEXaggData 2 2 3 5" xfId="1441"/>
    <cellStyle name="SAPBEXaggData 2 2 3 5 10" xfId="22254"/>
    <cellStyle name="SAPBEXaggData 2 2 3 5 11" xfId="22255"/>
    <cellStyle name="SAPBEXaggData 2 2 3 5 2" xfId="1442"/>
    <cellStyle name="SAPBEXaggData 2 2 3 5 2 10" xfId="22256"/>
    <cellStyle name="SAPBEXaggData 2 2 3 5 2 2" xfId="1443"/>
    <cellStyle name="SAPBEXaggData 2 2 3 5 2 2 2" xfId="22257"/>
    <cellStyle name="SAPBEXaggData 2 2 3 5 2 2 2 2" xfId="22258"/>
    <cellStyle name="SAPBEXaggData 2 2 3 5 2 2 3" xfId="22259"/>
    <cellStyle name="SAPBEXaggData 2 2 3 5 2 3" xfId="1444"/>
    <cellStyle name="SAPBEXaggData 2 2 3 5 2 3 2" xfId="22260"/>
    <cellStyle name="SAPBEXaggData 2 2 3 5 2 3 2 2" xfId="22261"/>
    <cellStyle name="SAPBEXaggData 2 2 3 5 2 3 3" xfId="22262"/>
    <cellStyle name="SAPBEXaggData 2 2 3 5 2 4" xfId="22263"/>
    <cellStyle name="SAPBEXaggData 2 2 3 5 2 4 2" xfId="22264"/>
    <cellStyle name="SAPBEXaggData 2 2 3 5 2 4 3" xfId="22265"/>
    <cellStyle name="SAPBEXaggData 2 2 3 5 2 5" xfId="22266"/>
    <cellStyle name="SAPBEXaggData 2 2 3 5 2 5 2" xfId="22267"/>
    <cellStyle name="SAPBEXaggData 2 2 3 5 2 5 3" xfId="22268"/>
    <cellStyle name="SAPBEXaggData 2 2 3 5 2 6" xfId="22269"/>
    <cellStyle name="SAPBEXaggData 2 2 3 5 2 6 2" xfId="22270"/>
    <cellStyle name="SAPBEXaggData 2 2 3 5 2 6 3" xfId="22271"/>
    <cellStyle name="SAPBEXaggData 2 2 3 5 2 7" xfId="22272"/>
    <cellStyle name="SAPBEXaggData 2 2 3 5 2 7 2" xfId="22273"/>
    <cellStyle name="SAPBEXaggData 2 2 3 5 2 8" xfId="22274"/>
    <cellStyle name="SAPBEXaggData 2 2 3 5 2 9" xfId="22275"/>
    <cellStyle name="SAPBEXaggData 2 2 3 5 3" xfId="1445"/>
    <cellStyle name="SAPBEXaggData 2 2 3 5 3 2" xfId="22276"/>
    <cellStyle name="SAPBEXaggData 2 2 3 5 3 2 2" xfId="22277"/>
    <cellStyle name="SAPBEXaggData 2 2 3 5 3 3" xfId="22278"/>
    <cellStyle name="SAPBEXaggData 2 2 3 5 4" xfId="1446"/>
    <cellStyle name="SAPBEXaggData 2 2 3 5 4 2" xfId="22279"/>
    <cellStyle name="SAPBEXaggData 2 2 3 5 4 2 2" xfId="22280"/>
    <cellStyle name="SAPBEXaggData 2 2 3 5 4 3" xfId="22281"/>
    <cellStyle name="SAPBEXaggData 2 2 3 5 5" xfId="22282"/>
    <cellStyle name="SAPBEXaggData 2 2 3 5 5 2" xfId="22283"/>
    <cellStyle name="SAPBEXaggData 2 2 3 5 5 3" xfId="22284"/>
    <cellStyle name="SAPBEXaggData 2 2 3 5 6" xfId="22285"/>
    <cellStyle name="SAPBEXaggData 2 2 3 5 6 2" xfId="22286"/>
    <cellStyle name="SAPBEXaggData 2 2 3 5 6 3" xfId="22287"/>
    <cellStyle name="SAPBEXaggData 2 2 3 5 7" xfId="22288"/>
    <cellStyle name="SAPBEXaggData 2 2 3 5 7 2" xfId="22289"/>
    <cellStyle name="SAPBEXaggData 2 2 3 5 7 3" xfId="22290"/>
    <cellStyle name="SAPBEXaggData 2 2 3 5 8" xfId="22291"/>
    <cellStyle name="SAPBEXaggData 2 2 3 5 8 2" xfId="22292"/>
    <cellStyle name="SAPBEXaggData 2 2 3 5 9" xfId="22293"/>
    <cellStyle name="SAPBEXaggData 2 2 3 6" xfId="1447"/>
    <cellStyle name="SAPBEXaggData 2 2 3 6 2" xfId="1448"/>
    <cellStyle name="SAPBEXaggData 2 2 3 6 2 2" xfId="1449"/>
    <cellStyle name="SAPBEXaggData 2 2 3 6 2 2 2" xfId="22294"/>
    <cellStyle name="SAPBEXaggData 2 2 3 6 2 2 3" xfId="22295"/>
    <cellStyle name="SAPBEXaggData 2 2 3 6 2 3" xfId="1450"/>
    <cellStyle name="SAPBEXaggData 2 2 3 6 2 3 2" xfId="22296"/>
    <cellStyle name="SAPBEXaggData 2 2 3 6 2 3 3" xfId="22297"/>
    <cellStyle name="SAPBEXaggData 2 2 3 6 2 4" xfId="22298"/>
    <cellStyle name="SAPBEXaggData 2 2 3 6 2 5" xfId="22299"/>
    <cellStyle name="SAPBEXaggData 2 2 3 6 3" xfId="1451"/>
    <cellStyle name="SAPBEXaggData 2 2 3 6 3 2" xfId="22300"/>
    <cellStyle name="SAPBEXaggData 2 2 3 6 3 3" xfId="22301"/>
    <cellStyle name="SAPBEXaggData 2 2 3 6 4" xfId="1452"/>
    <cellStyle name="SAPBEXaggData 2 2 3 6 4 2" xfId="22302"/>
    <cellStyle name="SAPBEXaggData 2 2 3 6 4 3" xfId="22303"/>
    <cellStyle name="SAPBEXaggData 2 2 3 6 5" xfId="22304"/>
    <cellStyle name="SAPBEXaggData 2 2 3 6 5 2" xfId="22305"/>
    <cellStyle name="SAPBEXaggData 2 2 3 6 6" xfId="22306"/>
    <cellStyle name="SAPBEXaggData 2 2 3 6 7" xfId="22307"/>
    <cellStyle name="SAPBEXaggData 2 2 3 7" xfId="1453"/>
    <cellStyle name="SAPBEXaggData 2 2 3 7 2" xfId="1454"/>
    <cellStyle name="SAPBEXaggData 2 2 3 7 2 2" xfId="1455"/>
    <cellStyle name="SAPBEXaggData 2 2 3 7 2 2 2" xfId="22308"/>
    <cellStyle name="SAPBEXaggData 2 2 3 7 2 2 3" xfId="22309"/>
    <cellStyle name="SAPBEXaggData 2 2 3 7 2 3" xfId="1456"/>
    <cellStyle name="SAPBEXaggData 2 2 3 7 2 3 2" xfId="22310"/>
    <cellStyle name="SAPBEXaggData 2 2 3 7 2 3 3" xfId="22311"/>
    <cellStyle name="SAPBEXaggData 2 2 3 7 2 4" xfId="22312"/>
    <cellStyle name="SAPBEXaggData 2 2 3 7 2 5" xfId="22313"/>
    <cellStyle name="SAPBEXaggData 2 2 3 7 3" xfId="1457"/>
    <cellStyle name="SAPBEXaggData 2 2 3 7 3 2" xfId="22314"/>
    <cellStyle name="SAPBEXaggData 2 2 3 7 3 3" xfId="22315"/>
    <cellStyle name="SAPBEXaggData 2 2 3 7 4" xfId="1458"/>
    <cellStyle name="SAPBEXaggData 2 2 3 7 4 2" xfId="22316"/>
    <cellStyle name="SAPBEXaggData 2 2 3 7 4 3" xfId="22317"/>
    <cellStyle name="SAPBEXaggData 2 2 3 7 5" xfId="22318"/>
    <cellStyle name="SAPBEXaggData 2 2 3 7 6" xfId="22319"/>
    <cellStyle name="SAPBEXaggData 2 2 3 8" xfId="1459"/>
    <cellStyle name="SAPBEXaggData 2 2 3 8 2" xfId="1460"/>
    <cellStyle name="SAPBEXaggData 2 2 3 8 2 2" xfId="22320"/>
    <cellStyle name="SAPBEXaggData 2 2 3 8 2 3" xfId="22321"/>
    <cellStyle name="SAPBEXaggData 2 2 3 8 3" xfId="1461"/>
    <cellStyle name="SAPBEXaggData 2 2 3 8 3 2" xfId="22322"/>
    <cellStyle name="SAPBEXaggData 2 2 3 8 3 3" xfId="22323"/>
    <cellStyle name="SAPBEXaggData 2 2 3 8 4" xfId="22324"/>
    <cellStyle name="SAPBEXaggData 2 2 3 8 5" xfId="22325"/>
    <cellStyle name="SAPBEXaggData 2 2 3 9" xfId="1462"/>
    <cellStyle name="SAPBEXaggData 2 2 3 9 2" xfId="1463"/>
    <cellStyle name="SAPBEXaggData 2 2 3 9 2 2" xfId="22326"/>
    <cellStyle name="SAPBEXaggData 2 2 3 9 2 3" xfId="22327"/>
    <cellStyle name="SAPBEXaggData 2 2 3 9 3" xfId="1464"/>
    <cellStyle name="SAPBEXaggData 2 2 3 9 3 2" xfId="22328"/>
    <cellStyle name="SAPBEXaggData 2 2 3 9 3 3" xfId="22329"/>
    <cellStyle name="SAPBEXaggData 2 2 3 9 4" xfId="22330"/>
    <cellStyle name="SAPBEXaggData 2 2 3 9 5" xfId="22331"/>
    <cellStyle name="SAPBEXaggData 2 2 4" xfId="1465"/>
    <cellStyle name="SAPBEXaggData 2 2 4 2" xfId="1466"/>
    <cellStyle name="SAPBEXaggData 2 2 4 2 2" xfId="1467"/>
    <cellStyle name="SAPBEXaggData 2 2 4 2 2 2" xfId="22332"/>
    <cellStyle name="SAPBEXaggData 2 2 4 2 2 2 2" xfId="22333"/>
    <cellStyle name="SAPBEXaggData 2 2 4 2 2 2 2 2" xfId="22334"/>
    <cellStyle name="SAPBEXaggData 2 2 4 2 2 2 3" xfId="22335"/>
    <cellStyle name="SAPBEXaggData 2 2 4 2 2 3" xfId="22336"/>
    <cellStyle name="SAPBEXaggData 2 2 4 2 2 3 2" xfId="22337"/>
    <cellStyle name="SAPBEXaggData 2 2 4 2 2 3 3" xfId="22338"/>
    <cellStyle name="SAPBEXaggData 2 2 4 2 2 4" xfId="22339"/>
    <cellStyle name="SAPBEXaggData 2 2 4 2 2 4 2" xfId="22340"/>
    <cellStyle name="SAPBEXaggData 2 2 4 2 2 4 3" xfId="22341"/>
    <cellStyle name="SAPBEXaggData 2 2 4 2 2 5" xfId="22342"/>
    <cellStyle name="SAPBEXaggData 2 2 4 2 2 5 2" xfId="22343"/>
    <cellStyle name="SAPBEXaggData 2 2 4 2 2 6" xfId="22344"/>
    <cellStyle name="SAPBEXaggData 2 2 4 2 2 7" xfId="22345"/>
    <cellStyle name="SAPBEXaggData 2 2 4 2 2 8" xfId="22346"/>
    <cellStyle name="SAPBEXaggData 2 2 4 2 2 9" xfId="22347"/>
    <cellStyle name="SAPBEXaggData 2 2 4 2 3" xfId="22348"/>
    <cellStyle name="SAPBEXaggData 2 2 4 2 3 2" xfId="22349"/>
    <cellStyle name="SAPBEXaggData 2 2 4 2 3 2 2" xfId="22350"/>
    <cellStyle name="SAPBEXaggData 2 2 4 2 3 3" xfId="22351"/>
    <cellStyle name="SAPBEXaggData 2 2 4 2 4" xfId="22352"/>
    <cellStyle name="SAPBEXaggData 2 2 4 2 4 2" xfId="22353"/>
    <cellStyle name="SAPBEXaggData 2 2 4 2 4 3" xfId="22354"/>
    <cellStyle name="SAPBEXaggData 2 2 4 2 5" xfId="22355"/>
    <cellStyle name="SAPBEXaggData 2 2 4 2 6" xfId="22356"/>
    <cellStyle name="SAPBEXaggData 2 2 4 3" xfId="1468"/>
    <cellStyle name="SAPBEXaggData 2 2 4 3 2" xfId="22357"/>
    <cellStyle name="SAPBEXaggData 2 2 4 3 2 2" xfId="22358"/>
    <cellStyle name="SAPBEXaggData 2 2 4 3 2 2 2" xfId="22359"/>
    <cellStyle name="SAPBEXaggData 2 2 4 3 2 3" xfId="22360"/>
    <cellStyle name="SAPBEXaggData 2 2 4 3 3" xfId="22361"/>
    <cellStyle name="SAPBEXaggData 2 2 4 3 3 2" xfId="22362"/>
    <cellStyle name="SAPBEXaggData 2 2 4 3 3 3" xfId="22363"/>
    <cellStyle name="SAPBEXaggData 2 2 4 3 4" xfId="22364"/>
    <cellStyle name="SAPBEXaggData 2 2 4 3 4 2" xfId="22365"/>
    <cellStyle name="SAPBEXaggData 2 2 4 3 4 3" xfId="22366"/>
    <cellStyle name="SAPBEXaggData 2 2 4 3 5" xfId="22367"/>
    <cellStyle name="SAPBEXaggData 2 2 4 3 5 2" xfId="22368"/>
    <cellStyle name="SAPBEXaggData 2 2 4 3 5 3" xfId="22369"/>
    <cellStyle name="SAPBEXaggData 2 2 4 3 6" xfId="22370"/>
    <cellStyle name="SAPBEXaggData 2 2 4 3 6 2" xfId="22371"/>
    <cellStyle name="SAPBEXaggData 2 2 4 3 7" xfId="22372"/>
    <cellStyle name="SAPBEXaggData 2 2 4 3 8" xfId="22373"/>
    <cellStyle name="SAPBEXaggData 2 2 4 3 9" xfId="22374"/>
    <cellStyle name="SAPBEXaggData 2 2 4 4" xfId="1469"/>
    <cellStyle name="SAPBEXaggData 2 2 4 4 2" xfId="22375"/>
    <cellStyle name="SAPBEXaggData 2 2 4 4 2 2" xfId="22376"/>
    <cellStyle name="SAPBEXaggData 2 2 4 4 3" xfId="22377"/>
    <cellStyle name="SAPBEXaggData 2 2 4 5" xfId="22378"/>
    <cellStyle name="SAPBEXaggData 2 2 4 5 2" xfId="22379"/>
    <cellStyle name="SAPBEXaggData 2 2 4 5 3" xfId="22380"/>
    <cellStyle name="SAPBEXaggData 2 2 4 6" xfId="22381"/>
    <cellStyle name="SAPBEXaggData 2 2 5" xfId="1470"/>
    <cellStyle name="SAPBEXaggData 2 2 5 2" xfId="1471"/>
    <cellStyle name="SAPBEXaggData 2 2 5 2 2" xfId="22382"/>
    <cellStyle name="SAPBEXaggData 2 2 5 2 2 2" xfId="22383"/>
    <cellStyle name="SAPBEXaggData 2 2 5 2 2 2 2" xfId="22384"/>
    <cellStyle name="SAPBEXaggData 2 2 5 2 2 3" xfId="22385"/>
    <cellStyle name="SAPBEXaggData 2 2 5 2 3" xfId="22386"/>
    <cellStyle name="SAPBEXaggData 2 2 5 2 3 2" xfId="22387"/>
    <cellStyle name="SAPBEXaggData 2 2 5 2 3 2 2" xfId="22388"/>
    <cellStyle name="SAPBEXaggData 2 2 5 2 3 3" xfId="22389"/>
    <cellStyle name="SAPBEXaggData 2 2 5 2 4" xfId="22390"/>
    <cellStyle name="SAPBEXaggData 2 2 5 2 4 2" xfId="22391"/>
    <cellStyle name="SAPBEXaggData 2 2 5 2 4 3" xfId="22392"/>
    <cellStyle name="SAPBEXaggData 2 2 5 2 5" xfId="22393"/>
    <cellStyle name="SAPBEXaggData 2 2 5 2 5 2" xfId="22394"/>
    <cellStyle name="SAPBEXaggData 2 2 5 2 6" xfId="22395"/>
    <cellStyle name="SAPBEXaggData 2 2 5 2 7" xfId="22396"/>
    <cellStyle name="SAPBEXaggData 2 2 5 2 8" xfId="22397"/>
    <cellStyle name="SAPBEXaggData 2 2 5 2 9" xfId="22398"/>
    <cellStyle name="SAPBEXaggData 2 2 5 3" xfId="1472"/>
    <cellStyle name="SAPBEXaggData 2 2 5 3 2" xfId="22399"/>
    <cellStyle name="SAPBEXaggData 2 2 5 3 2 2" xfId="22400"/>
    <cellStyle name="SAPBEXaggData 2 2 5 3 3" xfId="22401"/>
    <cellStyle name="SAPBEXaggData 2 2 5 4" xfId="1473"/>
    <cellStyle name="SAPBEXaggData 2 2 5 4 2" xfId="22402"/>
    <cellStyle name="SAPBEXaggData 2 2 5 4 3" xfId="22403"/>
    <cellStyle name="SAPBEXaggData 2 2 5 5" xfId="22404"/>
    <cellStyle name="SAPBEXaggData 2 2 5 6" xfId="22405"/>
    <cellStyle name="SAPBEXaggData 2 2 6" xfId="1474"/>
    <cellStyle name="SAPBEXaggData 2 2 6 10" xfId="22406"/>
    <cellStyle name="SAPBEXaggData 2 2 6 11" xfId="22407"/>
    <cellStyle name="SAPBEXaggData 2 2 6 2" xfId="1475"/>
    <cellStyle name="SAPBEXaggData 2 2 6 2 10" xfId="22408"/>
    <cellStyle name="SAPBEXaggData 2 2 6 2 2" xfId="1476"/>
    <cellStyle name="SAPBEXaggData 2 2 6 2 2 2" xfId="22409"/>
    <cellStyle name="SAPBEXaggData 2 2 6 2 2 2 2" xfId="22410"/>
    <cellStyle name="SAPBEXaggData 2 2 6 2 2 3" xfId="22411"/>
    <cellStyle name="SAPBEXaggData 2 2 6 2 3" xfId="22412"/>
    <cellStyle name="SAPBEXaggData 2 2 6 2 3 2" xfId="22413"/>
    <cellStyle name="SAPBEXaggData 2 2 6 2 3 2 2" xfId="22414"/>
    <cellStyle name="SAPBEXaggData 2 2 6 2 3 3" xfId="22415"/>
    <cellStyle name="SAPBEXaggData 2 2 6 2 4" xfId="22416"/>
    <cellStyle name="SAPBEXaggData 2 2 6 2 4 2" xfId="22417"/>
    <cellStyle name="SAPBEXaggData 2 2 6 2 4 3" xfId="22418"/>
    <cellStyle name="SAPBEXaggData 2 2 6 2 5" xfId="22419"/>
    <cellStyle name="SAPBEXaggData 2 2 6 2 5 2" xfId="22420"/>
    <cellStyle name="SAPBEXaggData 2 2 6 2 5 3" xfId="22421"/>
    <cellStyle name="SAPBEXaggData 2 2 6 2 6" xfId="22422"/>
    <cellStyle name="SAPBEXaggData 2 2 6 2 6 2" xfId="22423"/>
    <cellStyle name="SAPBEXaggData 2 2 6 2 7" xfId="22424"/>
    <cellStyle name="SAPBEXaggData 2 2 6 2 8" xfId="22425"/>
    <cellStyle name="SAPBEXaggData 2 2 6 2 9" xfId="22426"/>
    <cellStyle name="SAPBEXaggData 2 2 6 3" xfId="1477"/>
    <cellStyle name="SAPBEXaggData 2 2 6 3 2" xfId="22427"/>
    <cellStyle name="SAPBEXaggData 2 2 6 3 2 2" xfId="22428"/>
    <cellStyle name="SAPBEXaggData 2 2 6 3 3" xfId="22429"/>
    <cellStyle name="SAPBEXaggData 2 2 6 4" xfId="22430"/>
    <cellStyle name="SAPBEXaggData 2 2 6 4 2" xfId="22431"/>
    <cellStyle name="SAPBEXaggData 2 2 6 4 2 2" xfId="22432"/>
    <cellStyle name="SAPBEXaggData 2 2 6 4 3" xfId="22433"/>
    <cellStyle name="SAPBEXaggData 2 2 6 5" xfId="22434"/>
    <cellStyle name="SAPBEXaggData 2 2 6 5 2" xfId="22435"/>
    <cellStyle name="SAPBEXaggData 2 2 6 5 3" xfId="22436"/>
    <cellStyle name="SAPBEXaggData 2 2 6 6" xfId="22437"/>
    <cellStyle name="SAPBEXaggData 2 2 6 6 2" xfId="22438"/>
    <cellStyle name="SAPBEXaggData 2 2 6 6 3" xfId="22439"/>
    <cellStyle name="SAPBEXaggData 2 2 6 7" xfId="22440"/>
    <cellStyle name="SAPBEXaggData 2 2 6 7 2" xfId="22441"/>
    <cellStyle name="SAPBEXaggData 2 2 6 8" xfId="22442"/>
    <cellStyle name="SAPBEXaggData 2 2 6 9" xfId="22443"/>
    <cellStyle name="SAPBEXaggData 2 2 7" xfId="1478"/>
    <cellStyle name="SAPBEXaggData 2 2 7 10" xfId="22444"/>
    <cellStyle name="SAPBEXaggData 2 2 7 11" xfId="22445"/>
    <cellStyle name="SAPBEXaggData 2 2 7 2" xfId="1479"/>
    <cellStyle name="SAPBEXaggData 2 2 7 2 10" xfId="22446"/>
    <cellStyle name="SAPBEXaggData 2 2 7 2 2" xfId="1480"/>
    <cellStyle name="SAPBEXaggData 2 2 7 2 2 2" xfId="22447"/>
    <cellStyle name="SAPBEXaggData 2 2 7 2 2 2 2" xfId="22448"/>
    <cellStyle name="SAPBEXaggData 2 2 7 2 2 3" xfId="22449"/>
    <cellStyle name="SAPBEXaggData 2 2 7 2 3" xfId="1481"/>
    <cellStyle name="SAPBEXaggData 2 2 7 2 3 2" xfId="22450"/>
    <cellStyle name="SAPBEXaggData 2 2 7 2 3 2 2" xfId="22451"/>
    <cellStyle name="SAPBEXaggData 2 2 7 2 3 3" xfId="22452"/>
    <cellStyle name="SAPBEXaggData 2 2 7 2 4" xfId="22453"/>
    <cellStyle name="SAPBEXaggData 2 2 7 2 4 2" xfId="22454"/>
    <cellStyle name="SAPBEXaggData 2 2 7 2 4 3" xfId="22455"/>
    <cellStyle name="SAPBEXaggData 2 2 7 2 5" xfId="22456"/>
    <cellStyle name="SAPBEXaggData 2 2 7 2 5 2" xfId="22457"/>
    <cellStyle name="SAPBEXaggData 2 2 7 2 5 3" xfId="22458"/>
    <cellStyle name="SAPBEXaggData 2 2 7 2 6" xfId="22459"/>
    <cellStyle name="SAPBEXaggData 2 2 7 2 6 2" xfId="22460"/>
    <cellStyle name="SAPBEXaggData 2 2 7 2 6 3" xfId="22461"/>
    <cellStyle name="SAPBEXaggData 2 2 7 2 7" xfId="22462"/>
    <cellStyle name="SAPBEXaggData 2 2 7 2 7 2" xfId="22463"/>
    <cellStyle name="SAPBEXaggData 2 2 7 2 8" xfId="22464"/>
    <cellStyle name="SAPBEXaggData 2 2 7 2 9" xfId="22465"/>
    <cellStyle name="SAPBEXaggData 2 2 7 3" xfId="1482"/>
    <cellStyle name="SAPBEXaggData 2 2 7 3 2" xfId="22466"/>
    <cellStyle name="SAPBEXaggData 2 2 7 3 2 2" xfId="22467"/>
    <cellStyle name="SAPBEXaggData 2 2 7 3 3" xfId="22468"/>
    <cellStyle name="SAPBEXaggData 2 2 7 4" xfId="1483"/>
    <cellStyle name="SAPBEXaggData 2 2 7 4 2" xfId="22469"/>
    <cellStyle name="SAPBEXaggData 2 2 7 4 2 2" xfId="22470"/>
    <cellStyle name="SAPBEXaggData 2 2 7 4 3" xfId="22471"/>
    <cellStyle name="SAPBEXaggData 2 2 7 5" xfId="22472"/>
    <cellStyle name="SAPBEXaggData 2 2 7 5 2" xfId="22473"/>
    <cellStyle name="SAPBEXaggData 2 2 7 5 3" xfId="22474"/>
    <cellStyle name="SAPBEXaggData 2 2 7 6" xfId="22475"/>
    <cellStyle name="SAPBEXaggData 2 2 7 6 2" xfId="22476"/>
    <cellStyle name="SAPBEXaggData 2 2 7 6 3" xfId="22477"/>
    <cellStyle name="SAPBEXaggData 2 2 7 7" xfId="22478"/>
    <cellStyle name="SAPBEXaggData 2 2 7 7 2" xfId="22479"/>
    <cellStyle name="SAPBEXaggData 2 2 7 7 3" xfId="22480"/>
    <cellStyle name="SAPBEXaggData 2 2 7 8" xfId="22481"/>
    <cellStyle name="SAPBEXaggData 2 2 7 8 2" xfId="22482"/>
    <cellStyle name="SAPBEXaggData 2 2 7 9" xfId="22483"/>
    <cellStyle name="SAPBEXaggData 2 2 8" xfId="1484"/>
    <cellStyle name="SAPBEXaggData 2 2 8 2" xfId="1485"/>
    <cellStyle name="SAPBEXaggData 2 2 8 2 2" xfId="1486"/>
    <cellStyle name="SAPBEXaggData 2 2 8 2 2 2" xfId="22484"/>
    <cellStyle name="SAPBEXaggData 2 2 8 2 2 3" xfId="22485"/>
    <cellStyle name="SAPBEXaggData 2 2 8 2 3" xfId="1487"/>
    <cellStyle name="SAPBEXaggData 2 2 8 2 3 2" xfId="22486"/>
    <cellStyle name="SAPBEXaggData 2 2 8 2 3 3" xfId="22487"/>
    <cellStyle name="SAPBEXaggData 2 2 8 2 4" xfId="22488"/>
    <cellStyle name="SAPBEXaggData 2 2 8 2 5" xfId="22489"/>
    <cellStyle name="SAPBEXaggData 2 2 8 3" xfId="1488"/>
    <cellStyle name="SAPBEXaggData 2 2 8 3 2" xfId="22490"/>
    <cellStyle name="SAPBEXaggData 2 2 8 3 3" xfId="22491"/>
    <cellStyle name="SAPBEXaggData 2 2 8 4" xfId="1489"/>
    <cellStyle name="SAPBEXaggData 2 2 8 4 2" xfId="22492"/>
    <cellStyle name="SAPBEXaggData 2 2 8 4 3" xfId="22493"/>
    <cellStyle name="SAPBEXaggData 2 2 8 5" xfId="22494"/>
    <cellStyle name="SAPBEXaggData 2 2 8 5 2" xfId="22495"/>
    <cellStyle name="SAPBEXaggData 2 2 8 6" xfId="22496"/>
    <cellStyle name="SAPBEXaggData 2 2 8 7" xfId="22497"/>
    <cellStyle name="SAPBEXaggData 2 2 9" xfId="1490"/>
    <cellStyle name="SAPBEXaggData 2 2 9 2" xfId="1491"/>
    <cellStyle name="SAPBEXaggData 2 2 9 2 2" xfId="1492"/>
    <cellStyle name="SAPBEXaggData 2 2 9 2 2 2" xfId="22498"/>
    <cellStyle name="SAPBEXaggData 2 2 9 2 2 3" xfId="22499"/>
    <cellStyle name="SAPBEXaggData 2 2 9 2 3" xfId="1493"/>
    <cellStyle name="SAPBEXaggData 2 2 9 2 3 2" xfId="22500"/>
    <cellStyle name="SAPBEXaggData 2 2 9 2 3 3" xfId="22501"/>
    <cellStyle name="SAPBEXaggData 2 2 9 2 4" xfId="22502"/>
    <cellStyle name="SAPBEXaggData 2 2 9 2 5" xfId="22503"/>
    <cellStyle name="SAPBEXaggData 2 2 9 3" xfId="1494"/>
    <cellStyle name="SAPBEXaggData 2 2 9 3 2" xfId="22504"/>
    <cellStyle name="SAPBEXaggData 2 2 9 3 3" xfId="22505"/>
    <cellStyle name="SAPBEXaggData 2 2 9 4" xfId="1495"/>
    <cellStyle name="SAPBEXaggData 2 2 9 4 2" xfId="22506"/>
    <cellStyle name="SAPBEXaggData 2 2 9 4 3" xfId="22507"/>
    <cellStyle name="SAPBEXaggData 2 2 9 5" xfId="22508"/>
    <cellStyle name="SAPBEXaggData 2 2 9 6" xfId="22509"/>
    <cellStyle name="SAPBEXaggData 2 3" xfId="22510"/>
    <cellStyle name="SAPBEXaggData 2 3 2" xfId="22511"/>
    <cellStyle name="SAPBEXaggData 2 3 3" xfId="22512"/>
    <cellStyle name="SAPBEXaggData 2 4" xfId="22513"/>
    <cellStyle name="SAPBEXaggData 3" xfId="1496"/>
    <cellStyle name="SAPBEXaggData 3 2" xfId="1497"/>
    <cellStyle name="SAPBEXaggData 3 2 10" xfId="1498"/>
    <cellStyle name="SAPBEXaggData 3 2 10 2" xfId="1499"/>
    <cellStyle name="SAPBEXaggData 3 2 10 2 2" xfId="22514"/>
    <cellStyle name="SAPBEXaggData 3 2 10 2 3" xfId="22515"/>
    <cellStyle name="SAPBEXaggData 3 2 10 3" xfId="1500"/>
    <cellStyle name="SAPBEXaggData 3 2 10 3 2" xfId="22516"/>
    <cellStyle name="SAPBEXaggData 3 2 10 3 3" xfId="22517"/>
    <cellStyle name="SAPBEXaggData 3 2 10 4" xfId="22518"/>
    <cellStyle name="SAPBEXaggData 3 2 10 5" xfId="22519"/>
    <cellStyle name="SAPBEXaggData 3 2 11" xfId="1501"/>
    <cellStyle name="SAPBEXaggData 3 2 11 2" xfId="1502"/>
    <cellStyle name="SAPBEXaggData 3 2 11 2 2" xfId="22520"/>
    <cellStyle name="SAPBEXaggData 3 2 11 2 3" xfId="22521"/>
    <cellStyle name="SAPBEXaggData 3 2 11 3" xfId="1503"/>
    <cellStyle name="SAPBEXaggData 3 2 11 3 2" xfId="22522"/>
    <cellStyle name="SAPBEXaggData 3 2 11 3 3" xfId="22523"/>
    <cellStyle name="SAPBEXaggData 3 2 11 4" xfId="22524"/>
    <cellStyle name="SAPBEXaggData 3 2 11 5" xfId="22525"/>
    <cellStyle name="SAPBEXaggData 3 2 12" xfId="1504"/>
    <cellStyle name="SAPBEXaggData 3 2 12 2" xfId="1505"/>
    <cellStyle name="SAPBEXaggData 3 2 12 2 2" xfId="22526"/>
    <cellStyle name="SAPBEXaggData 3 2 12 2 3" xfId="22527"/>
    <cellStyle name="SAPBEXaggData 3 2 12 3" xfId="1506"/>
    <cellStyle name="SAPBEXaggData 3 2 12 3 2" xfId="22528"/>
    <cellStyle name="SAPBEXaggData 3 2 12 3 3" xfId="22529"/>
    <cellStyle name="SAPBEXaggData 3 2 12 4" xfId="22530"/>
    <cellStyle name="SAPBEXaggData 3 2 12 5" xfId="22531"/>
    <cellStyle name="SAPBEXaggData 3 2 13" xfId="22532"/>
    <cellStyle name="SAPBEXaggData 3 2 13 2" xfId="22533"/>
    <cellStyle name="SAPBEXaggData 3 2 13 3" xfId="22534"/>
    <cellStyle name="SAPBEXaggData 3 2 14" xfId="22535"/>
    <cellStyle name="SAPBEXaggData 3 2 2" xfId="1507"/>
    <cellStyle name="SAPBEXaggData 3 2 2 10" xfId="1508"/>
    <cellStyle name="SAPBEXaggData 3 2 2 10 2" xfId="1509"/>
    <cellStyle name="SAPBEXaggData 3 2 2 10 2 2" xfId="22536"/>
    <cellStyle name="SAPBEXaggData 3 2 2 10 2 3" xfId="22537"/>
    <cellStyle name="SAPBEXaggData 3 2 2 10 3" xfId="1510"/>
    <cellStyle name="SAPBEXaggData 3 2 2 10 3 2" xfId="22538"/>
    <cellStyle name="SAPBEXaggData 3 2 2 10 3 3" xfId="22539"/>
    <cellStyle name="SAPBEXaggData 3 2 2 10 4" xfId="22540"/>
    <cellStyle name="SAPBEXaggData 3 2 2 10 5" xfId="22541"/>
    <cellStyle name="SAPBEXaggData 3 2 2 11" xfId="22542"/>
    <cellStyle name="SAPBEXaggData 3 2 2 11 2" xfId="22543"/>
    <cellStyle name="SAPBEXaggData 3 2 2 11 3" xfId="22544"/>
    <cellStyle name="SAPBEXaggData 3 2 2 12" xfId="22545"/>
    <cellStyle name="SAPBEXaggData 3 2 2 2" xfId="1511"/>
    <cellStyle name="SAPBEXaggData 3 2 2 2 2" xfId="1512"/>
    <cellStyle name="SAPBEXaggData 3 2 2 2 2 2" xfId="1513"/>
    <cellStyle name="SAPBEXaggData 3 2 2 2 2 2 2" xfId="22546"/>
    <cellStyle name="SAPBEXaggData 3 2 2 2 2 2 2 2" xfId="22547"/>
    <cellStyle name="SAPBEXaggData 3 2 2 2 2 2 2 2 2" xfId="22548"/>
    <cellStyle name="SAPBEXaggData 3 2 2 2 2 2 2 3" xfId="22549"/>
    <cellStyle name="SAPBEXaggData 3 2 2 2 2 2 3" xfId="22550"/>
    <cellStyle name="SAPBEXaggData 3 2 2 2 2 2 3 2" xfId="22551"/>
    <cellStyle name="SAPBEXaggData 3 2 2 2 2 2 3 3" xfId="22552"/>
    <cellStyle name="SAPBEXaggData 3 2 2 2 2 2 4" xfId="22553"/>
    <cellStyle name="SAPBEXaggData 3 2 2 2 2 2 4 2" xfId="22554"/>
    <cellStyle name="SAPBEXaggData 3 2 2 2 2 2 4 3" xfId="22555"/>
    <cellStyle name="SAPBEXaggData 3 2 2 2 2 2 5" xfId="22556"/>
    <cellStyle name="SAPBEXaggData 3 2 2 2 2 2 5 2" xfId="22557"/>
    <cellStyle name="SAPBEXaggData 3 2 2 2 2 2 6" xfId="22558"/>
    <cellStyle name="SAPBEXaggData 3 2 2 2 2 2 7" xfId="22559"/>
    <cellStyle name="SAPBEXaggData 3 2 2 2 2 2 8" xfId="22560"/>
    <cellStyle name="SAPBEXaggData 3 2 2 2 2 2 9" xfId="22561"/>
    <cellStyle name="SAPBEXaggData 3 2 2 2 2 3" xfId="22562"/>
    <cellStyle name="SAPBEXaggData 3 2 2 2 2 3 2" xfId="22563"/>
    <cellStyle name="SAPBEXaggData 3 2 2 2 2 3 2 2" xfId="22564"/>
    <cellStyle name="SAPBEXaggData 3 2 2 2 2 3 3" xfId="22565"/>
    <cellStyle name="SAPBEXaggData 3 2 2 2 2 4" xfId="22566"/>
    <cellStyle name="SAPBEXaggData 3 2 2 2 2 4 2" xfId="22567"/>
    <cellStyle name="SAPBEXaggData 3 2 2 2 2 4 3" xfId="22568"/>
    <cellStyle name="SAPBEXaggData 3 2 2 2 2 5" xfId="22569"/>
    <cellStyle name="SAPBEXaggData 3 2 2 2 2 6" xfId="22570"/>
    <cellStyle name="SAPBEXaggData 3 2 2 2 3" xfId="1514"/>
    <cellStyle name="SAPBEXaggData 3 2 2 2 3 2" xfId="22571"/>
    <cellStyle name="SAPBEXaggData 3 2 2 2 3 2 2" xfId="22572"/>
    <cellStyle name="SAPBEXaggData 3 2 2 2 3 2 2 2" xfId="22573"/>
    <cellStyle name="SAPBEXaggData 3 2 2 2 3 2 3" xfId="22574"/>
    <cellStyle name="SAPBEXaggData 3 2 2 2 3 3" xfId="22575"/>
    <cellStyle name="SAPBEXaggData 3 2 2 2 3 3 2" xfId="22576"/>
    <cellStyle name="SAPBEXaggData 3 2 2 2 3 3 3" xfId="22577"/>
    <cellStyle name="SAPBEXaggData 3 2 2 2 3 4" xfId="22578"/>
    <cellStyle name="SAPBEXaggData 3 2 2 2 3 4 2" xfId="22579"/>
    <cellStyle name="SAPBEXaggData 3 2 2 2 3 4 3" xfId="22580"/>
    <cellStyle name="SAPBEXaggData 3 2 2 2 3 5" xfId="22581"/>
    <cellStyle name="SAPBEXaggData 3 2 2 2 3 5 2" xfId="22582"/>
    <cellStyle name="SAPBEXaggData 3 2 2 2 3 5 3" xfId="22583"/>
    <cellStyle name="SAPBEXaggData 3 2 2 2 3 6" xfId="22584"/>
    <cellStyle name="SAPBEXaggData 3 2 2 2 3 6 2" xfId="22585"/>
    <cellStyle name="SAPBEXaggData 3 2 2 2 3 7" xfId="22586"/>
    <cellStyle name="SAPBEXaggData 3 2 2 2 3 8" xfId="22587"/>
    <cellStyle name="SAPBEXaggData 3 2 2 2 3 9" xfId="22588"/>
    <cellStyle name="SAPBEXaggData 3 2 2 2 4" xfId="1515"/>
    <cellStyle name="SAPBEXaggData 3 2 2 2 4 2" xfId="22589"/>
    <cellStyle name="SAPBEXaggData 3 2 2 2 4 2 2" xfId="22590"/>
    <cellStyle name="SAPBEXaggData 3 2 2 2 4 3" xfId="22591"/>
    <cellStyle name="SAPBEXaggData 3 2 2 2 5" xfId="22592"/>
    <cellStyle name="SAPBEXaggData 3 2 2 2 5 2" xfId="22593"/>
    <cellStyle name="SAPBEXaggData 3 2 2 2 5 3" xfId="22594"/>
    <cellStyle name="SAPBEXaggData 3 2 2 2 6" xfId="22595"/>
    <cellStyle name="SAPBEXaggData 3 2 2 3" xfId="1516"/>
    <cellStyle name="SAPBEXaggData 3 2 2 3 2" xfId="1517"/>
    <cellStyle name="SAPBEXaggData 3 2 2 3 2 2" xfId="22596"/>
    <cellStyle name="SAPBEXaggData 3 2 2 3 2 2 2" xfId="22597"/>
    <cellStyle name="SAPBEXaggData 3 2 2 3 2 2 2 2" xfId="22598"/>
    <cellStyle name="SAPBEXaggData 3 2 2 3 2 2 3" xfId="22599"/>
    <cellStyle name="SAPBEXaggData 3 2 2 3 2 3" xfId="22600"/>
    <cellStyle name="SAPBEXaggData 3 2 2 3 2 3 2" xfId="22601"/>
    <cellStyle name="SAPBEXaggData 3 2 2 3 2 3 2 2" xfId="22602"/>
    <cellStyle name="SAPBEXaggData 3 2 2 3 2 3 3" xfId="22603"/>
    <cellStyle name="SAPBEXaggData 3 2 2 3 2 4" xfId="22604"/>
    <cellStyle name="SAPBEXaggData 3 2 2 3 2 4 2" xfId="22605"/>
    <cellStyle name="SAPBEXaggData 3 2 2 3 2 4 3" xfId="22606"/>
    <cellStyle name="SAPBEXaggData 3 2 2 3 2 5" xfId="22607"/>
    <cellStyle name="SAPBEXaggData 3 2 2 3 2 5 2" xfId="22608"/>
    <cellStyle name="SAPBEXaggData 3 2 2 3 2 6" xfId="22609"/>
    <cellStyle name="SAPBEXaggData 3 2 2 3 2 7" xfId="22610"/>
    <cellStyle name="SAPBEXaggData 3 2 2 3 2 8" xfId="22611"/>
    <cellStyle name="SAPBEXaggData 3 2 2 3 2 9" xfId="22612"/>
    <cellStyle name="SAPBEXaggData 3 2 2 3 3" xfId="1518"/>
    <cellStyle name="SAPBEXaggData 3 2 2 3 3 2" xfId="22613"/>
    <cellStyle name="SAPBEXaggData 3 2 2 3 3 2 2" xfId="22614"/>
    <cellStyle name="SAPBEXaggData 3 2 2 3 3 3" xfId="22615"/>
    <cellStyle name="SAPBEXaggData 3 2 2 3 4" xfId="1519"/>
    <cellStyle name="SAPBEXaggData 3 2 2 3 4 2" xfId="22616"/>
    <cellStyle name="SAPBEXaggData 3 2 2 3 4 3" xfId="22617"/>
    <cellStyle name="SAPBEXaggData 3 2 2 3 5" xfId="22618"/>
    <cellStyle name="SAPBEXaggData 3 2 2 3 6" xfId="22619"/>
    <cellStyle name="SAPBEXaggData 3 2 2 4" xfId="1520"/>
    <cellStyle name="SAPBEXaggData 3 2 2 4 10" xfId="22620"/>
    <cellStyle name="SAPBEXaggData 3 2 2 4 11" xfId="22621"/>
    <cellStyle name="SAPBEXaggData 3 2 2 4 2" xfId="1521"/>
    <cellStyle name="SAPBEXaggData 3 2 2 4 2 10" xfId="22622"/>
    <cellStyle name="SAPBEXaggData 3 2 2 4 2 2" xfId="1522"/>
    <cellStyle name="SAPBEXaggData 3 2 2 4 2 2 2" xfId="22623"/>
    <cellStyle name="SAPBEXaggData 3 2 2 4 2 2 2 2" xfId="22624"/>
    <cellStyle name="SAPBEXaggData 3 2 2 4 2 2 3" xfId="22625"/>
    <cellStyle name="SAPBEXaggData 3 2 2 4 2 3" xfId="22626"/>
    <cellStyle name="SAPBEXaggData 3 2 2 4 2 3 2" xfId="22627"/>
    <cellStyle name="SAPBEXaggData 3 2 2 4 2 3 2 2" xfId="22628"/>
    <cellStyle name="SAPBEXaggData 3 2 2 4 2 3 3" xfId="22629"/>
    <cellStyle name="SAPBEXaggData 3 2 2 4 2 4" xfId="22630"/>
    <cellStyle name="SAPBEXaggData 3 2 2 4 2 4 2" xfId="22631"/>
    <cellStyle name="SAPBEXaggData 3 2 2 4 2 4 3" xfId="22632"/>
    <cellStyle name="SAPBEXaggData 3 2 2 4 2 5" xfId="22633"/>
    <cellStyle name="SAPBEXaggData 3 2 2 4 2 5 2" xfId="22634"/>
    <cellStyle name="SAPBEXaggData 3 2 2 4 2 5 3" xfId="22635"/>
    <cellStyle name="SAPBEXaggData 3 2 2 4 2 6" xfId="22636"/>
    <cellStyle name="SAPBEXaggData 3 2 2 4 2 6 2" xfId="22637"/>
    <cellStyle name="SAPBEXaggData 3 2 2 4 2 7" xfId="22638"/>
    <cellStyle name="SAPBEXaggData 3 2 2 4 2 8" xfId="22639"/>
    <cellStyle name="SAPBEXaggData 3 2 2 4 2 9" xfId="22640"/>
    <cellStyle name="SAPBEXaggData 3 2 2 4 3" xfId="1523"/>
    <cellStyle name="SAPBEXaggData 3 2 2 4 3 2" xfId="22641"/>
    <cellStyle name="SAPBEXaggData 3 2 2 4 3 2 2" xfId="22642"/>
    <cellStyle name="SAPBEXaggData 3 2 2 4 3 3" xfId="22643"/>
    <cellStyle name="SAPBEXaggData 3 2 2 4 4" xfId="22644"/>
    <cellStyle name="SAPBEXaggData 3 2 2 4 4 2" xfId="22645"/>
    <cellStyle name="SAPBEXaggData 3 2 2 4 4 2 2" xfId="22646"/>
    <cellStyle name="SAPBEXaggData 3 2 2 4 4 3" xfId="22647"/>
    <cellStyle name="SAPBEXaggData 3 2 2 4 5" xfId="22648"/>
    <cellStyle name="SAPBEXaggData 3 2 2 4 5 2" xfId="22649"/>
    <cellStyle name="SAPBEXaggData 3 2 2 4 5 3" xfId="22650"/>
    <cellStyle name="SAPBEXaggData 3 2 2 4 6" xfId="22651"/>
    <cellStyle name="SAPBEXaggData 3 2 2 4 6 2" xfId="22652"/>
    <cellStyle name="SAPBEXaggData 3 2 2 4 6 3" xfId="22653"/>
    <cellStyle name="SAPBEXaggData 3 2 2 4 7" xfId="22654"/>
    <cellStyle name="SAPBEXaggData 3 2 2 4 7 2" xfId="22655"/>
    <cellStyle name="SAPBEXaggData 3 2 2 4 8" xfId="22656"/>
    <cellStyle name="SAPBEXaggData 3 2 2 4 9" xfId="22657"/>
    <cellStyle name="SAPBEXaggData 3 2 2 5" xfId="1524"/>
    <cellStyle name="SAPBEXaggData 3 2 2 5 10" xfId="22658"/>
    <cellStyle name="SAPBEXaggData 3 2 2 5 11" xfId="22659"/>
    <cellStyle name="SAPBEXaggData 3 2 2 5 2" xfId="1525"/>
    <cellStyle name="SAPBEXaggData 3 2 2 5 2 10" xfId="22660"/>
    <cellStyle name="SAPBEXaggData 3 2 2 5 2 2" xfId="1526"/>
    <cellStyle name="SAPBEXaggData 3 2 2 5 2 2 2" xfId="22661"/>
    <cellStyle name="SAPBEXaggData 3 2 2 5 2 2 2 2" xfId="22662"/>
    <cellStyle name="SAPBEXaggData 3 2 2 5 2 2 3" xfId="22663"/>
    <cellStyle name="SAPBEXaggData 3 2 2 5 2 3" xfId="1527"/>
    <cellStyle name="SAPBEXaggData 3 2 2 5 2 3 2" xfId="22664"/>
    <cellStyle name="SAPBEXaggData 3 2 2 5 2 3 2 2" xfId="22665"/>
    <cellStyle name="SAPBEXaggData 3 2 2 5 2 3 3" xfId="22666"/>
    <cellStyle name="SAPBEXaggData 3 2 2 5 2 4" xfId="22667"/>
    <cellStyle name="SAPBEXaggData 3 2 2 5 2 4 2" xfId="22668"/>
    <cellStyle name="SAPBEXaggData 3 2 2 5 2 4 3" xfId="22669"/>
    <cellStyle name="SAPBEXaggData 3 2 2 5 2 5" xfId="22670"/>
    <cellStyle name="SAPBEXaggData 3 2 2 5 2 5 2" xfId="22671"/>
    <cellStyle name="SAPBEXaggData 3 2 2 5 2 5 3" xfId="22672"/>
    <cellStyle name="SAPBEXaggData 3 2 2 5 2 6" xfId="22673"/>
    <cellStyle name="SAPBEXaggData 3 2 2 5 2 6 2" xfId="22674"/>
    <cellStyle name="SAPBEXaggData 3 2 2 5 2 6 3" xfId="22675"/>
    <cellStyle name="SAPBEXaggData 3 2 2 5 2 7" xfId="22676"/>
    <cellStyle name="SAPBEXaggData 3 2 2 5 2 7 2" xfId="22677"/>
    <cellStyle name="SAPBEXaggData 3 2 2 5 2 8" xfId="22678"/>
    <cellStyle name="SAPBEXaggData 3 2 2 5 2 9" xfId="22679"/>
    <cellStyle name="SAPBEXaggData 3 2 2 5 3" xfId="1528"/>
    <cellStyle name="SAPBEXaggData 3 2 2 5 3 2" xfId="22680"/>
    <cellStyle name="SAPBEXaggData 3 2 2 5 3 2 2" xfId="22681"/>
    <cellStyle name="SAPBEXaggData 3 2 2 5 3 3" xfId="22682"/>
    <cellStyle name="SAPBEXaggData 3 2 2 5 4" xfId="1529"/>
    <cellStyle name="SAPBEXaggData 3 2 2 5 4 2" xfId="22683"/>
    <cellStyle name="SAPBEXaggData 3 2 2 5 4 2 2" xfId="22684"/>
    <cellStyle name="SAPBEXaggData 3 2 2 5 4 3" xfId="22685"/>
    <cellStyle name="SAPBEXaggData 3 2 2 5 5" xfId="22686"/>
    <cellStyle name="SAPBEXaggData 3 2 2 5 5 2" xfId="22687"/>
    <cellStyle name="SAPBEXaggData 3 2 2 5 5 3" xfId="22688"/>
    <cellStyle name="SAPBEXaggData 3 2 2 5 6" xfId="22689"/>
    <cellStyle name="SAPBEXaggData 3 2 2 5 6 2" xfId="22690"/>
    <cellStyle name="SAPBEXaggData 3 2 2 5 6 3" xfId="22691"/>
    <cellStyle name="SAPBEXaggData 3 2 2 5 7" xfId="22692"/>
    <cellStyle name="SAPBEXaggData 3 2 2 5 7 2" xfId="22693"/>
    <cellStyle name="SAPBEXaggData 3 2 2 5 7 3" xfId="22694"/>
    <cellStyle name="SAPBEXaggData 3 2 2 5 8" xfId="22695"/>
    <cellStyle name="SAPBEXaggData 3 2 2 5 8 2" xfId="22696"/>
    <cellStyle name="SAPBEXaggData 3 2 2 5 9" xfId="22697"/>
    <cellStyle name="SAPBEXaggData 3 2 2 6" xfId="1530"/>
    <cellStyle name="SAPBEXaggData 3 2 2 6 2" xfId="1531"/>
    <cellStyle name="SAPBEXaggData 3 2 2 6 2 2" xfId="1532"/>
    <cellStyle name="SAPBEXaggData 3 2 2 6 2 2 2" xfId="22698"/>
    <cellStyle name="SAPBEXaggData 3 2 2 6 2 2 3" xfId="22699"/>
    <cellStyle name="SAPBEXaggData 3 2 2 6 2 3" xfId="1533"/>
    <cellStyle name="SAPBEXaggData 3 2 2 6 2 3 2" xfId="22700"/>
    <cellStyle name="SAPBEXaggData 3 2 2 6 2 3 3" xfId="22701"/>
    <cellStyle name="SAPBEXaggData 3 2 2 6 2 4" xfId="22702"/>
    <cellStyle name="SAPBEXaggData 3 2 2 6 2 5" xfId="22703"/>
    <cellStyle name="SAPBEXaggData 3 2 2 6 3" xfId="1534"/>
    <cellStyle name="SAPBEXaggData 3 2 2 6 3 2" xfId="22704"/>
    <cellStyle name="SAPBEXaggData 3 2 2 6 3 3" xfId="22705"/>
    <cellStyle name="SAPBEXaggData 3 2 2 6 4" xfId="1535"/>
    <cellStyle name="SAPBEXaggData 3 2 2 6 4 2" xfId="22706"/>
    <cellStyle name="SAPBEXaggData 3 2 2 6 4 3" xfId="22707"/>
    <cellStyle name="SAPBEXaggData 3 2 2 6 5" xfId="22708"/>
    <cellStyle name="SAPBEXaggData 3 2 2 6 5 2" xfId="22709"/>
    <cellStyle name="SAPBEXaggData 3 2 2 6 6" xfId="22710"/>
    <cellStyle name="SAPBEXaggData 3 2 2 6 7" xfId="22711"/>
    <cellStyle name="SAPBEXaggData 3 2 2 7" xfId="1536"/>
    <cellStyle name="SAPBEXaggData 3 2 2 7 2" xfId="1537"/>
    <cellStyle name="SAPBEXaggData 3 2 2 7 2 2" xfId="1538"/>
    <cellStyle name="SAPBEXaggData 3 2 2 7 2 2 2" xfId="22712"/>
    <cellStyle name="SAPBEXaggData 3 2 2 7 2 2 3" xfId="22713"/>
    <cellStyle name="SAPBEXaggData 3 2 2 7 2 3" xfId="1539"/>
    <cellStyle name="SAPBEXaggData 3 2 2 7 2 3 2" xfId="22714"/>
    <cellStyle name="SAPBEXaggData 3 2 2 7 2 3 3" xfId="22715"/>
    <cellStyle name="SAPBEXaggData 3 2 2 7 2 4" xfId="22716"/>
    <cellStyle name="SAPBEXaggData 3 2 2 7 2 5" xfId="22717"/>
    <cellStyle name="SAPBEXaggData 3 2 2 7 3" xfId="1540"/>
    <cellStyle name="SAPBEXaggData 3 2 2 7 3 2" xfId="22718"/>
    <cellStyle name="SAPBEXaggData 3 2 2 7 3 3" xfId="22719"/>
    <cellStyle name="SAPBEXaggData 3 2 2 7 4" xfId="1541"/>
    <cellStyle name="SAPBEXaggData 3 2 2 7 4 2" xfId="22720"/>
    <cellStyle name="SAPBEXaggData 3 2 2 7 4 3" xfId="22721"/>
    <cellStyle name="SAPBEXaggData 3 2 2 7 5" xfId="22722"/>
    <cellStyle name="SAPBEXaggData 3 2 2 7 6" xfId="22723"/>
    <cellStyle name="SAPBEXaggData 3 2 2 8" xfId="1542"/>
    <cellStyle name="SAPBEXaggData 3 2 2 8 2" xfId="1543"/>
    <cellStyle name="SAPBEXaggData 3 2 2 8 2 2" xfId="22724"/>
    <cellStyle name="SAPBEXaggData 3 2 2 8 2 3" xfId="22725"/>
    <cellStyle name="SAPBEXaggData 3 2 2 8 3" xfId="1544"/>
    <cellStyle name="SAPBEXaggData 3 2 2 8 3 2" xfId="22726"/>
    <cellStyle name="SAPBEXaggData 3 2 2 8 3 3" xfId="22727"/>
    <cellStyle name="SAPBEXaggData 3 2 2 8 4" xfId="22728"/>
    <cellStyle name="SAPBEXaggData 3 2 2 8 5" xfId="22729"/>
    <cellStyle name="SAPBEXaggData 3 2 2 9" xfId="1545"/>
    <cellStyle name="SAPBEXaggData 3 2 2 9 2" xfId="1546"/>
    <cellStyle name="SAPBEXaggData 3 2 2 9 2 2" xfId="22730"/>
    <cellStyle name="SAPBEXaggData 3 2 2 9 2 3" xfId="22731"/>
    <cellStyle name="SAPBEXaggData 3 2 2 9 3" xfId="1547"/>
    <cellStyle name="SAPBEXaggData 3 2 2 9 3 2" xfId="22732"/>
    <cellStyle name="SAPBEXaggData 3 2 2 9 3 3" xfId="22733"/>
    <cellStyle name="SAPBEXaggData 3 2 2 9 4" xfId="22734"/>
    <cellStyle name="SAPBEXaggData 3 2 2 9 5" xfId="22735"/>
    <cellStyle name="SAPBEXaggData 3 2 3" xfId="1548"/>
    <cellStyle name="SAPBEXaggData 3 2 3 10" xfId="1549"/>
    <cellStyle name="SAPBEXaggData 3 2 3 10 2" xfId="1550"/>
    <cellStyle name="SAPBEXaggData 3 2 3 10 2 2" xfId="22736"/>
    <cellStyle name="SAPBEXaggData 3 2 3 10 2 3" xfId="22737"/>
    <cellStyle name="SAPBEXaggData 3 2 3 10 3" xfId="1551"/>
    <cellStyle name="SAPBEXaggData 3 2 3 10 3 2" xfId="22738"/>
    <cellStyle name="SAPBEXaggData 3 2 3 10 3 3" xfId="22739"/>
    <cellStyle name="SAPBEXaggData 3 2 3 10 4" xfId="22740"/>
    <cellStyle name="SAPBEXaggData 3 2 3 10 5" xfId="22741"/>
    <cellStyle name="SAPBEXaggData 3 2 3 11" xfId="22742"/>
    <cellStyle name="SAPBEXaggData 3 2 3 11 2" xfId="22743"/>
    <cellStyle name="SAPBEXaggData 3 2 3 11 3" xfId="22744"/>
    <cellStyle name="SAPBEXaggData 3 2 3 12" xfId="22745"/>
    <cellStyle name="SAPBEXaggData 3 2 3 2" xfId="1552"/>
    <cellStyle name="SAPBEXaggData 3 2 3 2 2" xfId="1553"/>
    <cellStyle name="SAPBEXaggData 3 2 3 2 2 2" xfId="1554"/>
    <cellStyle name="SAPBEXaggData 3 2 3 2 2 2 2" xfId="22746"/>
    <cellStyle name="SAPBEXaggData 3 2 3 2 2 2 2 2" xfId="22747"/>
    <cellStyle name="SAPBEXaggData 3 2 3 2 2 2 2 2 2" xfId="22748"/>
    <cellStyle name="SAPBEXaggData 3 2 3 2 2 2 2 3" xfId="22749"/>
    <cellStyle name="SAPBEXaggData 3 2 3 2 2 2 3" xfId="22750"/>
    <cellStyle name="SAPBEXaggData 3 2 3 2 2 2 3 2" xfId="22751"/>
    <cellStyle name="SAPBEXaggData 3 2 3 2 2 2 3 3" xfId="22752"/>
    <cellStyle name="SAPBEXaggData 3 2 3 2 2 2 4" xfId="22753"/>
    <cellStyle name="SAPBEXaggData 3 2 3 2 2 2 4 2" xfId="22754"/>
    <cellStyle name="SAPBEXaggData 3 2 3 2 2 2 4 3" xfId="22755"/>
    <cellStyle name="SAPBEXaggData 3 2 3 2 2 2 5" xfId="22756"/>
    <cellStyle name="SAPBEXaggData 3 2 3 2 2 2 5 2" xfId="22757"/>
    <cellStyle name="SAPBEXaggData 3 2 3 2 2 2 6" xfId="22758"/>
    <cellStyle name="SAPBEXaggData 3 2 3 2 2 2 7" xfId="22759"/>
    <cellStyle name="SAPBEXaggData 3 2 3 2 2 2 8" xfId="22760"/>
    <cellStyle name="SAPBEXaggData 3 2 3 2 2 2 9" xfId="22761"/>
    <cellStyle name="SAPBEXaggData 3 2 3 2 2 3" xfId="22762"/>
    <cellStyle name="SAPBEXaggData 3 2 3 2 2 3 2" xfId="22763"/>
    <cellStyle name="SAPBEXaggData 3 2 3 2 2 3 2 2" xfId="22764"/>
    <cellStyle name="SAPBEXaggData 3 2 3 2 2 3 3" xfId="22765"/>
    <cellStyle name="SAPBEXaggData 3 2 3 2 2 4" xfId="22766"/>
    <cellStyle name="SAPBEXaggData 3 2 3 2 2 4 2" xfId="22767"/>
    <cellStyle name="SAPBEXaggData 3 2 3 2 2 4 3" xfId="22768"/>
    <cellStyle name="SAPBEXaggData 3 2 3 2 2 5" xfId="22769"/>
    <cellStyle name="SAPBEXaggData 3 2 3 2 2 6" xfId="22770"/>
    <cellStyle name="SAPBEXaggData 3 2 3 2 3" xfId="1555"/>
    <cellStyle name="SAPBEXaggData 3 2 3 2 3 2" xfId="22771"/>
    <cellStyle name="SAPBEXaggData 3 2 3 2 3 2 2" xfId="22772"/>
    <cellStyle name="SAPBEXaggData 3 2 3 2 3 2 2 2" xfId="22773"/>
    <cellStyle name="SAPBEXaggData 3 2 3 2 3 2 3" xfId="22774"/>
    <cellStyle name="SAPBEXaggData 3 2 3 2 3 3" xfId="22775"/>
    <cellStyle name="SAPBEXaggData 3 2 3 2 3 3 2" xfId="22776"/>
    <cellStyle name="SAPBEXaggData 3 2 3 2 3 3 3" xfId="22777"/>
    <cellStyle name="SAPBEXaggData 3 2 3 2 3 4" xfId="22778"/>
    <cellStyle name="SAPBEXaggData 3 2 3 2 3 4 2" xfId="22779"/>
    <cellStyle name="SAPBEXaggData 3 2 3 2 3 4 3" xfId="22780"/>
    <cellStyle name="SAPBEXaggData 3 2 3 2 3 5" xfId="22781"/>
    <cellStyle name="SAPBEXaggData 3 2 3 2 3 5 2" xfId="22782"/>
    <cellStyle name="SAPBEXaggData 3 2 3 2 3 5 3" xfId="22783"/>
    <cellStyle name="SAPBEXaggData 3 2 3 2 3 6" xfId="22784"/>
    <cellStyle name="SAPBEXaggData 3 2 3 2 3 6 2" xfId="22785"/>
    <cellStyle name="SAPBEXaggData 3 2 3 2 3 7" xfId="22786"/>
    <cellStyle name="SAPBEXaggData 3 2 3 2 3 8" xfId="22787"/>
    <cellStyle name="SAPBEXaggData 3 2 3 2 3 9" xfId="22788"/>
    <cellStyle name="SAPBEXaggData 3 2 3 2 4" xfId="1556"/>
    <cellStyle name="SAPBEXaggData 3 2 3 2 4 2" xfId="22789"/>
    <cellStyle name="SAPBEXaggData 3 2 3 2 4 2 2" xfId="22790"/>
    <cellStyle name="SAPBEXaggData 3 2 3 2 4 3" xfId="22791"/>
    <cellStyle name="SAPBEXaggData 3 2 3 2 5" xfId="22792"/>
    <cellStyle name="SAPBEXaggData 3 2 3 2 5 2" xfId="22793"/>
    <cellStyle name="SAPBEXaggData 3 2 3 2 5 3" xfId="22794"/>
    <cellStyle name="SAPBEXaggData 3 2 3 2 6" xfId="22795"/>
    <cellStyle name="SAPBEXaggData 3 2 3 3" xfId="1557"/>
    <cellStyle name="SAPBEXaggData 3 2 3 3 2" xfId="1558"/>
    <cellStyle name="SAPBEXaggData 3 2 3 3 2 2" xfId="22796"/>
    <cellStyle name="SAPBEXaggData 3 2 3 3 2 2 2" xfId="22797"/>
    <cellStyle name="SAPBEXaggData 3 2 3 3 2 2 2 2" xfId="22798"/>
    <cellStyle name="SAPBEXaggData 3 2 3 3 2 2 3" xfId="22799"/>
    <cellStyle name="SAPBEXaggData 3 2 3 3 2 3" xfId="22800"/>
    <cellStyle name="SAPBEXaggData 3 2 3 3 2 3 2" xfId="22801"/>
    <cellStyle name="SAPBEXaggData 3 2 3 3 2 3 2 2" xfId="22802"/>
    <cellStyle name="SAPBEXaggData 3 2 3 3 2 3 3" xfId="22803"/>
    <cellStyle name="SAPBEXaggData 3 2 3 3 2 4" xfId="22804"/>
    <cellStyle name="SAPBEXaggData 3 2 3 3 2 4 2" xfId="22805"/>
    <cellStyle name="SAPBEXaggData 3 2 3 3 2 4 3" xfId="22806"/>
    <cellStyle name="SAPBEXaggData 3 2 3 3 2 5" xfId="22807"/>
    <cellStyle name="SAPBEXaggData 3 2 3 3 2 5 2" xfId="22808"/>
    <cellStyle name="SAPBEXaggData 3 2 3 3 2 6" xfId="22809"/>
    <cellStyle name="SAPBEXaggData 3 2 3 3 2 7" xfId="22810"/>
    <cellStyle name="SAPBEXaggData 3 2 3 3 2 8" xfId="22811"/>
    <cellStyle name="SAPBEXaggData 3 2 3 3 2 9" xfId="22812"/>
    <cellStyle name="SAPBEXaggData 3 2 3 3 3" xfId="1559"/>
    <cellStyle name="SAPBEXaggData 3 2 3 3 3 2" xfId="22813"/>
    <cellStyle name="SAPBEXaggData 3 2 3 3 3 2 2" xfId="22814"/>
    <cellStyle name="SAPBEXaggData 3 2 3 3 3 3" xfId="22815"/>
    <cellStyle name="SAPBEXaggData 3 2 3 3 4" xfId="1560"/>
    <cellStyle name="SAPBEXaggData 3 2 3 3 4 2" xfId="22816"/>
    <cellStyle name="SAPBEXaggData 3 2 3 3 4 3" xfId="22817"/>
    <cellStyle name="SAPBEXaggData 3 2 3 3 5" xfId="22818"/>
    <cellStyle name="SAPBEXaggData 3 2 3 3 6" xfId="22819"/>
    <cellStyle name="SAPBEXaggData 3 2 3 4" xfId="1561"/>
    <cellStyle name="SAPBEXaggData 3 2 3 4 10" xfId="22820"/>
    <cellStyle name="SAPBEXaggData 3 2 3 4 11" xfId="22821"/>
    <cellStyle name="SAPBEXaggData 3 2 3 4 2" xfId="1562"/>
    <cellStyle name="SAPBEXaggData 3 2 3 4 2 10" xfId="22822"/>
    <cellStyle name="SAPBEXaggData 3 2 3 4 2 2" xfId="1563"/>
    <cellStyle name="SAPBEXaggData 3 2 3 4 2 2 2" xfId="22823"/>
    <cellStyle name="SAPBEXaggData 3 2 3 4 2 2 2 2" xfId="22824"/>
    <cellStyle name="SAPBEXaggData 3 2 3 4 2 2 3" xfId="22825"/>
    <cellStyle name="SAPBEXaggData 3 2 3 4 2 3" xfId="22826"/>
    <cellStyle name="SAPBEXaggData 3 2 3 4 2 3 2" xfId="22827"/>
    <cellStyle name="SAPBEXaggData 3 2 3 4 2 3 2 2" xfId="22828"/>
    <cellStyle name="SAPBEXaggData 3 2 3 4 2 3 3" xfId="22829"/>
    <cellStyle name="SAPBEXaggData 3 2 3 4 2 4" xfId="22830"/>
    <cellStyle name="SAPBEXaggData 3 2 3 4 2 4 2" xfId="22831"/>
    <cellStyle name="SAPBEXaggData 3 2 3 4 2 4 3" xfId="22832"/>
    <cellStyle name="SAPBEXaggData 3 2 3 4 2 5" xfId="22833"/>
    <cellStyle name="SAPBEXaggData 3 2 3 4 2 5 2" xfId="22834"/>
    <cellStyle name="SAPBEXaggData 3 2 3 4 2 5 3" xfId="22835"/>
    <cellStyle name="SAPBEXaggData 3 2 3 4 2 6" xfId="22836"/>
    <cellStyle name="SAPBEXaggData 3 2 3 4 2 6 2" xfId="22837"/>
    <cellStyle name="SAPBEXaggData 3 2 3 4 2 7" xfId="22838"/>
    <cellStyle name="SAPBEXaggData 3 2 3 4 2 8" xfId="22839"/>
    <cellStyle name="SAPBEXaggData 3 2 3 4 2 9" xfId="22840"/>
    <cellStyle name="SAPBEXaggData 3 2 3 4 3" xfId="1564"/>
    <cellStyle name="SAPBEXaggData 3 2 3 4 3 2" xfId="22841"/>
    <cellStyle name="SAPBEXaggData 3 2 3 4 3 2 2" xfId="22842"/>
    <cellStyle name="SAPBEXaggData 3 2 3 4 3 3" xfId="22843"/>
    <cellStyle name="SAPBEXaggData 3 2 3 4 4" xfId="22844"/>
    <cellStyle name="SAPBEXaggData 3 2 3 4 4 2" xfId="22845"/>
    <cellStyle name="SAPBEXaggData 3 2 3 4 4 2 2" xfId="22846"/>
    <cellStyle name="SAPBEXaggData 3 2 3 4 4 3" xfId="22847"/>
    <cellStyle name="SAPBEXaggData 3 2 3 4 5" xfId="22848"/>
    <cellStyle name="SAPBEXaggData 3 2 3 4 5 2" xfId="22849"/>
    <cellStyle name="SAPBEXaggData 3 2 3 4 5 3" xfId="22850"/>
    <cellStyle name="SAPBEXaggData 3 2 3 4 6" xfId="22851"/>
    <cellStyle name="SAPBEXaggData 3 2 3 4 6 2" xfId="22852"/>
    <cellStyle name="SAPBEXaggData 3 2 3 4 6 3" xfId="22853"/>
    <cellStyle name="SAPBEXaggData 3 2 3 4 7" xfId="22854"/>
    <cellStyle name="SAPBEXaggData 3 2 3 4 7 2" xfId="22855"/>
    <cellStyle name="SAPBEXaggData 3 2 3 4 8" xfId="22856"/>
    <cellStyle name="SAPBEXaggData 3 2 3 4 9" xfId="22857"/>
    <cellStyle name="SAPBEXaggData 3 2 3 5" xfId="1565"/>
    <cellStyle name="SAPBEXaggData 3 2 3 5 10" xfId="22858"/>
    <cellStyle name="SAPBEXaggData 3 2 3 5 11" xfId="22859"/>
    <cellStyle name="SAPBEXaggData 3 2 3 5 2" xfId="1566"/>
    <cellStyle name="SAPBEXaggData 3 2 3 5 2 10" xfId="22860"/>
    <cellStyle name="SAPBEXaggData 3 2 3 5 2 2" xfId="1567"/>
    <cellStyle name="SAPBEXaggData 3 2 3 5 2 2 2" xfId="22861"/>
    <cellStyle name="SAPBEXaggData 3 2 3 5 2 2 2 2" xfId="22862"/>
    <cellStyle name="SAPBEXaggData 3 2 3 5 2 2 3" xfId="22863"/>
    <cellStyle name="SAPBEXaggData 3 2 3 5 2 3" xfId="1568"/>
    <cellStyle name="SAPBEXaggData 3 2 3 5 2 3 2" xfId="22864"/>
    <cellStyle name="SAPBEXaggData 3 2 3 5 2 3 2 2" xfId="22865"/>
    <cellStyle name="SAPBEXaggData 3 2 3 5 2 3 3" xfId="22866"/>
    <cellStyle name="SAPBEXaggData 3 2 3 5 2 4" xfId="22867"/>
    <cellStyle name="SAPBEXaggData 3 2 3 5 2 4 2" xfId="22868"/>
    <cellStyle name="SAPBEXaggData 3 2 3 5 2 4 3" xfId="22869"/>
    <cellStyle name="SAPBEXaggData 3 2 3 5 2 5" xfId="22870"/>
    <cellStyle name="SAPBEXaggData 3 2 3 5 2 5 2" xfId="22871"/>
    <cellStyle name="SAPBEXaggData 3 2 3 5 2 5 3" xfId="22872"/>
    <cellStyle name="SAPBEXaggData 3 2 3 5 2 6" xfId="22873"/>
    <cellStyle name="SAPBEXaggData 3 2 3 5 2 6 2" xfId="22874"/>
    <cellStyle name="SAPBEXaggData 3 2 3 5 2 6 3" xfId="22875"/>
    <cellStyle name="SAPBEXaggData 3 2 3 5 2 7" xfId="22876"/>
    <cellStyle name="SAPBEXaggData 3 2 3 5 2 7 2" xfId="22877"/>
    <cellStyle name="SAPBEXaggData 3 2 3 5 2 8" xfId="22878"/>
    <cellStyle name="SAPBEXaggData 3 2 3 5 2 9" xfId="22879"/>
    <cellStyle name="SAPBEXaggData 3 2 3 5 3" xfId="1569"/>
    <cellStyle name="SAPBEXaggData 3 2 3 5 3 2" xfId="22880"/>
    <cellStyle name="SAPBEXaggData 3 2 3 5 3 2 2" xfId="22881"/>
    <cellStyle name="SAPBEXaggData 3 2 3 5 3 3" xfId="22882"/>
    <cellStyle name="SAPBEXaggData 3 2 3 5 4" xfId="1570"/>
    <cellStyle name="SAPBEXaggData 3 2 3 5 4 2" xfId="22883"/>
    <cellStyle name="SAPBEXaggData 3 2 3 5 4 2 2" xfId="22884"/>
    <cellStyle name="SAPBEXaggData 3 2 3 5 4 3" xfId="22885"/>
    <cellStyle name="SAPBEXaggData 3 2 3 5 5" xfId="22886"/>
    <cellStyle name="SAPBEXaggData 3 2 3 5 5 2" xfId="22887"/>
    <cellStyle name="SAPBEXaggData 3 2 3 5 5 3" xfId="22888"/>
    <cellStyle name="SAPBEXaggData 3 2 3 5 6" xfId="22889"/>
    <cellStyle name="SAPBEXaggData 3 2 3 5 6 2" xfId="22890"/>
    <cellStyle name="SAPBEXaggData 3 2 3 5 6 3" xfId="22891"/>
    <cellStyle name="SAPBEXaggData 3 2 3 5 7" xfId="22892"/>
    <cellStyle name="SAPBEXaggData 3 2 3 5 7 2" xfId="22893"/>
    <cellStyle name="SAPBEXaggData 3 2 3 5 7 3" xfId="22894"/>
    <cellStyle name="SAPBEXaggData 3 2 3 5 8" xfId="22895"/>
    <cellStyle name="SAPBEXaggData 3 2 3 5 8 2" xfId="22896"/>
    <cellStyle name="SAPBEXaggData 3 2 3 5 9" xfId="22897"/>
    <cellStyle name="SAPBEXaggData 3 2 3 6" xfId="1571"/>
    <cellStyle name="SAPBEXaggData 3 2 3 6 2" xfId="1572"/>
    <cellStyle name="SAPBEXaggData 3 2 3 6 2 2" xfId="1573"/>
    <cellStyle name="SAPBEXaggData 3 2 3 6 2 2 2" xfId="22898"/>
    <cellStyle name="SAPBEXaggData 3 2 3 6 2 2 3" xfId="22899"/>
    <cellStyle name="SAPBEXaggData 3 2 3 6 2 3" xfId="1574"/>
    <cellStyle name="SAPBEXaggData 3 2 3 6 2 3 2" xfId="22900"/>
    <cellStyle name="SAPBEXaggData 3 2 3 6 2 3 3" xfId="22901"/>
    <cellStyle name="SAPBEXaggData 3 2 3 6 2 4" xfId="22902"/>
    <cellStyle name="SAPBEXaggData 3 2 3 6 2 5" xfId="22903"/>
    <cellStyle name="SAPBEXaggData 3 2 3 6 3" xfId="1575"/>
    <cellStyle name="SAPBEXaggData 3 2 3 6 3 2" xfId="22904"/>
    <cellStyle name="SAPBEXaggData 3 2 3 6 3 3" xfId="22905"/>
    <cellStyle name="SAPBEXaggData 3 2 3 6 4" xfId="1576"/>
    <cellStyle name="SAPBEXaggData 3 2 3 6 4 2" xfId="22906"/>
    <cellStyle name="SAPBEXaggData 3 2 3 6 4 3" xfId="22907"/>
    <cellStyle name="SAPBEXaggData 3 2 3 6 5" xfId="22908"/>
    <cellStyle name="SAPBEXaggData 3 2 3 6 5 2" xfId="22909"/>
    <cellStyle name="SAPBEXaggData 3 2 3 6 6" xfId="22910"/>
    <cellStyle name="SAPBEXaggData 3 2 3 6 7" xfId="22911"/>
    <cellStyle name="SAPBEXaggData 3 2 3 7" xfId="1577"/>
    <cellStyle name="SAPBEXaggData 3 2 3 7 2" xfId="1578"/>
    <cellStyle name="SAPBEXaggData 3 2 3 7 2 2" xfId="1579"/>
    <cellStyle name="SAPBEXaggData 3 2 3 7 2 2 2" xfId="22912"/>
    <cellStyle name="SAPBEXaggData 3 2 3 7 2 2 3" xfId="22913"/>
    <cellStyle name="SAPBEXaggData 3 2 3 7 2 3" xfId="1580"/>
    <cellStyle name="SAPBEXaggData 3 2 3 7 2 3 2" xfId="22914"/>
    <cellStyle name="SAPBEXaggData 3 2 3 7 2 3 3" xfId="22915"/>
    <cellStyle name="SAPBEXaggData 3 2 3 7 2 4" xfId="22916"/>
    <cellStyle name="SAPBEXaggData 3 2 3 7 2 5" xfId="22917"/>
    <cellStyle name="SAPBEXaggData 3 2 3 7 3" xfId="1581"/>
    <cellStyle name="SAPBEXaggData 3 2 3 7 3 2" xfId="22918"/>
    <cellStyle name="SAPBEXaggData 3 2 3 7 3 3" xfId="22919"/>
    <cellStyle name="SAPBEXaggData 3 2 3 7 4" xfId="1582"/>
    <cellStyle name="SAPBEXaggData 3 2 3 7 4 2" xfId="22920"/>
    <cellStyle name="SAPBEXaggData 3 2 3 7 4 3" xfId="22921"/>
    <cellStyle name="SAPBEXaggData 3 2 3 7 5" xfId="22922"/>
    <cellStyle name="SAPBEXaggData 3 2 3 7 6" xfId="22923"/>
    <cellStyle name="SAPBEXaggData 3 2 3 8" xfId="1583"/>
    <cellStyle name="SAPBEXaggData 3 2 3 8 2" xfId="1584"/>
    <cellStyle name="SAPBEXaggData 3 2 3 8 2 2" xfId="22924"/>
    <cellStyle name="SAPBEXaggData 3 2 3 8 2 3" xfId="22925"/>
    <cellStyle name="SAPBEXaggData 3 2 3 8 3" xfId="1585"/>
    <cellStyle name="SAPBEXaggData 3 2 3 8 3 2" xfId="22926"/>
    <cellStyle name="SAPBEXaggData 3 2 3 8 3 3" xfId="22927"/>
    <cellStyle name="SAPBEXaggData 3 2 3 8 4" xfId="22928"/>
    <cellStyle name="SAPBEXaggData 3 2 3 8 5" xfId="22929"/>
    <cellStyle name="SAPBEXaggData 3 2 3 9" xfId="1586"/>
    <cellStyle name="SAPBEXaggData 3 2 3 9 2" xfId="1587"/>
    <cellStyle name="SAPBEXaggData 3 2 3 9 2 2" xfId="22930"/>
    <cellStyle name="SAPBEXaggData 3 2 3 9 2 3" xfId="22931"/>
    <cellStyle name="SAPBEXaggData 3 2 3 9 3" xfId="1588"/>
    <cellStyle name="SAPBEXaggData 3 2 3 9 3 2" xfId="22932"/>
    <cellStyle name="SAPBEXaggData 3 2 3 9 3 3" xfId="22933"/>
    <cellStyle name="SAPBEXaggData 3 2 3 9 4" xfId="22934"/>
    <cellStyle name="SAPBEXaggData 3 2 3 9 5" xfId="22935"/>
    <cellStyle name="SAPBEXaggData 3 2 4" xfId="1589"/>
    <cellStyle name="SAPBEXaggData 3 2 4 2" xfId="1590"/>
    <cellStyle name="SAPBEXaggData 3 2 4 2 2" xfId="1591"/>
    <cellStyle name="SAPBEXaggData 3 2 4 2 2 2" xfId="22936"/>
    <cellStyle name="SAPBEXaggData 3 2 4 2 2 2 2" xfId="22937"/>
    <cellStyle name="SAPBEXaggData 3 2 4 2 2 2 2 2" xfId="22938"/>
    <cellStyle name="SAPBEXaggData 3 2 4 2 2 2 3" xfId="22939"/>
    <cellStyle name="SAPBEXaggData 3 2 4 2 2 3" xfId="22940"/>
    <cellStyle name="SAPBEXaggData 3 2 4 2 2 3 2" xfId="22941"/>
    <cellStyle name="SAPBEXaggData 3 2 4 2 2 3 3" xfId="22942"/>
    <cellStyle name="SAPBEXaggData 3 2 4 2 2 4" xfId="22943"/>
    <cellStyle name="SAPBEXaggData 3 2 4 2 2 4 2" xfId="22944"/>
    <cellStyle name="SAPBEXaggData 3 2 4 2 2 4 3" xfId="22945"/>
    <cellStyle name="SAPBEXaggData 3 2 4 2 2 5" xfId="22946"/>
    <cellStyle name="SAPBEXaggData 3 2 4 2 2 5 2" xfId="22947"/>
    <cellStyle name="SAPBEXaggData 3 2 4 2 2 6" xfId="22948"/>
    <cellStyle name="SAPBEXaggData 3 2 4 2 2 7" xfId="22949"/>
    <cellStyle name="SAPBEXaggData 3 2 4 2 2 8" xfId="22950"/>
    <cellStyle name="SAPBEXaggData 3 2 4 2 2 9" xfId="22951"/>
    <cellStyle name="SAPBEXaggData 3 2 4 2 3" xfId="22952"/>
    <cellStyle name="SAPBEXaggData 3 2 4 2 3 2" xfId="22953"/>
    <cellStyle name="SAPBEXaggData 3 2 4 2 3 2 2" xfId="22954"/>
    <cellStyle name="SAPBEXaggData 3 2 4 2 3 3" xfId="22955"/>
    <cellStyle name="SAPBEXaggData 3 2 4 2 4" xfId="22956"/>
    <cellStyle name="SAPBEXaggData 3 2 4 2 4 2" xfId="22957"/>
    <cellStyle name="SAPBEXaggData 3 2 4 2 4 3" xfId="22958"/>
    <cellStyle name="SAPBEXaggData 3 2 4 2 5" xfId="22959"/>
    <cellStyle name="SAPBEXaggData 3 2 4 2 6" xfId="22960"/>
    <cellStyle name="SAPBEXaggData 3 2 4 3" xfId="1592"/>
    <cellStyle name="SAPBEXaggData 3 2 4 3 2" xfId="22961"/>
    <cellStyle name="SAPBEXaggData 3 2 4 3 2 2" xfId="22962"/>
    <cellStyle name="SAPBEXaggData 3 2 4 3 2 2 2" xfId="22963"/>
    <cellStyle name="SAPBEXaggData 3 2 4 3 2 3" xfId="22964"/>
    <cellStyle name="SAPBEXaggData 3 2 4 3 3" xfId="22965"/>
    <cellStyle name="SAPBEXaggData 3 2 4 3 3 2" xfId="22966"/>
    <cellStyle name="SAPBEXaggData 3 2 4 3 3 3" xfId="22967"/>
    <cellStyle name="SAPBEXaggData 3 2 4 3 4" xfId="22968"/>
    <cellStyle name="SAPBEXaggData 3 2 4 3 4 2" xfId="22969"/>
    <cellStyle name="SAPBEXaggData 3 2 4 3 4 3" xfId="22970"/>
    <cellStyle name="SAPBEXaggData 3 2 4 3 5" xfId="22971"/>
    <cellStyle name="SAPBEXaggData 3 2 4 3 5 2" xfId="22972"/>
    <cellStyle name="SAPBEXaggData 3 2 4 3 5 3" xfId="22973"/>
    <cellStyle name="SAPBEXaggData 3 2 4 3 6" xfId="22974"/>
    <cellStyle name="SAPBEXaggData 3 2 4 3 6 2" xfId="22975"/>
    <cellStyle name="SAPBEXaggData 3 2 4 3 7" xfId="22976"/>
    <cellStyle name="SAPBEXaggData 3 2 4 3 8" xfId="22977"/>
    <cellStyle name="SAPBEXaggData 3 2 4 3 9" xfId="22978"/>
    <cellStyle name="SAPBEXaggData 3 2 4 4" xfId="1593"/>
    <cellStyle name="SAPBEXaggData 3 2 4 4 2" xfId="22979"/>
    <cellStyle name="SAPBEXaggData 3 2 4 4 2 2" xfId="22980"/>
    <cellStyle name="SAPBEXaggData 3 2 4 4 3" xfId="22981"/>
    <cellStyle name="SAPBEXaggData 3 2 4 5" xfId="22982"/>
    <cellStyle name="SAPBEXaggData 3 2 4 5 2" xfId="22983"/>
    <cellStyle name="SAPBEXaggData 3 2 4 5 3" xfId="22984"/>
    <cellStyle name="SAPBEXaggData 3 2 4 6" xfId="22985"/>
    <cellStyle name="SAPBEXaggData 3 2 5" xfId="1594"/>
    <cellStyle name="SAPBEXaggData 3 2 5 2" xfId="1595"/>
    <cellStyle name="SAPBEXaggData 3 2 5 2 2" xfId="22986"/>
    <cellStyle name="SAPBEXaggData 3 2 5 2 2 2" xfId="22987"/>
    <cellStyle name="SAPBEXaggData 3 2 5 2 2 2 2" xfId="22988"/>
    <cellStyle name="SAPBEXaggData 3 2 5 2 2 3" xfId="22989"/>
    <cellStyle name="SAPBEXaggData 3 2 5 2 3" xfId="22990"/>
    <cellStyle name="SAPBEXaggData 3 2 5 2 3 2" xfId="22991"/>
    <cellStyle name="SAPBEXaggData 3 2 5 2 3 2 2" xfId="22992"/>
    <cellStyle name="SAPBEXaggData 3 2 5 2 3 3" xfId="22993"/>
    <cellStyle name="SAPBEXaggData 3 2 5 2 4" xfId="22994"/>
    <cellStyle name="SAPBEXaggData 3 2 5 2 4 2" xfId="22995"/>
    <cellStyle name="SAPBEXaggData 3 2 5 2 4 3" xfId="22996"/>
    <cellStyle name="SAPBEXaggData 3 2 5 2 5" xfId="22997"/>
    <cellStyle name="SAPBEXaggData 3 2 5 2 5 2" xfId="22998"/>
    <cellStyle name="SAPBEXaggData 3 2 5 2 6" xfId="22999"/>
    <cellStyle name="SAPBEXaggData 3 2 5 2 7" xfId="23000"/>
    <cellStyle name="SAPBEXaggData 3 2 5 2 8" xfId="23001"/>
    <cellStyle name="SAPBEXaggData 3 2 5 2 9" xfId="23002"/>
    <cellStyle name="SAPBEXaggData 3 2 5 3" xfId="1596"/>
    <cellStyle name="SAPBEXaggData 3 2 5 3 2" xfId="23003"/>
    <cellStyle name="SAPBEXaggData 3 2 5 3 2 2" xfId="23004"/>
    <cellStyle name="SAPBEXaggData 3 2 5 3 3" xfId="23005"/>
    <cellStyle name="SAPBEXaggData 3 2 5 4" xfId="1597"/>
    <cellStyle name="SAPBEXaggData 3 2 5 4 2" xfId="23006"/>
    <cellStyle name="SAPBEXaggData 3 2 5 4 3" xfId="23007"/>
    <cellStyle name="SAPBEXaggData 3 2 5 5" xfId="23008"/>
    <cellStyle name="SAPBEXaggData 3 2 5 6" xfId="23009"/>
    <cellStyle name="SAPBEXaggData 3 2 6" xfId="1598"/>
    <cellStyle name="SAPBEXaggData 3 2 6 10" xfId="23010"/>
    <cellStyle name="SAPBEXaggData 3 2 6 11" xfId="23011"/>
    <cellStyle name="SAPBEXaggData 3 2 6 2" xfId="1599"/>
    <cellStyle name="SAPBEXaggData 3 2 6 2 10" xfId="23012"/>
    <cellStyle name="SAPBEXaggData 3 2 6 2 2" xfId="1600"/>
    <cellStyle name="SAPBEXaggData 3 2 6 2 2 2" xfId="23013"/>
    <cellStyle name="SAPBEXaggData 3 2 6 2 2 2 2" xfId="23014"/>
    <cellStyle name="SAPBEXaggData 3 2 6 2 2 3" xfId="23015"/>
    <cellStyle name="SAPBEXaggData 3 2 6 2 3" xfId="23016"/>
    <cellStyle name="SAPBEXaggData 3 2 6 2 3 2" xfId="23017"/>
    <cellStyle name="SAPBEXaggData 3 2 6 2 3 2 2" xfId="23018"/>
    <cellStyle name="SAPBEXaggData 3 2 6 2 3 3" xfId="23019"/>
    <cellStyle name="SAPBEXaggData 3 2 6 2 4" xfId="23020"/>
    <cellStyle name="SAPBEXaggData 3 2 6 2 4 2" xfId="23021"/>
    <cellStyle name="SAPBEXaggData 3 2 6 2 4 3" xfId="23022"/>
    <cellStyle name="SAPBEXaggData 3 2 6 2 5" xfId="23023"/>
    <cellStyle name="SAPBEXaggData 3 2 6 2 5 2" xfId="23024"/>
    <cellStyle name="SAPBEXaggData 3 2 6 2 5 3" xfId="23025"/>
    <cellStyle name="SAPBEXaggData 3 2 6 2 6" xfId="23026"/>
    <cellStyle name="SAPBEXaggData 3 2 6 2 6 2" xfId="23027"/>
    <cellStyle name="SAPBEXaggData 3 2 6 2 7" xfId="23028"/>
    <cellStyle name="SAPBEXaggData 3 2 6 2 8" xfId="23029"/>
    <cellStyle name="SAPBEXaggData 3 2 6 2 9" xfId="23030"/>
    <cellStyle name="SAPBEXaggData 3 2 6 3" xfId="1601"/>
    <cellStyle name="SAPBEXaggData 3 2 6 3 2" xfId="23031"/>
    <cellStyle name="SAPBEXaggData 3 2 6 3 2 2" xfId="23032"/>
    <cellStyle name="SAPBEXaggData 3 2 6 3 3" xfId="23033"/>
    <cellStyle name="SAPBEXaggData 3 2 6 4" xfId="23034"/>
    <cellStyle name="SAPBEXaggData 3 2 6 4 2" xfId="23035"/>
    <cellStyle name="SAPBEXaggData 3 2 6 4 2 2" xfId="23036"/>
    <cellStyle name="SAPBEXaggData 3 2 6 4 3" xfId="23037"/>
    <cellStyle name="SAPBEXaggData 3 2 6 5" xfId="23038"/>
    <cellStyle name="SAPBEXaggData 3 2 6 5 2" xfId="23039"/>
    <cellStyle name="SAPBEXaggData 3 2 6 5 3" xfId="23040"/>
    <cellStyle name="SAPBEXaggData 3 2 6 6" xfId="23041"/>
    <cellStyle name="SAPBEXaggData 3 2 6 6 2" xfId="23042"/>
    <cellStyle name="SAPBEXaggData 3 2 6 6 3" xfId="23043"/>
    <cellStyle name="SAPBEXaggData 3 2 6 7" xfId="23044"/>
    <cellStyle name="SAPBEXaggData 3 2 6 7 2" xfId="23045"/>
    <cellStyle name="SAPBEXaggData 3 2 6 8" xfId="23046"/>
    <cellStyle name="SAPBEXaggData 3 2 6 9" xfId="23047"/>
    <cellStyle name="SAPBEXaggData 3 2 7" xfId="1602"/>
    <cellStyle name="SAPBEXaggData 3 2 7 10" xfId="23048"/>
    <cellStyle name="SAPBEXaggData 3 2 7 11" xfId="23049"/>
    <cellStyle name="SAPBEXaggData 3 2 7 2" xfId="1603"/>
    <cellStyle name="SAPBEXaggData 3 2 7 2 10" xfId="23050"/>
    <cellStyle name="SAPBEXaggData 3 2 7 2 2" xfId="1604"/>
    <cellStyle name="SAPBEXaggData 3 2 7 2 2 2" xfId="23051"/>
    <cellStyle name="SAPBEXaggData 3 2 7 2 2 2 2" xfId="23052"/>
    <cellStyle name="SAPBEXaggData 3 2 7 2 2 3" xfId="23053"/>
    <cellStyle name="SAPBEXaggData 3 2 7 2 3" xfId="1605"/>
    <cellStyle name="SAPBEXaggData 3 2 7 2 3 2" xfId="23054"/>
    <cellStyle name="SAPBEXaggData 3 2 7 2 3 2 2" xfId="23055"/>
    <cellStyle name="SAPBEXaggData 3 2 7 2 3 3" xfId="23056"/>
    <cellStyle name="SAPBEXaggData 3 2 7 2 4" xfId="23057"/>
    <cellStyle name="SAPBEXaggData 3 2 7 2 4 2" xfId="23058"/>
    <cellStyle name="SAPBEXaggData 3 2 7 2 4 3" xfId="23059"/>
    <cellStyle name="SAPBEXaggData 3 2 7 2 5" xfId="23060"/>
    <cellStyle name="SAPBEXaggData 3 2 7 2 5 2" xfId="23061"/>
    <cellStyle name="SAPBEXaggData 3 2 7 2 5 3" xfId="23062"/>
    <cellStyle name="SAPBEXaggData 3 2 7 2 6" xfId="23063"/>
    <cellStyle name="SAPBEXaggData 3 2 7 2 6 2" xfId="23064"/>
    <cellStyle name="SAPBEXaggData 3 2 7 2 6 3" xfId="23065"/>
    <cellStyle name="SAPBEXaggData 3 2 7 2 7" xfId="23066"/>
    <cellStyle name="SAPBEXaggData 3 2 7 2 7 2" xfId="23067"/>
    <cellStyle name="SAPBEXaggData 3 2 7 2 8" xfId="23068"/>
    <cellStyle name="SAPBEXaggData 3 2 7 2 9" xfId="23069"/>
    <cellStyle name="SAPBEXaggData 3 2 7 3" xfId="1606"/>
    <cellStyle name="SAPBEXaggData 3 2 7 3 2" xfId="23070"/>
    <cellStyle name="SAPBEXaggData 3 2 7 3 2 2" xfId="23071"/>
    <cellStyle name="SAPBEXaggData 3 2 7 3 3" xfId="23072"/>
    <cellStyle name="SAPBEXaggData 3 2 7 4" xfId="1607"/>
    <cellStyle name="SAPBEXaggData 3 2 7 4 2" xfId="23073"/>
    <cellStyle name="SAPBEXaggData 3 2 7 4 2 2" xfId="23074"/>
    <cellStyle name="SAPBEXaggData 3 2 7 4 3" xfId="23075"/>
    <cellStyle name="SAPBEXaggData 3 2 7 5" xfId="23076"/>
    <cellStyle name="SAPBEXaggData 3 2 7 5 2" xfId="23077"/>
    <cellStyle name="SAPBEXaggData 3 2 7 5 3" xfId="23078"/>
    <cellStyle name="SAPBEXaggData 3 2 7 6" xfId="23079"/>
    <cellStyle name="SAPBEXaggData 3 2 7 6 2" xfId="23080"/>
    <cellStyle name="SAPBEXaggData 3 2 7 6 3" xfId="23081"/>
    <cellStyle name="SAPBEXaggData 3 2 7 7" xfId="23082"/>
    <cellStyle name="SAPBEXaggData 3 2 7 7 2" xfId="23083"/>
    <cellStyle name="SAPBEXaggData 3 2 7 7 3" xfId="23084"/>
    <cellStyle name="SAPBEXaggData 3 2 7 8" xfId="23085"/>
    <cellStyle name="SAPBEXaggData 3 2 7 8 2" xfId="23086"/>
    <cellStyle name="SAPBEXaggData 3 2 7 9" xfId="23087"/>
    <cellStyle name="SAPBEXaggData 3 2 8" xfId="1608"/>
    <cellStyle name="SAPBEXaggData 3 2 8 2" xfId="1609"/>
    <cellStyle name="SAPBEXaggData 3 2 8 2 2" xfId="1610"/>
    <cellStyle name="SAPBEXaggData 3 2 8 2 2 2" xfId="23088"/>
    <cellStyle name="SAPBEXaggData 3 2 8 2 2 3" xfId="23089"/>
    <cellStyle name="SAPBEXaggData 3 2 8 2 3" xfId="1611"/>
    <cellStyle name="SAPBEXaggData 3 2 8 2 3 2" xfId="23090"/>
    <cellStyle name="SAPBEXaggData 3 2 8 2 3 3" xfId="23091"/>
    <cellStyle name="SAPBEXaggData 3 2 8 2 4" xfId="23092"/>
    <cellStyle name="SAPBEXaggData 3 2 8 2 5" xfId="23093"/>
    <cellStyle name="SAPBEXaggData 3 2 8 3" xfId="1612"/>
    <cellStyle name="SAPBEXaggData 3 2 8 3 2" xfId="23094"/>
    <cellStyle name="SAPBEXaggData 3 2 8 3 3" xfId="23095"/>
    <cellStyle name="SAPBEXaggData 3 2 8 4" xfId="1613"/>
    <cellStyle name="SAPBEXaggData 3 2 8 4 2" xfId="23096"/>
    <cellStyle name="SAPBEXaggData 3 2 8 4 3" xfId="23097"/>
    <cellStyle name="SAPBEXaggData 3 2 8 5" xfId="23098"/>
    <cellStyle name="SAPBEXaggData 3 2 8 5 2" xfId="23099"/>
    <cellStyle name="SAPBEXaggData 3 2 8 6" xfId="23100"/>
    <cellStyle name="SAPBEXaggData 3 2 8 7" xfId="23101"/>
    <cellStyle name="SAPBEXaggData 3 2 9" xfId="1614"/>
    <cellStyle name="SAPBEXaggData 3 2 9 2" xfId="1615"/>
    <cellStyle name="SAPBEXaggData 3 2 9 2 2" xfId="1616"/>
    <cellStyle name="SAPBEXaggData 3 2 9 2 2 2" xfId="23102"/>
    <cellStyle name="SAPBEXaggData 3 2 9 2 2 3" xfId="23103"/>
    <cellStyle name="SAPBEXaggData 3 2 9 2 3" xfId="1617"/>
    <cellStyle name="SAPBEXaggData 3 2 9 2 3 2" xfId="23104"/>
    <cellStyle name="SAPBEXaggData 3 2 9 2 3 3" xfId="23105"/>
    <cellStyle name="SAPBEXaggData 3 2 9 2 4" xfId="23106"/>
    <cellStyle name="SAPBEXaggData 3 2 9 2 5" xfId="23107"/>
    <cellStyle name="SAPBEXaggData 3 2 9 3" xfId="1618"/>
    <cellStyle name="SAPBEXaggData 3 2 9 3 2" xfId="23108"/>
    <cellStyle name="SAPBEXaggData 3 2 9 3 3" xfId="23109"/>
    <cellStyle name="SAPBEXaggData 3 2 9 4" xfId="1619"/>
    <cellStyle name="SAPBEXaggData 3 2 9 4 2" xfId="23110"/>
    <cellStyle name="SAPBEXaggData 3 2 9 4 3" xfId="23111"/>
    <cellStyle name="SAPBEXaggData 3 2 9 5" xfId="23112"/>
    <cellStyle name="SAPBEXaggData 3 2 9 6" xfId="23113"/>
    <cellStyle name="SAPBEXaggData 3 3" xfId="23114"/>
    <cellStyle name="SAPBEXaggData 3 3 2" xfId="23115"/>
    <cellStyle name="SAPBEXaggData 3 3 3" xfId="23116"/>
    <cellStyle name="SAPBEXaggData 3 4" xfId="23117"/>
    <cellStyle name="SAPBEXaggData 4" xfId="1620"/>
    <cellStyle name="SAPBEXaggData 4 2" xfId="1621"/>
    <cellStyle name="SAPBEXaggData 4 2 10" xfId="1622"/>
    <cellStyle name="SAPBEXaggData 4 2 10 2" xfId="1623"/>
    <cellStyle name="SAPBEXaggData 4 2 10 2 2" xfId="23118"/>
    <cellStyle name="SAPBEXaggData 4 2 10 2 3" xfId="23119"/>
    <cellStyle name="SAPBEXaggData 4 2 10 3" xfId="1624"/>
    <cellStyle name="SAPBEXaggData 4 2 10 3 2" xfId="23120"/>
    <cellStyle name="SAPBEXaggData 4 2 10 3 3" xfId="23121"/>
    <cellStyle name="SAPBEXaggData 4 2 10 4" xfId="23122"/>
    <cellStyle name="SAPBEXaggData 4 2 10 5" xfId="23123"/>
    <cellStyle name="SAPBEXaggData 4 2 11" xfId="1625"/>
    <cellStyle name="SAPBEXaggData 4 2 11 2" xfId="1626"/>
    <cellStyle name="SAPBEXaggData 4 2 11 2 2" xfId="23124"/>
    <cellStyle name="SAPBEXaggData 4 2 11 2 3" xfId="23125"/>
    <cellStyle name="SAPBEXaggData 4 2 11 3" xfId="1627"/>
    <cellStyle name="SAPBEXaggData 4 2 11 3 2" xfId="23126"/>
    <cellStyle name="SAPBEXaggData 4 2 11 3 3" xfId="23127"/>
    <cellStyle name="SAPBEXaggData 4 2 11 4" xfId="23128"/>
    <cellStyle name="SAPBEXaggData 4 2 11 5" xfId="23129"/>
    <cellStyle name="SAPBEXaggData 4 2 12" xfId="1628"/>
    <cellStyle name="SAPBEXaggData 4 2 12 2" xfId="1629"/>
    <cellStyle name="SAPBEXaggData 4 2 12 2 2" xfId="23130"/>
    <cellStyle name="SAPBEXaggData 4 2 12 2 3" xfId="23131"/>
    <cellStyle name="SAPBEXaggData 4 2 12 3" xfId="1630"/>
    <cellStyle name="SAPBEXaggData 4 2 12 3 2" xfId="23132"/>
    <cellStyle name="SAPBEXaggData 4 2 12 3 3" xfId="23133"/>
    <cellStyle name="SAPBEXaggData 4 2 12 4" xfId="23134"/>
    <cellStyle name="SAPBEXaggData 4 2 12 5" xfId="23135"/>
    <cellStyle name="SAPBEXaggData 4 2 13" xfId="23136"/>
    <cellStyle name="SAPBEXaggData 4 2 13 2" xfId="23137"/>
    <cellStyle name="SAPBEXaggData 4 2 13 3" xfId="23138"/>
    <cellStyle name="SAPBEXaggData 4 2 14" xfId="23139"/>
    <cellStyle name="SAPBEXaggData 4 2 2" xfId="1631"/>
    <cellStyle name="SAPBEXaggData 4 2 2 10" xfId="1632"/>
    <cellStyle name="SAPBEXaggData 4 2 2 10 2" xfId="1633"/>
    <cellStyle name="SAPBEXaggData 4 2 2 10 2 2" xfId="23140"/>
    <cellStyle name="SAPBEXaggData 4 2 2 10 2 3" xfId="23141"/>
    <cellStyle name="SAPBEXaggData 4 2 2 10 3" xfId="1634"/>
    <cellStyle name="SAPBEXaggData 4 2 2 10 3 2" xfId="23142"/>
    <cellStyle name="SAPBEXaggData 4 2 2 10 3 3" xfId="23143"/>
    <cellStyle name="SAPBEXaggData 4 2 2 10 4" xfId="23144"/>
    <cellStyle name="SAPBEXaggData 4 2 2 10 5" xfId="23145"/>
    <cellStyle name="SAPBEXaggData 4 2 2 11" xfId="23146"/>
    <cellStyle name="SAPBEXaggData 4 2 2 11 2" xfId="23147"/>
    <cellStyle name="SAPBEXaggData 4 2 2 11 3" xfId="23148"/>
    <cellStyle name="SAPBEXaggData 4 2 2 12" xfId="23149"/>
    <cellStyle name="SAPBEXaggData 4 2 2 2" xfId="1635"/>
    <cellStyle name="SAPBEXaggData 4 2 2 2 2" xfId="1636"/>
    <cellStyle name="SAPBEXaggData 4 2 2 2 2 2" xfId="1637"/>
    <cellStyle name="SAPBEXaggData 4 2 2 2 2 2 2" xfId="23150"/>
    <cellStyle name="SAPBEXaggData 4 2 2 2 2 2 2 2" xfId="23151"/>
    <cellStyle name="SAPBEXaggData 4 2 2 2 2 2 2 2 2" xfId="23152"/>
    <cellStyle name="SAPBEXaggData 4 2 2 2 2 2 2 3" xfId="23153"/>
    <cellStyle name="SAPBEXaggData 4 2 2 2 2 2 3" xfId="23154"/>
    <cellStyle name="SAPBEXaggData 4 2 2 2 2 2 3 2" xfId="23155"/>
    <cellStyle name="SAPBEXaggData 4 2 2 2 2 2 3 3" xfId="23156"/>
    <cellStyle name="SAPBEXaggData 4 2 2 2 2 2 4" xfId="23157"/>
    <cellStyle name="SAPBEXaggData 4 2 2 2 2 2 4 2" xfId="23158"/>
    <cellStyle name="SAPBEXaggData 4 2 2 2 2 2 4 3" xfId="23159"/>
    <cellStyle name="SAPBEXaggData 4 2 2 2 2 2 5" xfId="23160"/>
    <cellStyle name="SAPBEXaggData 4 2 2 2 2 2 5 2" xfId="23161"/>
    <cellStyle name="SAPBEXaggData 4 2 2 2 2 2 6" xfId="23162"/>
    <cellStyle name="SAPBEXaggData 4 2 2 2 2 2 7" xfId="23163"/>
    <cellStyle name="SAPBEXaggData 4 2 2 2 2 2 8" xfId="23164"/>
    <cellStyle name="SAPBEXaggData 4 2 2 2 2 2 9" xfId="23165"/>
    <cellStyle name="SAPBEXaggData 4 2 2 2 2 3" xfId="23166"/>
    <cellStyle name="SAPBEXaggData 4 2 2 2 2 3 2" xfId="23167"/>
    <cellStyle name="SAPBEXaggData 4 2 2 2 2 3 2 2" xfId="23168"/>
    <cellStyle name="SAPBEXaggData 4 2 2 2 2 3 3" xfId="23169"/>
    <cellStyle name="SAPBEXaggData 4 2 2 2 2 4" xfId="23170"/>
    <cellStyle name="SAPBEXaggData 4 2 2 2 2 4 2" xfId="23171"/>
    <cellStyle name="SAPBEXaggData 4 2 2 2 2 4 3" xfId="23172"/>
    <cellStyle name="SAPBEXaggData 4 2 2 2 2 5" xfId="23173"/>
    <cellStyle name="SAPBEXaggData 4 2 2 2 2 6" xfId="23174"/>
    <cellStyle name="SAPBEXaggData 4 2 2 2 3" xfId="1638"/>
    <cellStyle name="SAPBEXaggData 4 2 2 2 3 2" xfId="23175"/>
    <cellStyle name="SAPBEXaggData 4 2 2 2 3 2 2" xfId="23176"/>
    <cellStyle name="SAPBEXaggData 4 2 2 2 3 2 2 2" xfId="23177"/>
    <cellStyle name="SAPBEXaggData 4 2 2 2 3 2 3" xfId="23178"/>
    <cellStyle name="SAPBEXaggData 4 2 2 2 3 3" xfId="23179"/>
    <cellStyle name="SAPBEXaggData 4 2 2 2 3 3 2" xfId="23180"/>
    <cellStyle name="SAPBEXaggData 4 2 2 2 3 3 3" xfId="23181"/>
    <cellStyle name="SAPBEXaggData 4 2 2 2 3 4" xfId="23182"/>
    <cellStyle name="SAPBEXaggData 4 2 2 2 3 4 2" xfId="23183"/>
    <cellStyle name="SAPBEXaggData 4 2 2 2 3 4 3" xfId="23184"/>
    <cellStyle name="SAPBEXaggData 4 2 2 2 3 5" xfId="23185"/>
    <cellStyle name="SAPBEXaggData 4 2 2 2 3 5 2" xfId="23186"/>
    <cellStyle name="SAPBEXaggData 4 2 2 2 3 5 3" xfId="23187"/>
    <cellStyle name="SAPBEXaggData 4 2 2 2 3 6" xfId="23188"/>
    <cellStyle name="SAPBEXaggData 4 2 2 2 3 6 2" xfId="23189"/>
    <cellStyle name="SAPBEXaggData 4 2 2 2 3 7" xfId="23190"/>
    <cellStyle name="SAPBEXaggData 4 2 2 2 3 8" xfId="23191"/>
    <cellStyle name="SAPBEXaggData 4 2 2 2 3 9" xfId="23192"/>
    <cellStyle name="SAPBEXaggData 4 2 2 2 4" xfId="1639"/>
    <cellStyle name="SAPBEXaggData 4 2 2 2 4 2" xfId="23193"/>
    <cellStyle name="SAPBEXaggData 4 2 2 2 4 2 2" xfId="23194"/>
    <cellStyle name="SAPBEXaggData 4 2 2 2 4 3" xfId="23195"/>
    <cellStyle name="SAPBEXaggData 4 2 2 2 5" xfId="23196"/>
    <cellStyle name="SAPBEXaggData 4 2 2 2 5 2" xfId="23197"/>
    <cellStyle name="SAPBEXaggData 4 2 2 2 5 3" xfId="23198"/>
    <cellStyle name="SAPBEXaggData 4 2 2 2 6" xfId="23199"/>
    <cellStyle name="SAPBEXaggData 4 2 2 3" xfId="1640"/>
    <cellStyle name="SAPBEXaggData 4 2 2 3 2" xfId="1641"/>
    <cellStyle name="SAPBEXaggData 4 2 2 3 2 2" xfId="23200"/>
    <cellStyle name="SAPBEXaggData 4 2 2 3 2 2 2" xfId="23201"/>
    <cellStyle name="SAPBEXaggData 4 2 2 3 2 2 2 2" xfId="23202"/>
    <cellStyle name="SAPBEXaggData 4 2 2 3 2 2 3" xfId="23203"/>
    <cellStyle name="SAPBEXaggData 4 2 2 3 2 3" xfId="23204"/>
    <cellStyle name="SAPBEXaggData 4 2 2 3 2 3 2" xfId="23205"/>
    <cellStyle name="SAPBEXaggData 4 2 2 3 2 3 2 2" xfId="23206"/>
    <cellStyle name="SAPBEXaggData 4 2 2 3 2 3 3" xfId="23207"/>
    <cellStyle name="SAPBEXaggData 4 2 2 3 2 4" xfId="23208"/>
    <cellStyle name="SAPBEXaggData 4 2 2 3 2 4 2" xfId="23209"/>
    <cellStyle name="SAPBEXaggData 4 2 2 3 2 4 3" xfId="23210"/>
    <cellStyle name="SAPBEXaggData 4 2 2 3 2 5" xfId="23211"/>
    <cellStyle name="SAPBEXaggData 4 2 2 3 2 5 2" xfId="23212"/>
    <cellStyle name="SAPBEXaggData 4 2 2 3 2 6" xfId="23213"/>
    <cellStyle name="SAPBEXaggData 4 2 2 3 2 7" xfId="23214"/>
    <cellStyle name="SAPBEXaggData 4 2 2 3 2 8" xfId="23215"/>
    <cellStyle name="SAPBEXaggData 4 2 2 3 2 9" xfId="23216"/>
    <cellStyle name="SAPBEXaggData 4 2 2 3 3" xfId="1642"/>
    <cellStyle name="SAPBEXaggData 4 2 2 3 3 2" xfId="23217"/>
    <cellStyle name="SAPBEXaggData 4 2 2 3 3 2 2" xfId="23218"/>
    <cellStyle name="SAPBEXaggData 4 2 2 3 3 3" xfId="23219"/>
    <cellStyle name="SAPBEXaggData 4 2 2 3 4" xfId="1643"/>
    <cellStyle name="SAPBEXaggData 4 2 2 3 4 2" xfId="23220"/>
    <cellStyle name="SAPBEXaggData 4 2 2 3 4 3" xfId="23221"/>
    <cellStyle name="SAPBEXaggData 4 2 2 3 5" xfId="23222"/>
    <cellStyle name="SAPBEXaggData 4 2 2 3 6" xfId="23223"/>
    <cellStyle name="SAPBEXaggData 4 2 2 4" xfId="1644"/>
    <cellStyle name="SAPBEXaggData 4 2 2 4 10" xfId="23224"/>
    <cellStyle name="SAPBEXaggData 4 2 2 4 11" xfId="23225"/>
    <cellStyle name="SAPBEXaggData 4 2 2 4 2" xfId="1645"/>
    <cellStyle name="SAPBEXaggData 4 2 2 4 2 10" xfId="23226"/>
    <cellStyle name="SAPBEXaggData 4 2 2 4 2 2" xfId="1646"/>
    <cellStyle name="SAPBEXaggData 4 2 2 4 2 2 2" xfId="23227"/>
    <cellStyle name="SAPBEXaggData 4 2 2 4 2 2 2 2" xfId="23228"/>
    <cellStyle name="SAPBEXaggData 4 2 2 4 2 2 3" xfId="23229"/>
    <cellStyle name="SAPBEXaggData 4 2 2 4 2 3" xfId="23230"/>
    <cellStyle name="SAPBEXaggData 4 2 2 4 2 3 2" xfId="23231"/>
    <cellStyle name="SAPBEXaggData 4 2 2 4 2 3 2 2" xfId="23232"/>
    <cellStyle name="SAPBEXaggData 4 2 2 4 2 3 3" xfId="23233"/>
    <cellStyle name="SAPBEXaggData 4 2 2 4 2 4" xfId="23234"/>
    <cellStyle name="SAPBEXaggData 4 2 2 4 2 4 2" xfId="23235"/>
    <cellStyle name="SAPBEXaggData 4 2 2 4 2 4 3" xfId="23236"/>
    <cellStyle name="SAPBEXaggData 4 2 2 4 2 5" xfId="23237"/>
    <cellStyle name="SAPBEXaggData 4 2 2 4 2 5 2" xfId="23238"/>
    <cellStyle name="SAPBEXaggData 4 2 2 4 2 5 3" xfId="23239"/>
    <cellStyle name="SAPBEXaggData 4 2 2 4 2 6" xfId="23240"/>
    <cellStyle name="SAPBEXaggData 4 2 2 4 2 6 2" xfId="23241"/>
    <cellStyle name="SAPBEXaggData 4 2 2 4 2 7" xfId="23242"/>
    <cellStyle name="SAPBEXaggData 4 2 2 4 2 8" xfId="23243"/>
    <cellStyle name="SAPBEXaggData 4 2 2 4 2 9" xfId="23244"/>
    <cellStyle name="SAPBEXaggData 4 2 2 4 3" xfId="1647"/>
    <cellStyle name="SAPBEXaggData 4 2 2 4 3 2" xfId="23245"/>
    <cellStyle name="SAPBEXaggData 4 2 2 4 3 2 2" xfId="23246"/>
    <cellStyle name="SAPBEXaggData 4 2 2 4 3 3" xfId="23247"/>
    <cellStyle name="SAPBEXaggData 4 2 2 4 4" xfId="23248"/>
    <cellStyle name="SAPBEXaggData 4 2 2 4 4 2" xfId="23249"/>
    <cellStyle name="SAPBEXaggData 4 2 2 4 4 2 2" xfId="23250"/>
    <cellStyle name="SAPBEXaggData 4 2 2 4 4 3" xfId="23251"/>
    <cellStyle name="SAPBEXaggData 4 2 2 4 5" xfId="23252"/>
    <cellStyle name="SAPBEXaggData 4 2 2 4 5 2" xfId="23253"/>
    <cellStyle name="SAPBEXaggData 4 2 2 4 5 3" xfId="23254"/>
    <cellStyle name="SAPBEXaggData 4 2 2 4 6" xfId="23255"/>
    <cellStyle name="SAPBEXaggData 4 2 2 4 6 2" xfId="23256"/>
    <cellStyle name="SAPBEXaggData 4 2 2 4 6 3" xfId="23257"/>
    <cellStyle name="SAPBEXaggData 4 2 2 4 7" xfId="23258"/>
    <cellStyle name="SAPBEXaggData 4 2 2 4 7 2" xfId="23259"/>
    <cellStyle name="SAPBEXaggData 4 2 2 4 8" xfId="23260"/>
    <cellStyle name="SAPBEXaggData 4 2 2 4 9" xfId="23261"/>
    <cellStyle name="SAPBEXaggData 4 2 2 5" xfId="1648"/>
    <cellStyle name="SAPBEXaggData 4 2 2 5 10" xfId="23262"/>
    <cellStyle name="SAPBEXaggData 4 2 2 5 11" xfId="23263"/>
    <cellStyle name="SAPBEXaggData 4 2 2 5 2" xfId="1649"/>
    <cellStyle name="SAPBEXaggData 4 2 2 5 2 10" xfId="23264"/>
    <cellStyle name="SAPBEXaggData 4 2 2 5 2 2" xfId="1650"/>
    <cellStyle name="SAPBEXaggData 4 2 2 5 2 2 2" xfId="23265"/>
    <cellStyle name="SAPBEXaggData 4 2 2 5 2 2 2 2" xfId="23266"/>
    <cellStyle name="SAPBEXaggData 4 2 2 5 2 2 3" xfId="23267"/>
    <cellStyle name="SAPBEXaggData 4 2 2 5 2 3" xfId="1651"/>
    <cellStyle name="SAPBEXaggData 4 2 2 5 2 3 2" xfId="23268"/>
    <cellStyle name="SAPBEXaggData 4 2 2 5 2 3 2 2" xfId="23269"/>
    <cellStyle name="SAPBEXaggData 4 2 2 5 2 3 3" xfId="23270"/>
    <cellStyle name="SAPBEXaggData 4 2 2 5 2 4" xfId="23271"/>
    <cellStyle name="SAPBEXaggData 4 2 2 5 2 4 2" xfId="23272"/>
    <cellStyle name="SAPBEXaggData 4 2 2 5 2 4 3" xfId="23273"/>
    <cellStyle name="SAPBEXaggData 4 2 2 5 2 5" xfId="23274"/>
    <cellStyle name="SAPBEXaggData 4 2 2 5 2 5 2" xfId="23275"/>
    <cellStyle name="SAPBEXaggData 4 2 2 5 2 5 3" xfId="23276"/>
    <cellStyle name="SAPBEXaggData 4 2 2 5 2 6" xfId="23277"/>
    <cellStyle name="SAPBEXaggData 4 2 2 5 2 6 2" xfId="23278"/>
    <cellStyle name="SAPBEXaggData 4 2 2 5 2 6 3" xfId="23279"/>
    <cellStyle name="SAPBEXaggData 4 2 2 5 2 7" xfId="23280"/>
    <cellStyle name="SAPBEXaggData 4 2 2 5 2 7 2" xfId="23281"/>
    <cellStyle name="SAPBEXaggData 4 2 2 5 2 8" xfId="23282"/>
    <cellStyle name="SAPBEXaggData 4 2 2 5 2 9" xfId="23283"/>
    <cellStyle name="SAPBEXaggData 4 2 2 5 3" xfId="1652"/>
    <cellStyle name="SAPBEXaggData 4 2 2 5 3 2" xfId="23284"/>
    <cellStyle name="SAPBEXaggData 4 2 2 5 3 2 2" xfId="23285"/>
    <cellStyle name="SAPBEXaggData 4 2 2 5 3 3" xfId="23286"/>
    <cellStyle name="SAPBEXaggData 4 2 2 5 4" xfId="1653"/>
    <cellStyle name="SAPBEXaggData 4 2 2 5 4 2" xfId="23287"/>
    <cellStyle name="SAPBEXaggData 4 2 2 5 4 2 2" xfId="23288"/>
    <cellStyle name="SAPBEXaggData 4 2 2 5 4 3" xfId="23289"/>
    <cellStyle name="SAPBEXaggData 4 2 2 5 5" xfId="23290"/>
    <cellStyle name="SAPBEXaggData 4 2 2 5 5 2" xfId="23291"/>
    <cellStyle name="SAPBEXaggData 4 2 2 5 5 3" xfId="23292"/>
    <cellStyle name="SAPBEXaggData 4 2 2 5 6" xfId="23293"/>
    <cellStyle name="SAPBEXaggData 4 2 2 5 6 2" xfId="23294"/>
    <cellStyle name="SAPBEXaggData 4 2 2 5 6 3" xfId="23295"/>
    <cellStyle name="SAPBEXaggData 4 2 2 5 7" xfId="23296"/>
    <cellStyle name="SAPBEXaggData 4 2 2 5 7 2" xfId="23297"/>
    <cellStyle name="SAPBEXaggData 4 2 2 5 7 3" xfId="23298"/>
    <cellStyle name="SAPBEXaggData 4 2 2 5 8" xfId="23299"/>
    <cellStyle name="SAPBEXaggData 4 2 2 5 8 2" xfId="23300"/>
    <cellStyle name="SAPBEXaggData 4 2 2 5 9" xfId="23301"/>
    <cellStyle name="SAPBEXaggData 4 2 2 6" xfId="1654"/>
    <cellStyle name="SAPBEXaggData 4 2 2 6 2" xfId="1655"/>
    <cellStyle name="SAPBEXaggData 4 2 2 6 2 2" xfId="1656"/>
    <cellStyle name="SAPBEXaggData 4 2 2 6 2 2 2" xfId="23302"/>
    <cellStyle name="SAPBEXaggData 4 2 2 6 2 2 3" xfId="23303"/>
    <cellStyle name="SAPBEXaggData 4 2 2 6 2 3" xfId="1657"/>
    <cellStyle name="SAPBEXaggData 4 2 2 6 2 3 2" xfId="23304"/>
    <cellStyle name="SAPBEXaggData 4 2 2 6 2 3 3" xfId="23305"/>
    <cellStyle name="SAPBEXaggData 4 2 2 6 2 4" xfId="23306"/>
    <cellStyle name="SAPBEXaggData 4 2 2 6 2 5" xfId="23307"/>
    <cellStyle name="SAPBEXaggData 4 2 2 6 3" xfId="1658"/>
    <cellStyle name="SAPBEXaggData 4 2 2 6 3 2" xfId="23308"/>
    <cellStyle name="SAPBEXaggData 4 2 2 6 3 3" xfId="23309"/>
    <cellStyle name="SAPBEXaggData 4 2 2 6 4" xfId="1659"/>
    <cellStyle name="SAPBEXaggData 4 2 2 6 4 2" xfId="23310"/>
    <cellStyle name="SAPBEXaggData 4 2 2 6 4 3" xfId="23311"/>
    <cellStyle name="SAPBEXaggData 4 2 2 6 5" xfId="23312"/>
    <cellStyle name="SAPBEXaggData 4 2 2 6 5 2" xfId="23313"/>
    <cellStyle name="SAPBEXaggData 4 2 2 6 6" xfId="23314"/>
    <cellStyle name="SAPBEXaggData 4 2 2 6 7" xfId="23315"/>
    <cellStyle name="SAPBEXaggData 4 2 2 7" xfId="1660"/>
    <cellStyle name="SAPBEXaggData 4 2 2 7 2" xfId="1661"/>
    <cellStyle name="SAPBEXaggData 4 2 2 7 2 2" xfId="1662"/>
    <cellStyle name="SAPBEXaggData 4 2 2 7 2 2 2" xfId="23316"/>
    <cellStyle name="SAPBEXaggData 4 2 2 7 2 2 3" xfId="23317"/>
    <cellStyle name="SAPBEXaggData 4 2 2 7 2 3" xfId="1663"/>
    <cellStyle name="SAPBEXaggData 4 2 2 7 2 3 2" xfId="23318"/>
    <cellStyle name="SAPBEXaggData 4 2 2 7 2 3 3" xfId="23319"/>
    <cellStyle name="SAPBEXaggData 4 2 2 7 2 4" xfId="23320"/>
    <cellStyle name="SAPBEXaggData 4 2 2 7 2 5" xfId="23321"/>
    <cellStyle name="SAPBEXaggData 4 2 2 7 3" xfId="1664"/>
    <cellStyle name="SAPBEXaggData 4 2 2 7 3 2" xfId="23322"/>
    <cellStyle name="SAPBEXaggData 4 2 2 7 3 3" xfId="23323"/>
    <cellStyle name="SAPBEXaggData 4 2 2 7 4" xfId="1665"/>
    <cellStyle name="SAPBEXaggData 4 2 2 7 4 2" xfId="23324"/>
    <cellStyle name="SAPBEXaggData 4 2 2 7 4 3" xfId="23325"/>
    <cellStyle name="SAPBEXaggData 4 2 2 7 5" xfId="23326"/>
    <cellStyle name="SAPBEXaggData 4 2 2 7 6" xfId="23327"/>
    <cellStyle name="SAPBEXaggData 4 2 2 8" xfId="1666"/>
    <cellStyle name="SAPBEXaggData 4 2 2 8 2" xfId="1667"/>
    <cellStyle name="SAPBEXaggData 4 2 2 8 2 2" xfId="23328"/>
    <cellStyle name="SAPBEXaggData 4 2 2 8 2 3" xfId="23329"/>
    <cellStyle name="SAPBEXaggData 4 2 2 8 3" xfId="1668"/>
    <cellStyle name="SAPBEXaggData 4 2 2 8 3 2" xfId="23330"/>
    <cellStyle name="SAPBEXaggData 4 2 2 8 3 3" xfId="23331"/>
    <cellStyle name="SAPBEXaggData 4 2 2 8 4" xfId="23332"/>
    <cellStyle name="SAPBEXaggData 4 2 2 8 5" xfId="23333"/>
    <cellStyle name="SAPBEXaggData 4 2 2 9" xfId="1669"/>
    <cellStyle name="SAPBEXaggData 4 2 2 9 2" xfId="1670"/>
    <cellStyle name="SAPBEXaggData 4 2 2 9 2 2" xfId="23334"/>
    <cellStyle name="SAPBEXaggData 4 2 2 9 2 3" xfId="23335"/>
    <cellStyle name="SAPBEXaggData 4 2 2 9 3" xfId="1671"/>
    <cellStyle name="SAPBEXaggData 4 2 2 9 3 2" xfId="23336"/>
    <cellStyle name="SAPBEXaggData 4 2 2 9 3 3" xfId="23337"/>
    <cellStyle name="SAPBEXaggData 4 2 2 9 4" xfId="23338"/>
    <cellStyle name="SAPBEXaggData 4 2 2 9 5" xfId="23339"/>
    <cellStyle name="SAPBEXaggData 4 2 3" xfId="1672"/>
    <cellStyle name="SAPBEXaggData 4 2 3 10" xfId="1673"/>
    <cellStyle name="SAPBEXaggData 4 2 3 10 2" xfId="1674"/>
    <cellStyle name="SAPBEXaggData 4 2 3 10 2 2" xfId="23340"/>
    <cellStyle name="SAPBEXaggData 4 2 3 10 2 3" xfId="23341"/>
    <cellStyle name="SAPBEXaggData 4 2 3 10 3" xfId="1675"/>
    <cellStyle name="SAPBEXaggData 4 2 3 10 3 2" xfId="23342"/>
    <cellStyle name="SAPBEXaggData 4 2 3 10 3 3" xfId="23343"/>
    <cellStyle name="SAPBEXaggData 4 2 3 10 4" xfId="23344"/>
    <cellStyle name="SAPBEXaggData 4 2 3 10 5" xfId="23345"/>
    <cellStyle name="SAPBEXaggData 4 2 3 11" xfId="23346"/>
    <cellStyle name="SAPBEXaggData 4 2 3 11 2" xfId="23347"/>
    <cellStyle name="SAPBEXaggData 4 2 3 11 3" xfId="23348"/>
    <cellStyle name="SAPBEXaggData 4 2 3 12" xfId="23349"/>
    <cellStyle name="SAPBEXaggData 4 2 3 2" xfId="1676"/>
    <cellStyle name="SAPBEXaggData 4 2 3 2 2" xfId="1677"/>
    <cellStyle name="SAPBEXaggData 4 2 3 2 2 2" xfId="1678"/>
    <cellStyle name="SAPBEXaggData 4 2 3 2 2 2 2" xfId="23350"/>
    <cellStyle name="SAPBEXaggData 4 2 3 2 2 2 2 2" xfId="23351"/>
    <cellStyle name="SAPBEXaggData 4 2 3 2 2 2 2 2 2" xfId="23352"/>
    <cellStyle name="SAPBEXaggData 4 2 3 2 2 2 2 3" xfId="23353"/>
    <cellStyle name="SAPBEXaggData 4 2 3 2 2 2 3" xfId="23354"/>
    <cellStyle name="SAPBEXaggData 4 2 3 2 2 2 3 2" xfId="23355"/>
    <cellStyle name="SAPBEXaggData 4 2 3 2 2 2 3 3" xfId="23356"/>
    <cellStyle name="SAPBEXaggData 4 2 3 2 2 2 4" xfId="23357"/>
    <cellStyle name="SAPBEXaggData 4 2 3 2 2 2 4 2" xfId="23358"/>
    <cellStyle name="SAPBEXaggData 4 2 3 2 2 2 4 3" xfId="23359"/>
    <cellStyle name="SAPBEXaggData 4 2 3 2 2 2 5" xfId="23360"/>
    <cellStyle name="SAPBEXaggData 4 2 3 2 2 2 5 2" xfId="23361"/>
    <cellStyle name="SAPBEXaggData 4 2 3 2 2 2 6" xfId="23362"/>
    <cellStyle name="SAPBEXaggData 4 2 3 2 2 2 7" xfId="23363"/>
    <cellStyle name="SAPBEXaggData 4 2 3 2 2 2 8" xfId="23364"/>
    <cellStyle name="SAPBEXaggData 4 2 3 2 2 2 9" xfId="23365"/>
    <cellStyle name="SAPBEXaggData 4 2 3 2 2 3" xfId="23366"/>
    <cellStyle name="SAPBEXaggData 4 2 3 2 2 3 2" xfId="23367"/>
    <cellStyle name="SAPBEXaggData 4 2 3 2 2 3 2 2" xfId="23368"/>
    <cellStyle name="SAPBEXaggData 4 2 3 2 2 3 3" xfId="23369"/>
    <cellStyle name="SAPBEXaggData 4 2 3 2 2 4" xfId="23370"/>
    <cellStyle name="SAPBEXaggData 4 2 3 2 2 4 2" xfId="23371"/>
    <cellStyle name="SAPBEXaggData 4 2 3 2 2 4 3" xfId="23372"/>
    <cellStyle name="SAPBEXaggData 4 2 3 2 2 5" xfId="23373"/>
    <cellStyle name="SAPBEXaggData 4 2 3 2 2 6" xfId="23374"/>
    <cellStyle name="SAPBEXaggData 4 2 3 2 3" xfId="1679"/>
    <cellStyle name="SAPBEXaggData 4 2 3 2 3 2" xfId="23375"/>
    <cellStyle name="SAPBEXaggData 4 2 3 2 3 2 2" xfId="23376"/>
    <cellStyle name="SAPBEXaggData 4 2 3 2 3 2 2 2" xfId="23377"/>
    <cellStyle name="SAPBEXaggData 4 2 3 2 3 2 3" xfId="23378"/>
    <cellStyle name="SAPBEXaggData 4 2 3 2 3 3" xfId="23379"/>
    <cellStyle name="SAPBEXaggData 4 2 3 2 3 3 2" xfId="23380"/>
    <cellStyle name="SAPBEXaggData 4 2 3 2 3 3 3" xfId="23381"/>
    <cellStyle name="SAPBEXaggData 4 2 3 2 3 4" xfId="23382"/>
    <cellStyle name="SAPBEXaggData 4 2 3 2 3 4 2" xfId="23383"/>
    <cellStyle name="SAPBEXaggData 4 2 3 2 3 4 3" xfId="23384"/>
    <cellStyle name="SAPBEXaggData 4 2 3 2 3 5" xfId="23385"/>
    <cellStyle name="SAPBEXaggData 4 2 3 2 3 5 2" xfId="23386"/>
    <cellStyle name="SAPBEXaggData 4 2 3 2 3 5 3" xfId="23387"/>
    <cellStyle name="SAPBEXaggData 4 2 3 2 3 6" xfId="23388"/>
    <cellStyle name="SAPBEXaggData 4 2 3 2 3 6 2" xfId="23389"/>
    <cellStyle name="SAPBEXaggData 4 2 3 2 3 7" xfId="23390"/>
    <cellStyle name="SAPBEXaggData 4 2 3 2 3 8" xfId="23391"/>
    <cellStyle name="SAPBEXaggData 4 2 3 2 3 9" xfId="23392"/>
    <cellStyle name="SAPBEXaggData 4 2 3 2 4" xfId="1680"/>
    <cellStyle name="SAPBEXaggData 4 2 3 2 4 2" xfId="23393"/>
    <cellStyle name="SAPBEXaggData 4 2 3 2 4 2 2" xfId="23394"/>
    <cellStyle name="SAPBEXaggData 4 2 3 2 4 3" xfId="23395"/>
    <cellStyle name="SAPBEXaggData 4 2 3 2 5" xfId="23396"/>
    <cellStyle name="SAPBEXaggData 4 2 3 2 5 2" xfId="23397"/>
    <cellStyle name="SAPBEXaggData 4 2 3 2 5 3" xfId="23398"/>
    <cellStyle name="SAPBEXaggData 4 2 3 2 6" xfId="23399"/>
    <cellStyle name="SAPBEXaggData 4 2 3 3" xfId="1681"/>
    <cellStyle name="SAPBEXaggData 4 2 3 3 2" xfId="1682"/>
    <cellStyle name="SAPBEXaggData 4 2 3 3 2 2" xfId="23400"/>
    <cellStyle name="SAPBEXaggData 4 2 3 3 2 2 2" xfId="23401"/>
    <cellStyle name="SAPBEXaggData 4 2 3 3 2 2 2 2" xfId="23402"/>
    <cellStyle name="SAPBEXaggData 4 2 3 3 2 2 3" xfId="23403"/>
    <cellStyle name="SAPBEXaggData 4 2 3 3 2 3" xfId="23404"/>
    <cellStyle name="SAPBEXaggData 4 2 3 3 2 3 2" xfId="23405"/>
    <cellStyle name="SAPBEXaggData 4 2 3 3 2 3 2 2" xfId="23406"/>
    <cellStyle name="SAPBEXaggData 4 2 3 3 2 3 3" xfId="23407"/>
    <cellStyle name="SAPBEXaggData 4 2 3 3 2 4" xfId="23408"/>
    <cellStyle name="SAPBEXaggData 4 2 3 3 2 4 2" xfId="23409"/>
    <cellStyle name="SAPBEXaggData 4 2 3 3 2 4 3" xfId="23410"/>
    <cellStyle name="SAPBEXaggData 4 2 3 3 2 5" xfId="23411"/>
    <cellStyle name="SAPBEXaggData 4 2 3 3 2 5 2" xfId="23412"/>
    <cellStyle name="SAPBEXaggData 4 2 3 3 2 6" xfId="23413"/>
    <cellStyle name="SAPBEXaggData 4 2 3 3 2 7" xfId="23414"/>
    <cellStyle name="SAPBEXaggData 4 2 3 3 2 8" xfId="23415"/>
    <cellStyle name="SAPBEXaggData 4 2 3 3 2 9" xfId="23416"/>
    <cellStyle name="SAPBEXaggData 4 2 3 3 3" xfId="1683"/>
    <cellStyle name="SAPBEXaggData 4 2 3 3 3 2" xfId="23417"/>
    <cellStyle name="SAPBEXaggData 4 2 3 3 3 2 2" xfId="23418"/>
    <cellStyle name="SAPBEXaggData 4 2 3 3 3 3" xfId="23419"/>
    <cellStyle name="SAPBEXaggData 4 2 3 3 4" xfId="1684"/>
    <cellStyle name="SAPBEXaggData 4 2 3 3 4 2" xfId="23420"/>
    <cellStyle name="SAPBEXaggData 4 2 3 3 4 3" xfId="23421"/>
    <cellStyle name="SAPBEXaggData 4 2 3 3 5" xfId="23422"/>
    <cellStyle name="SAPBEXaggData 4 2 3 3 6" xfId="23423"/>
    <cellStyle name="SAPBEXaggData 4 2 3 4" xfId="1685"/>
    <cellStyle name="SAPBEXaggData 4 2 3 4 10" xfId="23424"/>
    <cellStyle name="SAPBEXaggData 4 2 3 4 11" xfId="23425"/>
    <cellStyle name="SAPBEXaggData 4 2 3 4 2" xfId="1686"/>
    <cellStyle name="SAPBEXaggData 4 2 3 4 2 10" xfId="23426"/>
    <cellStyle name="SAPBEXaggData 4 2 3 4 2 2" xfId="1687"/>
    <cellStyle name="SAPBEXaggData 4 2 3 4 2 2 2" xfId="23427"/>
    <cellStyle name="SAPBEXaggData 4 2 3 4 2 2 2 2" xfId="23428"/>
    <cellStyle name="SAPBEXaggData 4 2 3 4 2 2 3" xfId="23429"/>
    <cellStyle name="SAPBEXaggData 4 2 3 4 2 3" xfId="23430"/>
    <cellStyle name="SAPBEXaggData 4 2 3 4 2 3 2" xfId="23431"/>
    <cellStyle name="SAPBEXaggData 4 2 3 4 2 3 2 2" xfId="23432"/>
    <cellStyle name="SAPBEXaggData 4 2 3 4 2 3 3" xfId="23433"/>
    <cellStyle name="SAPBEXaggData 4 2 3 4 2 4" xfId="23434"/>
    <cellStyle name="SAPBEXaggData 4 2 3 4 2 4 2" xfId="23435"/>
    <cellStyle name="SAPBEXaggData 4 2 3 4 2 4 3" xfId="23436"/>
    <cellStyle name="SAPBEXaggData 4 2 3 4 2 5" xfId="23437"/>
    <cellStyle name="SAPBEXaggData 4 2 3 4 2 5 2" xfId="23438"/>
    <cellStyle name="SAPBEXaggData 4 2 3 4 2 5 3" xfId="23439"/>
    <cellStyle name="SAPBEXaggData 4 2 3 4 2 6" xfId="23440"/>
    <cellStyle name="SAPBEXaggData 4 2 3 4 2 6 2" xfId="23441"/>
    <cellStyle name="SAPBEXaggData 4 2 3 4 2 7" xfId="23442"/>
    <cellStyle name="SAPBEXaggData 4 2 3 4 2 8" xfId="23443"/>
    <cellStyle name="SAPBEXaggData 4 2 3 4 2 9" xfId="23444"/>
    <cellStyle name="SAPBEXaggData 4 2 3 4 3" xfId="1688"/>
    <cellStyle name="SAPBEXaggData 4 2 3 4 3 2" xfId="23445"/>
    <cellStyle name="SAPBEXaggData 4 2 3 4 3 2 2" xfId="23446"/>
    <cellStyle name="SAPBEXaggData 4 2 3 4 3 3" xfId="23447"/>
    <cellStyle name="SAPBEXaggData 4 2 3 4 4" xfId="23448"/>
    <cellStyle name="SAPBEXaggData 4 2 3 4 4 2" xfId="23449"/>
    <cellStyle name="SAPBEXaggData 4 2 3 4 4 2 2" xfId="23450"/>
    <cellStyle name="SAPBEXaggData 4 2 3 4 4 3" xfId="23451"/>
    <cellStyle name="SAPBEXaggData 4 2 3 4 5" xfId="23452"/>
    <cellStyle name="SAPBEXaggData 4 2 3 4 5 2" xfId="23453"/>
    <cellStyle name="SAPBEXaggData 4 2 3 4 5 3" xfId="23454"/>
    <cellStyle name="SAPBEXaggData 4 2 3 4 6" xfId="23455"/>
    <cellStyle name="SAPBEXaggData 4 2 3 4 6 2" xfId="23456"/>
    <cellStyle name="SAPBEXaggData 4 2 3 4 6 3" xfId="23457"/>
    <cellStyle name="SAPBEXaggData 4 2 3 4 7" xfId="23458"/>
    <cellStyle name="SAPBEXaggData 4 2 3 4 7 2" xfId="23459"/>
    <cellStyle name="SAPBEXaggData 4 2 3 4 8" xfId="23460"/>
    <cellStyle name="SAPBEXaggData 4 2 3 4 9" xfId="23461"/>
    <cellStyle name="SAPBEXaggData 4 2 3 5" xfId="1689"/>
    <cellStyle name="SAPBEXaggData 4 2 3 5 10" xfId="23462"/>
    <cellStyle name="SAPBEXaggData 4 2 3 5 11" xfId="23463"/>
    <cellStyle name="SAPBEXaggData 4 2 3 5 2" xfId="1690"/>
    <cellStyle name="SAPBEXaggData 4 2 3 5 2 10" xfId="23464"/>
    <cellStyle name="SAPBEXaggData 4 2 3 5 2 2" xfId="1691"/>
    <cellStyle name="SAPBEXaggData 4 2 3 5 2 2 2" xfId="23465"/>
    <cellStyle name="SAPBEXaggData 4 2 3 5 2 2 2 2" xfId="23466"/>
    <cellStyle name="SAPBEXaggData 4 2 3 5 2 2 3" xfId="23467"/>
    <cellStyle name="SAPBEXaggData 4 2 3 5 2 3" xfId="1692"/>
    <cellStyle name="SAPBEXaggData 4 2 3 5 2 3 2" xfId="23468"/>
    <cellStyle name="SAPBEXaggData 4 2 3 5 2 3 2 2" xfId="23469"/>
    <cellStyle name="SAPBEXaggData 4 2 3 5 2 3 3" xfId="23470"/>
    <cellStyle name="SAPBEXaggData 4 2 3 5 2 4" xfId="23471"/>
    <cellStyle name="SAPBEXaggData 4 2 3 5 2 4 2" xfId="23472"/>
    <cellStyle name="SAPBEXaggData 4 2 3 5 2 4 3" xfId="23473"/>
    <cellStyle name="SAPBEXaggData 4 2 3 5 2 5" xfId="23474"/>
    <cellStyle name="SAPBEXaggData 4 2 3 5 2 5 2" xfId="23475"/>
    <cellStyle name="SAPBEXaggData 4 2 3 5 2 5 3" xfId="23476"/>
    <cellStyle name="SAPBEXaggData 4 2 3 5 2 6" xfId="23477"/>
    <cellStyle name="SAPBEXaggData 4 2 3 5 2 6 2" xfId="23478"/>
    <cellStyle name="SAPBEXaggData 4 2 3 5 2 6 3" xfId="23479"/>
    <cellStyle name="SAPBEXaggData 4 2 3 5 2 7" xfId="23480"/>
    <cellStyle name="SAPBEXaggData 4 2 3 5 2 7 2" xfId="23481"/>
    <cellStyle name="SAPBEXaggData 4 2 3 5 2 8" xfId="23482"/>
    <cellStyle name="SAPBEXaggData 4 2 3 5 2 9" xfId="23483"/>
    <cellStyle name="SAPBEXaggData 4 2 3 5 3" xfId="1693"/>
    <cellStyle name="SAPBEXaggData 4 2 3 5 3 2" xfId="23484"/>
    <cellStyle name="SAPBEXaggData 4 2 3 5 3 2 2" xfId="23485"/>
    <cellStyle name="SAPBEXaggData 4 2 3 5 3 3" xfId="23486"/>
    <cellStyle name="SAPBEXaggData 4 2 3 5 4" xfId="1694"/>
    <cellStyle name="SAPBEXaggData 4 2 3 5 4 2" xfId="23487"/>
    <cellStyle name="SAPBEXaggData 4 2 3 5 4 2 2" xfId="23488"/>
    <cellStyle name="SAPBEXaggData 4 2 3 5 4 3" xfId="23489"/>
    <cellStyle name="SAPBEXaggData 4 2 3 5 5" xfId="23490"/>
    <cellStyle name="SAPBEXaggData 4 2 3 5 5 2" xfId="23491"/>
    <cellStyle name="SAPBEXaggData 4 2 3 5 5 3" xfId="23492"/>
    <cellStyle name="SAPBEXaggData 4 2 3 5 6" xfId="23493"/>
    <cellStyle name="SAPBEXaggData 4 2 3 5 6 2" xfId="23494"/>
    <cellStyle name="SAPBEXaggData 4 2 3 5 6 3" xfId="23495"/>
    <cellStyle name="SAPBEXaggData 4 2 3 5 7" xfId="23496"/>
    <cellStyle name="SAPBEXaggData 4 2 3 5 7 2" xfId="23497"/>
    <cellStyle name="SAPBEXaggData 4 2 3 5 7 3" xfId="23498"/>
    <cellStyle name="SAPBEXaggData 4 2 3 5 8" xfId="23499"/>
    <cellStyle name="SAPBEXaggData 4 2 3 5 8 2" xfId="23500"/>
    <cellStyle name="SAPBEXaggData 4 2 3 5 9" xfId="23501"/>
    <cellStyle name="SAPBEXaggData 4 2 3 6" xfId="1695"/>
    <cellStyle name="SAPBEXaggData 4 2 3 6 2" xfId="1696"/>
    <cellStyle name="SAPBEXaggData 4 2 3 6 2 2" xfId="1697"/>
    <cellStyle name="SAPBEXaggData 4 2 3 6 2 2 2" xfId="23502"/>
    <cellStyle name="SAPBEXaggData 4 2 3 6 2 2 3" xfId="23503"/>
    <cellStyle name="SAPBEXaggData 4 2 3 6 2 3" xfId="1698"/>
    <cellStyle name="SAPBEXaggData 4 2 3 6 2 3 2" xfId="23504"/>
    <cellStyle name="SAPBEXaggData 4 2 3 6 2 3 3" xfId="23505"/>
    <cellStyle name="SAPBEXaggData 4 2 3 6 2 4" xfId="23506"/>
    <cellStyle name="SAPBEXaggData 4 2 3 6 2 5" xfId="23507"/>
    <cellStyle name="SAPBEXaggData 4 2 3 6 3" xfId="1699"/>
    <cellStyle name="SAPBEXaggData 4 2 3 6 3 2" xfId="23508"/>
    <cellStyle name="SAPBEXaggData 4 2 3 6 3 3" xfId="23509"/>
    <cellStyle name="SAPBEXaggData 4 2 3 6 4" xfId="1700"/>
    <cellStyle name="SAPBEXaggData 4 2 3 6 4 2" xfId="23510"/>
    <cellStyle name="SAPBEXaggData 4 2 3 6 4 3" xfId="23511"/>
    <cellStyle name="SAPBEXaggData 4 2 3 6 5" xfId="23512"/>
    <cellStyle name="SAPBEXaggData 4 2 3 6 5 2" xfId="23513"/>
    <cellStyle name="SAPBEXaggData 4 2 3 6 6" xfId="23514"/>
    <cellStyle name="SAPBEXaggData 4 2 3 6 7" xfId="23515"/>
    <cellStyle name="SAPBEXaggData 4 2 3 7" xfId="1701"/>
    <cellStyle name="SAPBEXaggData 4 2 3 7 2" xfId="1702"/>
    <cellStyle name="SAPBEXaggData 4 2 3 7 2 2" xfId="1703"/>
    <cellStyle name="SAPBEXaggData 4 2 3 7 2 2 2" xfId="23516"/>
    <cellStyle name="SAPBEXaggData 4 2 3 7 2 2 3" xfId="23517"/>
    <cellStyle name="SAPBEXaggData 4 2 3 7 2 3" xfId="1704"/>
    <cellStyle name="SAPBEXaggData 4 2 3 7 2 3 2" xfId="23518"/>
    <cellStyle name="SAPBEXaggData 4 2 3 7 2 3 3" xfId="23519"/>
    <cellStyle name="SAPBEXaggData 4 2 3 7 2 4" xfId="23520"/>
    <cellStyle name="SAPBEXaggData 4 2 3 7 2 5" xfId="23521"/>
    <cellStyle name="SAPBEXaggData 4 2 3 7 3" xfId="1705"/>
    <cellStyle name="SAPBEXaggData 4 2 3 7 3 2" xfId="23522"/>
    <cellStyle name="SAPBEXaggData 4 2 3 7 3 3" xfId="23523"/>
    <cellStyle name="SAPBEXaggData 4 2 3 7 4" xfId="1706"/>
    <cellStyle name="SAPBEXaggData 4 2 3 7 4 2" xfId="23524"/>
    <cellStyle name="SAPBEXaggData 4 2 3 7 4 3" xfId="23525"/>
    <cellStyle name="SAPBEXaggData 4 2 3 7 5" xfId="23526"/>
    <cellStyle name="SAPBEXaggData 4 2 3 7 6" xfId="23527"/>
    <cellStyle name="SAPBEXaggData 4 2 3 8" xfId="1707"/>
    <cellStyle name="SAPBEXaggData 4 2 3 8 2" xfId="1708"/>
    <cellStyle name="SAPBEXaggData 4 2 3 8 2 2" xfId="23528"/>
    <cellStyle name="SAPBEXaggData 4 2 3 8 2 3" xfId="23529"/>
    <cellStyle name="SAPBEXaggData 4 2 3 8 3" xfId="1709"/>
    <cellStyle name="SAPBEXaggData 4 2 3 8 3 2" xfId="23530"/>
    <cellStyle name="SAPBEXaggData 4 2 3 8 3 3" xfId="23531"/>
    <cellStyle name="SAPBEXaggData 4 2 3 8 4" xfId="23532"/>
    <cellStyle name="SAPBEXaggData 4 2 3 8 5" xfId="23533"/>
    <cellStyle name="SAPBEXaggData 4 2 3 9" xfId="1710"/>
    <cellStyle name="SAPBEXaggData 4 2 3 9 2" xfId="1711"/>
    <cellStyle name="SAPBEXaggData 4 2 3 9 2 2" xfId="23534"/>
    <cellStyle name="SAPBEXaggData 4 2 3 9 2 3" xfId="23535"/>
    <cellStyle name="SAPBEXaggData 4 2 3 9 3" xfId="1712"/>
    <cellStyle name="SAPBEXaggData 4 2 3 9 3 2" xfId="23536"/>
    <cellStyle name="SAPBEXaggData 4 2 3 9 3 3" xfId="23537"/>
    <cellStyle name="SAPBEXaggData 4 2 3 9 4" xfId="23538"/>
    <cellStyle name="SAPBEXaggData 4 2 3 9 5" xfId="23539"/>
    <cellStyle name="SAPBEXaggData 4 2 4" xfId="1713"/>
    <cellStyle name="SAPBEXaggData 4 2 4 2" xfId="1714"/>
    <cellStyle name="SAPBEXaggData 4 2 4 2 2" xfId="1715"/>
    <cellStyle name="SAPBEXaggData 4 2 4 2 2 2" xfId="23540"/>
    <cellStyle name="SAPBEXaggData 4 2 4 2 2 2 2" xfId="23541"/>
    <cellStyle name="SAPBEXaggData 4 2 4 2 2 2 2 2" xfId="23542"/>
    <cellStyle name="SAPBEXaggData 4 2 4 2 2 2 3" xfId="23543"/>
    <cellStyle name="SAPBEXaggData 4 2 4 2 2 3" xfId="23544"/>
    <cellStyle name="SAPBEXaggData 4 2 4 2 2 3 2" xfId="23545"/>
    <cellStyle name="SAPBEXaggData 4 2 4 2 2 3 3" xfId="23546"/>
    <cellStyle name="SAPBEXaggData 4 2 4 2 2 4" xfId="23547"/>
    <cellStyle name="SAPBEXaggData 4 2 4 2 2 4 2" xfId="23548"/>
    <cellStyle name="SAPBEXaggData 4 2 4 2 2 4 3" xfId="23549"/>
    <cellStyle name="SAPBEXaggData 4 2 4 2 2 5" xfId="23550"/>
    <cellStyle name="SAPBEXaggData 4 2 4 2 2 5 2" xfId="23551"/>
    <cellStyle name="SAPBEXaggData 4 2 4 2 2 6" xfId="23552"/>
    <cellStyle name="SAPBEXaggData 4 2 4 2 2 7" xfId="23553"/>
    <cellStyle name="SAPBEXaggData 4 2 4 2 2 8" xfId="23554"/>
    <cellStyle name="SAPBEXaggData 4 2 4 2 2 9" xfId="23555"/>
    <cellStyle name="SAPBEXaggData 4 2 4 2 3" xfId="23556"/>
    <cellStyle name="SAPBEXaggData 4 2 4 2 3 2" xfId="23557"/>
    <cellStyle name="SAPBEXaggData 4 2 4 2 3 2 2" xfId="23558"/>
    <cellStyle name="SAPBEXaggData 4 2 4 2 3 3" xfId="23559"/>
    <cellStyle name="SAPBEXaggData 4 2 4 2 4" xfId="23560"/>
    <cellStyle name="SAPBEXaggData 4 2 4 2 4 2" xfId="23561"/>
    <cellStyle name="SAPBEXaggData 4 2 4 2 4 3" xfId="23562"/>
    <cellStyle name="SAPBEXaggData 4 2 4 2 5" xfId="23563"/>
    <cellStyle name="SAPBEXaggData 4 2 4 2 6" xfId="23564"/>
    <cellStyle name="SAPBEXaggData 4 2 4 3" xfId="1716"/>
    <cellStyle name="SAPBEXaggData 4 2 4 3 2" xfId="23565"/>
    <cellStyle name="SAPBEXaggData 4 2 4 3 2 2" xfId="23566"/>
    <cellStyle name="SAPBEXaggData 4 2 4 3 2 2 2" xfId="23567"/>
    <cellStyle name="SAPBEXaggData 4 2 4 3 2 3" xfId="23568"/>
    <cellStyle name="SAPBEXaggData 4 2 4 3 3" xfId="23569"/>
    <cellStyle name="SAPBEXaggData 4 2 4 3 3 2" xfId="23570"/>
    <cellStyle name="SAPBEXaggData 4 2 4 3 3 3" xfId="23571"/>
    <cellStyle name="SAPBEXaggData 4 2 4 3 4" xfId="23572"/>
    <cellStyle name="SAPBEXaggData 4 2 4 3 4 2" xfId="23573"/>
    <cellStyle name="SAPBEXaggData 4 2 4 3 4 3" xfId="23574"/>
    <cellStyle name="SAPBEXaggData 4 2 4 3 5" xfId="23575"/>
    <cellStyle name="SAPBEXaggData 4 2 4 3 5 2" xfId="23576"/>
    <cellStyle name="SAPBEXaggData 4 2 4 3 5 3" xfId="23577"/>
    <cellStyle name="SAPBEXaggData 4 2 4 3 6" xfId="23578"/>
    <cellStyle name="SAPBEXaggData 4 2 4 3 6 2" xfId="23579"/>
    <cellStyle name="SAPBEXaggData 4 2 4 3 7" xfId="23580"/>
    <cellStyle name="SAPBEXaggData 4 2 4 3 8" xfId="23581"/>
    <cellStyle name="SAPBEXaggData 4 2 4 3 9" xfId="23582"/>
    <cellStyle name="SAPBEXaggData 4 2 4 4" xfId="1717"/>
    <cellStyle name="SAPBEXaggData 4 2 4 4 2" xfId="23583"/>
    <cellStyle name="SAPBEXaggData 4 2 4 4 2 2" xfId="23584"/>
    <cellStyle name="SAPBEXaggData 4 2 4 4 3" xfId="23585"/>
    <cellStyle name="SAPBEXaggData 4 2 4 5" xfId="23586"/>
    <cellStyle name="SAPBEXaggData 4 2 4 5 2" xfId="23587"/>
    <cellStyle name="SAPBEXaggData 4 2 4 5 3" xfId="23588"/>
    <cellStyle name="SAPBEXaggData 4 2 4 6" xfId="23589"/>
    <cellStyle name="SAPBEXaggData 4 2 5" xfId="1718"/>
    <cellStyle name="SAPBEXaggData 4 2 5 2" xfId="1719"/>
    <cellStyle name="SAPBEXaggData 4 2 5 2 2" xfId="23590"/>
    <cellStyle name="SAPBEXaggData 4 2 5 2 2 2" xfId="23591"/>
    <cellStyle name="SAPBEXaggData 4 2 5 2 2 2 2" xfId="23592"/>
    <cellStyle name="SAPBEXaggData 4 2 5 2 2 3" xfId="23593"/>
    <cellStyle name="SAPBEXaggData 4 2 5 2 3" xfId="23594"/>
    <cellStyle name="SAPBEXaggData 4 2 5 2 3 2" xfId="23595"/>
    <cellStyle name="SAPBEXaggData 4 2 5 2 3 2 2" xfId="23596"/>
    <cellStyle name="SAPBEXaggData 4 2 5 2 3 3" xfId="23597"/>
    <cellStyle name="SAPBEXaggData 4 2 5 2 4" xfId="23598"/>
    <cellStyle name="SAPBEXaggData 4 2 5 2 4 2" xfId="23599"/>
    <cellStyle name="SAPBEXaggData 4 2 5 2 4 3" xfId="23600"/>
    <cellStyle name="SAPBEXaggData 4 2 5 2 5" xfId="23601"/>
    <cellStyle name="SAPBEXaggData 4 2 5 2 5 2" xfId="23602"/>
    <cellStyle name="SAPBEXaggData 4 2 5 2 6" xfId="23603"/>
    <cellStyle name="SAPBEXaggData 4 2 5 2 7" xfId="23604"/>
    <cellStyle name="SAPBEXaggData 4 2 5 2 8" xfId="23605"/>
    <cellStyle name="SAPBEXaggData 4 2 5 2 9" xfId="23606"/>
    <cellStyle name="SAPBEXaggData 4 2 5 3" xfId="1720"/>
    <cellStyle name="SAPBEXaggData 4 2 5 3 2" xfId="23607"/>
    <cellStyle name="SAPBEXaggData 4 2 5 3 2 2" xfId="23608"/>
    <cellStyle name="SAPBEXaggData 4 2 5 3 3" xfId="23609"/>
    <cellStyle name="SAPBEXaggData 4 2 5 4" xfId="1721"/>
    <cellStyle name="SAPBEXaggData 4 2 5 4 2" xfId="23610"/>
    <cellStyle name="SAPBEXaggData 4 2 5 4 3" xfId="23611"/>
    <cellStyle name="SAPBEXaggData 4 2 5 5" xfId="23612"/>
    <cellStyle name="SAPBEXaggData 4 2 5 6" xfId="23613"/>
    <cellStyle name="SAPBEXaggData 4 2 6" xfId="1722"/>
    <cellStyle name="SAPBEXaggData 4 2 6 10" xfId="23614"/>
    <cellStyle name="SAPBEXaggData 4 2 6 11" xfId="23615"/>
    <cellStyle name="SAPBEXaggData 4 2 6 2" xfId="1723"/>
    <cellStyle name="SAPBEXaggData 4 2 6 2 10" xfId="23616"/>
    <cellStyle name="SAPBEXaggData 4 2 6 2 2" xfId="1724"/>
    <cellStyle name="SAPBEXaggData 4 2 6 2 2 2" xfId="23617"/>
    <cellStyle name="SAPBEXaggData 4 2 6 2 2 2 2" xfId="23618"/>
    <cellStyle name="SAPBEXaggData 4 2 6 2 2 3" xfId="23619"/>
    <cellStyle name="SAPBEXaggData 4 2 6 2 3" xfId="23620"/>
    <cellStyle name="SAPBEXaggData 4 2 6 2 3 2" xfId="23621"/>
    <cellStyle name="SAPBEXaggData 4 2 6 2 3 2 2" xfId="23622"/>
    <cellStyle name="SAPBEXaggData 4 2 6 2 3 3" xfId="23623"/>
    <cellStyle name="SAPBEXaggData 4 2 6 2 4" xfId="23624"/>
    <cellStyle name="SAPBEXaggData 4 2 6 2 4 2" xfId="23625"/>
    <cellStyle name="SAPBEXaggData 4 2 6 2 4 3" xfId="23626"/>
    <cellStyle name="SAPBEXaggData 4 2 6 2 5" xfId="23627"/>
    <cellStyle name="SAPBEXaggData 4 2 6 2 5 2" xfId="23628"/>
    <cellStyle name="SAPBEXaggData 4 2 6 2 5 3" xfId="23629"/>
    <cellStyle name="SAPBEXaggData 4 2 6 2 6" xfId="23630"/>
    <cellStyle name="SAPBEXaggData 4 2 6 2 6 2" xfId="23631"/>
    <cellStyle name="SAPBEXaggData 4 2 6 2 7" xfId="23632"/>
    <cellStyle name="SAPBEXaggData 4 2 6 2 8" xfId="23633"/>
    <cellStyle name="SAPBEXaggData 4 2 6 2 9" xfId="23634"/>
    <cellStyle name="SAPBEXaggData 4 2 6 3" xfId="1725"/>
    <cellStyle name="SAPBEXaggData 4 2 6 3 2" xfId="23635"/>
    <cellStyle name="SAPBEXaggData 4 2 6 3 2 2" xfId="23636"/>
    <cellStyle name="SAPBEXaggData 4 2 6 3 3" xfId="23637"/>
    <cellStyle name="SAPBEXaggData 4 2 6 4" xfId="23638"/>
    <cellStyle name="SAPBEXaggData 4 2 6 4 2" xfId="23639"/>
    <cellStyle name="SAPBEXaggData 4 2 6 4 2 2" xfId="23640"/>
    <cellStyle name="SAPBEXaggData 4 2 6 4 3" xfId="23641"/>
    <cellStyle name="SAPBEXaggData 4 2 6 5" xfId="23642"/>
    <cellStyle name="SAPBEXaggData 4 2 6 5 2" xfId="23643"/>
    <cellStyle name="SAPBEXaggData 4 2 6 5 3" xfId="23644"/>
    <cellStyle name="SAPBEXaggData 4 2 6 6" xfId="23645"/>
    <cellStyle name="SAPBEXaggData 4 2 6 6 2" xfId="23646"/>
    <cellStyle name="SAPBEXaggData 4 2 6 6 3" xfId="23647"/>
    <cellStyle name="SAPBEXaggData 4 2 6 7" xfId="23648"/>
    <cellStyle name="SAPBEXaggData 4 2 6 7 2" xfId="23649"/>
    <cellStyle name="SAPBEXaggData 4 2 6 8" xfId="23650"/>
    <cellStyle name="SAPBEXaggData 4 2 6 9" xfId="23651"/>
    <cellStyle name="SAPBEXaggData 4 2 7" xfId="1726"/>
    <cellStyle name="SAPBEXaggData 4 2 7 10" xfId="23652"/>
    <cellStyle name="SAPBEXaggData 4 2 7 11" xfId="23653"/>
    <cellStyle name="SAPBEXaggData 4 2 7 2" xfId="1727"/>
    <cellStyle name="SAPBEXaggData 4 2 7 2 10" xfId="23654"/>
    <cellStyle name="SAPBEXaggData 4 2 7 2 2" xfId="1728"/>
    <cellStyle name="SAPBEXaggData 4 2 7 2 2 2" xfId="23655"/>
    <cellStyle name="SAPBEXaggData 4 2 7 2 2 2 2" xfId="23656"/>
    <cellStyle name="SAPBEXaggData 4 2 7 2 2 3" xfId="23657"/>
    <cellStyle name="SAPBEXaggData 4 2 7 2 3" xfId="1729"/>
    <cellStyle name="SAPBEXaggData 4 2 7 2 3 2" xfId="23658"/>
    <cellStyle name="SAPBEXaggData 4 2 7 2 3 2 2" xfId="23659"/>
    <cellStyle name="SAPBEXaggData 4 2 7 2 3 3" xfId="23660"/>
    <cellStyle name="SAPBEXaggData 4 2 7 2 4" xfId="23661"/>
    <cellStyle name="SAPBEXaggData 4 2 7 2 4 2" xfId="23662"/>
    <cellStyle name="SAPBEXaggData 4 2 7 2 4 3" xfId="23663"/>
    <cellStyle name="SAPBEXaggData 4 2 7 2 5" xfId="23664"/>
    <cellStyle name="SAPBEXaggData 4 2 7 2 5 2" xfId="23665"/>
    <cellStyle name="SAPBEXaggData 4 2 7 2 5 3" xfId="23666"/>
    <cellStyle name="SAPBEXaggData 4 2 7 2 6" xfId="23667"/>
    <cellStyle name="SAPBEXaggData 4 2 7 2 6 2" xfId="23668"/>
    <cellStyle name="SAPBEXaggData 4 2 7 2 6 3" xfId="23669"/>
    <cellStyle name="SAPBEXaggData 4 2 7 2 7" xfId="23670"/>
    <cellStyle name="SAPBEXaggData 4 2 7 2 7 2" xfId="23671"/>
    <cellStyle name="SAPBEXaggData 4 2 7 2 8" xfId="23672"/>
    <cellStyle name="SAPBEXaggData 4 2 7 2 9" xfId="23673"/>
    <cellStyle name="SAPBEXaggData 4 2 7 3" xfId="1730"/>
    <cellStyle name="SAPBEXaggData 4 2 7 3 2" xfId="23674"/>
    <cellStyle name="SAPBEXaggData 4 2 7 3 2 2" xfId="23675"/>
    <cellStyle name="SAPBEXaggData 4 2 7 3 3" xfId="23676"/>
    <cellStyle name="SAPBEXaggData 4 2 7 4" xfId="1731"/>
    <cellStyle name="SAPBEXaggData 4 2 7 4 2" xfId="23677"/>
    <cellStyle name="SAPBEXaggData 4 2 7 4 2 2" xfId="23678"/>
    <cellStyle name="SAPBEXaggData 4 2 7 4 3" xfId="23679"/>
    <cellStyle name="SAPBEXaggData 4 2 7 5" xfId="23680"/>
    <cellStyle name="SAPBEXaggData 4 2 7 5 2" xfId="23681"/>
    <cellStyle name="SAPBEXaggData 4 2 7 5 3" xfId="23682"/>
    <cellStyle name="SAPBEXaggData 4 2 7 6" xfId="23683"/>
    <cellStyle name="SAPBEXaggData 4 2 7 6 2" xfId="23684"/>
    <cellStyle name="SAPBEXaggData 4 2 7 6 3" xfId="23685"/>
    <cellStyle name="SAPBEXaggData 4 2 7 7" xfId="23686"/>
    <cellStyle name="SAPBEXaggData 4 2 7 7 2" xfId="23687"/>
    <cellStyle name="SAPBEXaggData 4 2 7 7 3" xfId="23688"/>
    <cellStyle name="SAPBEXaggData 4 2 7 8" xfId="23689"/>
    <cellStyle name="SAPBEXaggData 4 2 7 8 2" xfId="23690"/>
    <cellStyle name="SAPBEXaggData 4 2 7 9" xfId="23691"/>
    <cellStyle name="SAPBEXaggData 4 2 8" xfId="1732"/>
    <cellStyle name="SAPBEXaggData 4 2 8 2" xfId="1733"/>
    <cellStyle name="SAPBEXaggData 4 2 8 2 2" xfId="1734"/>
    <cellStyle name="SAPBEXaggData 4 2 8 2 2 2" xfId="23692"/>
    <cellStyle name="SAPBEXaggData 4 2 8 2 2 3" xfId="23693"/>
    <cellStyle name="SAPBEXaggData 4 2 8 2 3" xfId="1735"/>
    <cellStyle name="SAPBEXaggData 4 2 8 2 3 2" xfId="23694"/>
    <cellStyle name="SAPBEXaggData 4 2 8 2 3 3" xfId="23695"/>
    <cellStyle name="SAPBEXaggData 4 2 8 2 4" xfId="23696"/>
    <cellStyle name="SAPBEXaggData 4 2 8 2 5" xfId="23697"/>
    <cellStyle name="SAPBEXaggData 4 2 8 3" xfId="1736"/>
    <cellStyle name="SAPBEXaggData 4 2 8 3 2" xfId="23698"/>
    <cellStyle name="SAPBEXaggData 4 2 8 3 3" xfId="23699"/>
    <cellStyle name="SAPBEXaggData 4 2 8 4" xfId="1737"/>
    <cellStyle name="SAPBEXaggData 4 2 8 4 2" xfId="23700"/>
    <cellStyle name="SAPBEXaggData 4 2 8 4 3" xfId="23701"/>
    <cellStyle name="SAPBEXaggData 4 2 8 5" xfId="23702"/>
    <cellStyle name="SAPBEXaggData 4 2 8 5 2" xfId="23703"/>
    <cellStyle name="SAPBEXaggData 4 2 8 6" xfId="23704"/>
    <cellStyle name="SAPBEXaggData 4 2 8 7" xfId="23705"/>
    <cellStyle name="SAPBEXaggData 4 2 9" xfId="1738"/>
    <cellStyle name="SAPBEXaggData 4 2 9 2" xfId="1739"/>
    <cellStyle name="SAPBEXaggData 4 2 9 2 2" xfId="1740"/>
    <cellStyle name="SAPBEXaggData 4 2 9 2 2 2" xfId="23706"/>
    <cellStyle name="SAPBEXaggData 4 2 9 2 2 3" xfId="23707"/>
    <cellStyle name="SAPBEXaggData 4 2 9 2 3" xfId="1741"/>
    <cellStyle name="SAPBEXaggData 4 2 9 2 3 2" xfId="23708"/>
    <cellStyle name="SAPBEXaggData 4 2 9 2 3 3" xfId="23709"/>
    <cellStyle name="SAPBEXaggData 4 2 9 2 4" xfId="23710"/>
    <cellStyle name="SAPBEXaggData 4 2 9 2 5" xfId="23711"/>
    <cellStyle name="SAPBEXaggData 4 2 9 3" xfId="1742"/>
    <cellStyle name="SAPBEXaggData 4 2 9 3 2" xfId="23712"/>
    <cellStyle name="SAPBEXaggData 4 2 9 3 3" xfId="23713"/>
    <cellStyle name="SAPBEXaggData 4 2 9 4" xfId="1743"/>
    <cellStyle name="SAPBEXaggData 4 2 9 4 2" xfId="23714"/>
    <cellStyle name="SAPBEXaggData 4 2 9 4 3" xfId="23715"/>
    <cellStyle name="SAPBEXaggData 4 2 9 5" xfId="23716"/>
    <cellStyle name="SAPBEXaggData 4 2 9 6" xfId="23717"/>
    <cellStyle name="SAPBEXaggData 4 3" xfId="23718"/>
    <cellStyle name="SAPBEXaggData 4 3 2" xfId="23719"/>
    <cellStyle name="SAPBEXaggData 4 3 3" xfId="23720"/>
    <cellStyle name="SAPBEXaggData 4 4" xfId="23721"/>
    <cellStyle name="SAPBEXaggData 5" xfId="1744"/>
    <cellStyle name="SAPBEXaggData 5 2" xfId="1745"/>
    <cellStyle name="SAPBEXaggData 5 2 10" xfId="1746"/>
    <cellStyle name="SAPBEXaggData 5 2 10 2" xfId="1747"/>
    <cellStyle name="SAPBEXaggData 5 2 10 2 2" xfId="23722"/>
    <cellStyle name="SAPBEXaggData 5 2 10 2 3" xfId="23723"/>
    <cellStyle name="SAPBEXaggData 5 2 10 3" xfId="1748"/>
    <cellStyle name="SAPBEXaggData 5 2 10 3 2" xfId="23724"/>
    <cellStyle name="SAPBEXaggData 5 2 10 3 3" xfId="23725"/>
    <cellStyle name="SAPBEXaggData 5 2 10 4" xfId="23726"/>
    <cellStyle name="SAPBEXaggData 5 2 10 5" xfId="23727"/>
    <cellStyle name="SAPBEXaggData 5 2 11" xfId="1749"/>
    <cellStyle name="SAPBEXaggData 5 2 11 2" xfId="1750"/>
    <cellStyle name="SAPBEXaggData 5 2 11 2 2" xfId="23728"/>
    <cellStyle name="SAPBEXaggData 5 2 11 2 3" xfId="23729"/>
    <cellStyle name="SAPBEXaggData 5 2 11 3" xfId="1751"/>
    <cellStyle name="SAPBEXaggData 5 2 11 3 2" xfId="23730"/>
    <cellStyle name="SAPBEXaggData 5 2 11 3 3" xfId="23731"/>
    <cellStyle name="SAPBEXaggData 5 2 11 4" xfId="23732"/>
    <cellStyle name="SAPBEXaggData 5 2 11 5" xfId="23733"/>
    <cellStyle name="SAPBEXaggData 5 2 12" xfId="1752"/>
    <cellStyle name="SAPBEXaggData 5 2 12 2" xfId="1753"/>
    <cellStyle name="SAPBEXaggData 5 2 12 2 2" xfId="23734"/>
    <cellStyle name="SAPBEXaggData 5 2 12 2 3" xfId="23735"/>
    <cellStyle name="SAPBEXaggData 5 2 12 3" xfId="1754"/>
    <cellStyle name="SAPBEXaggData 5 2 12 3 2" xfId="23736"/>
    <cellStyle name="SAPBEXaggData 5 2 12 3 3" xfId="23737"/>
    <cellStyle name="SAPBEXaggData 5 2 12 4" xfId="23738"/>
    <cellStyle name="SAPBEXaggData 5 2 12 5" xfId="23739"/>
    <cellStyle name="SAPBEXaggData 5 2 13" xfId="23740"/>
    <cellStyle name="SAPBEXaggData 5 2 13 2" xfId="23741"/>
    <cellStyle name="SAPBEXaggData 5 2 13 3" xfId="23742"/>
    <cellStyle name="SAPBEXaggData 5 2 14" xfId="23743"/>
    <cellStyle name="SAPBEXaggData 5 2 2" xfId="1755"/>
    <cellStyle name="SAPBEXaggData 5 2 2 10" xfId="1756"/>
    <cellStyle name="SAPBEXaggData 5 2 2 10 2" xfId="1757"/>
    <cellStyle name="SAPBEXaggData 5 2 2 10 2 2" xfId="23744"/>
    <cellStyle name="SAPBEXaggData 5 2 2 10 2 3" xfId="23745"/>
    <cellStyle name="SAPBEXaggData 5 2 2 10 3" xfId="1758"/>
    <cellStyle name="SAPBEXaggData 5 2 2 10 3 2" xfId="23746"/>
    <cellStyle name="SAPBEXaggData 5 2 2 10 3 3" xfId="23747"/>
    <cellStyle name="SAPBEXaggData 5 2 2 10 4" xfId="23748"/>
    <cellStyle name="SAPBEXaggData 5 2 2 10 5" xfId="23749"/>
    <cellStyle name="SAPBEXaggData 5 2 2 11" xfId="23750"/>
    <cellStyle name="SAPBEXaggData 5 2 2 11 2" xfId="23751"/>
    <cellStyle name="SAPBEXaggData 5 2 2 11 3" xfId="23752"/>
    <cellStyle name="SAPBEXaggData 5 2 2 12" xfId="23753"/>
    <cellStyle name="SAPBEXaggData 5 2 2 2" xfId="1759"/>
    <cellStyle name="SAPBEXaggData 5 2 2 2 2" xfId="1760"/>
    <cellStyle name="SAPBEXaggData 5 2 2 2 2 2" xfId="1761"/>
    <cellStyle name="SAPBEXaggData 5 2 2 2 2 2 2" xfId="23754"/>
    <cellStyle name="SAPBEXaggData 5 2 2 2 2 2 2 2" xfId="23755"/>
    <cellStyle name="SAPBEXaggData 5 2 2 2 2 2 2 2 2" xfId="23756"/>
    <cellStyle name="SAPBEXaggData 5 2 2 2 2 2 2 3" xfId="23757"/>
    <cellStyle name="SAPBEXaggData 5 2 2 2 2 2 3" xfId="23758"/>
    <cellStyle name="SAPBEXaggData 5 2 2 2 2 2 3 2" xfId="23759"/>
    <cellStyle name="SAPBEXaggData 5 2 2 2 2 2 3 3" xfId="23760"/>
    <cellStyle name="SAPBEXaggData 5 2 2 2 2 2 4" xfId="23761"/>
    <cellStyle name="SAPBEXaggData 5 2 2 2 2 2 4 2" xfId="23762"/>
    <cellStyle name="SAPBEXaggData 5 2 2 2 2 2 4 3" xfId="23763"/>
    <cellStyle name="SAPBEXaggData 5 2 2 2 2 2 5" xfId="23764"/>
    <cellStyle name="SAPBEXaggData 5 2 2 2 2 2 5 2" xfId="23765"/>
    <cellStyle name="SAPBEXaggData 5 2 2 2 2 2 6" xfId="23766"/>
    <cellStyle name="SAPBEXaggData 5 2 2 2 2 2 7" xfId="23767"/>
    <cellStyle name="SAPBEXaggData 5 2 2 2 2 2 8" xfId="23768"/>
    <cellStyle name="SAPBEXaggData 5 2 2 2 2 2 9" xfId="23769"/>
    <cellStyle name="SAPBEXaggData 5 2 2 2 2 3" xfId="23770"/>
    <cellStyle name="SAPBEXaggData 5 2 2 2 2 3 2" xfId="23771"/>
    <cellStyle name="SAPBEXaggData 5 2 2 2 2 3 2 2" xfId="23772"/>
    <cellStyle name="SAPBEXaggData 5 2 2 2 2 3 3" xfId="23773"/>
    <cellStyle name="SAPBEXaggData 5 2 2 2 2 4" xfId="23774"/>
    <cellStyle name="SAPBEXaggData 5 2 2 2 2 4 2" xfId="23775"/>
    <cellStyle name="SAPBEXaggData 5 2 2 2 2 4 3" xfId="23776"/>
    <cellStyle name="SAPBEXaggData 5 2 2 2 2 5" xfId="23777"/>
    <cellStyle name="SAPBEXaggData 5 2 2 2 2 6" xfId="23778"/>
    <cellStyle name="SAPBEXaggData 5 2 2 2 3" xfId="1762"/>
    <cellStyle name="SAPBEXaggData 5 2 2 2 3 2" xfId="23779"/>
    <cellStyle name="SAPBEXaggData 5 2 2 2 3 2 2" xfId="23780"/>
    <cellStyle name="SAPBEXaggData 5 2 2 2 3 2 2 2" xfId="23781"/>
    <cellStyle name="SAPBEXaggData 5 2 2 2 3 2 3" xfId="23782"/>
    <cellStyle name="SAPBEXaggData 5 2 2 2 3 3" xfId="23783"/>
    <cellStyle name="SAPBEXaggData 5 2 2 2 3 3 2" xfId="23784"/>
    <cellStyle name="SAPBEXaggData 5 2 2 2 3 3 3" xfId="23785"/>
    <cellStyle name="SAPBEXaggData 5 2 2 2 3 4" xfId="23786"/>
    <cellStyle name="SAPBEXaggData 5 2 2 2 3 4 2" xfId="23787"/>
    <cellStyle name="SAPBEXaggData 5 2 2 2 3 4 3" xfId="23788"/>
    <cellStyle name="SAPBEXaggData 5 2 2 2 3 5" xfId="23789"/>
    <cellStyle name="SAPBEXaggData 5 2 2 2 3 5 2" xfId="23790"/>
    <cellStyle name="SAPBEXaggData 5 2 2 2 3 5 3" xfId="23791"/>
    <cellStyle name="SAPBEXaggData 5 2 2 2 3 6" xfId="23792"/>
    <cellStyle name="SAPBEXaggData 5 2 2 2 3 6 2" xfId="23793"/>
    <cellStyle name="SAPBEXaggData 5 2 2 2 3 7" xfId="23794"/>
    <cellStyle name="SAPBEXaggData 5 2 2 2 3 8" xfId="23795"/>
    <cellStyle name="SAPBEXaggData 5 2 2 2 3 9" xfId="23796"/>
    <cellStyle name="SAPBEXaggData 5 2 2 2 4" xfId="1763"/>
    <cellStyle name="SAPBEXaggData 5 2 2 2 4 2" xfId="23797"/>
    <cellStyle name="SAPBEXaggData 5 2 2 2 4 2 2" xfId="23798"/>
    <cellStyle name="SAPBEXaggData 5 2 2 2 4 3" xfId="23799"/>
    <cellStyle name="SAPBEXaggData 5 2 2 2 5" xfId="23800"/>
    <cellStyle name="SAPBEXaggData 5 2 2 2 5 2" xfId="23801"/>
    <cellStyle name="SAPBEXaggData 5 2 2 2 5 3" xfId="23802"/>
    <cellStyle name="SAPBEXaggData 5 2 2 2 6" xfId="23803"/>
    <cellStyle name="SAPBEXaggData 5 2 2 3" xfId="1764"/>
    <cellStyle name="SAPBEXaggData 5 2 2 3 2" xfId="1765"/>
    <cellStyle name="SAPBEXaggData 5 2 2 3 2 2" xfId="23804"/>
    <cellStyle name="SAPBEXaggData 5 2 2 3 2 2 2" xfId="23805"/>
    <cellStyle name="SAPBEXaggData 5 2 2 3 2 2 2 2" xfId="23806"/>
    <cellStyle name="SAPBEXaggData 5 2 2 3 2 2 3" xfId="23807"/>
    <cellStyle name="SAPBEXaggData 5 2 2 3 2 3" xfId="23808"/>
    <cellStyle name="SAPBEXaggData 5 2 2 3 2 3 2" xfId="23809"/>
    <cellStyle name="SAPBEXaggData 5 2 2 3 2 3 2 2" xfId="23810"/>
    <cellStyle name="SAPBEXaggData 5 2 2 3 2 3 3" xfId="23811"/>
    <cellStyle name="SAPBEXaggData 5 2 2 3 2 4" xfId="23812"/>
    <cellStyle name="SAPBEXaggData 5 2 2 3 2 4 2" xfId="23813"/>
    <cellStyle name="SAPBEXaggData 5 2 2 3 2 4 3" xfId="23814"/>
    <cellStyle name="SAPBEXaggData 5 2 2 3 2 5" xfId="23815"/>
    <cellStyle name="SAPBEXaggData 5 2 2 3 2 5 2" xfId="23816"/>
    <cellStyle name="SAPBEXaggData 5 2 2 3 2 6" xfId="23817"/>
    <cellStyle name="SAPBEXaggData 5 2 2 3 2 7" xfId="23818"/>
    <cellStyle name="SAPBEXaggData 5 2 2 3 2 8" xfId="23819"/>
    <cellStyle name="SAPBEXaggData 5 2 2 3 2 9" xfId="23820"/>
    <cellStyle name="SAPBEXaggData 5 2 2 3 3" xfId="1766"/>
    <cellStyle name="SAPBEXaggData 5 2 2 3 3 2" xfId="23821"/>
    <cellStyle name="SAPBEXaggData 5 2 2 3 3 2 2" xfId="23822"/>
    <cellStyle name="SAPBEXaggData 5 2 2 3 3 3" xfId="23823"/>
    <cellStyle name="SAPBEXaggData 5 2 2 3 4" xfId="1767"/>
    <cellStyle name="SAPBEXaggData 5 2 2 3 4 2" xfId="23824"/>
    <cellStyle name="SAPBEXaggData 5 2 2 3 4 3" xfId="23825"/>
    <cellStyle name="SAPBEXaggData 5 2 2 3 5" xfId="23826"/>
    <cellStyle name="SAPBEXaggData 5 2 2 3 6" xfId="23827"/>
    <cellStyle name="SAPBEXaggData 5 2 2 4" xfId="1768"/>
    <cellStyle name="SAPBEXaggData 5 2 2 4 10" xfId="23828"/>
    <cellStyle name="SAPBEXaggData 5 2 2 4 11" xfId="23829"/>
    <cellStyle name="SAPBEXaggData 5 2 2 4 2" xfId="1769"/>
    <cellStyle name="SAPBEXaggData 5 2 2 4 2 10" xfId="23830"/>
    <cellStyle name="SAPBEXaggData 5 2 2 4 2 2" xfId="1770"/>
    <cellStyle name="SAPBEXaggData 5 2 2 4 2 2 2" xfId="23831"/>
    <cellStyle name="SAPBEXaggData 5 2 2 4 2 2 2 2" xfId="23832"/>
    <cellStyle name="SAPBEXaggData 5 2 2 4 2 2 3" xfId="23833"/>
    <cellStyle name="SAPBEXaggData 5 2 2 4 2 3" xfId="23834"/>
    <cellStyle name="SAPBEXaggData 5 2 2 4 2 3 2" xfId="23835"/>
    <cellStyle name="SAPBEXaggData 5 2 2 4 2 3 2 2" xfId="23836"/>
    <cellStyle name="SAPBEXaggData 5 2 2 4 2 3 3" xfId="23837"/>
    <cellStyle name="SAPBEXaggData 5 2 2 4 2 4" xfId="23838"/>
    <cellStyle name="SAPBEXaggData 5 2 2 4 2 4 2" xfId="23839"/>
    <cellStyle name="SAPBEXaggData 5 2 2 4 2 4 3" xfId="23840"/>
    <cellStyle name="SAPBEXaggData 5 2 2 4 2 5" xfId="23841"/>
    <cellStyle name="SAPBEXaggData 5 2 2 4 2 5 2" xfId="23842"/>
    <cellStyle name="SAPBEXaggData 5 2 2 4 2 5 3" xfId="23843"/>
    <cellStyle name="SAPBEXaggData 5 2 2 4 2 6" xfId="23844"/>
    <cellStyle name="SAPBEXaggData 5 2 2 4 2 6 2" xfId="23845"/>
    <cellStyle name="SAPBEXaggData 5 2 2 4 2 7" xfId="23846"/>
    <cellStyle name="SAPBEXaggData 5 2 2 4 2 8" xfId="23847"/>
    <cellStyle name="SAPBEXaggData 5 2 2 4 2 9" xfId="23848"/>
    <cellStyle name="SAPBEXaggData 5 2 2 4 3" xfId="1771"/>
    <cellStyle name="SAPBEXaggData 5 2 2 4 3 2" xfId="23849"/>
    <cellStyle name="SAPBEXaggData 5 2 2 4 3 2 2" xfId="23850"/>
    <cellStyle name="SAPBEXaggData 5 2 2 4 3 3" xfId="23851"/>
    <cellStyle name="SAPBEXaggData 5 2 2 4 4" xfId="23852"/>
    <cellStyle name="SAPBEXaggData 5 2 2 4 4 2" xfId="23853"/>
    <cellStyle name="SAPBEXaggData 5 2 2 4 4 2 2" xfId="23854"/>
    <cellStyle name="SAPBEXaggData 5 2 2 4 4 3" xfId="23855"/>
    <cellStyle name="SAPBEXaggData 5 2 2 4 5" xfId="23856"/>
    <cellStyle name="SAPBEXaggData 5 2 2 4 5 2" xfId="23857"/>
    <cellStyle name="SAPBEXaggData 5 2 2 4 5 3" xfId="23858"/>
    <cellStyle name="SAPBEXaggData 5 2 2 4 6" xfId="23859"/>
    <cellStyle name="SAPBEXaggData 5 2 2 4 6 2" xfId="23860"/>
    <cellStyle name="SAPBEXaggData 5 2 2 4 6 3" xfId="23861"/>
    <cellStyle name="SAPBEXaggData 5 2 2 4 7" xfId="23862"/>
    <cellStyle name="SAPBEXaggData 5 2 2 4 7 2" xfId="23863"/>
    <cellStyle name="SAPBEXaggData 5 2 2 4 8" xfId="23864"/>
    <cellStyle name="SAPBEXaggData 5 2 2 4 9" xfId="23865"/>
    <cellStyle name="SAPBEXaggData 5 2 2 5" xfId="1772"/>
    <cellStyle name="SAPBEXaggData 5 2 2 5 10" xfId="23866"/>
    <cellStyle name="SAPBEXaggData 5 2 2 5 11" xfId="23867"/>
    <cellStyle name="SAPBEXaggData 5 2 2 5 2" xfId="1773"/>
    <cellStyle name="SAPBEXaggData 5 2 2 5 2 10" xfId="23868"/>
    <cellStyle name="SAPBEXaggData 5 2 2 5 2 2" xfId="1774"/>
    <cellStyle name="SAPBEXaggData 5 2 2 5 2 2 2" xfId="23869"/>
    <cellStyle name="SAPBEXaggData 5 2 2 5 2 2 2 2" xfId="23870"/>
    <cellStyle name="SAPBEXaggData 5 2 2 5 2 2 3" xfId="23871"/>
    <cellStyle name="SAPBEXaggData 5 2 2 5 2 3" xfId="1775"/>
    <cellStyle name="SAPBEXaggData 5 2 2 5 2 3 2" xfId="23872"/>
    <cellStyle name="SAPBEXaggData 5 2 2 5 2 3 2 2" xfId="23873"/>
    <cellStyle name="SAPBEXaggData 5 2 2 5 2 3 3" xfId="23874"/>
    <cellStyle name="SAPBEXaggData 5 2 2 5 2 4" xfId="23875"/>
    <cellStyle name="SAPBEXaggData 5 2 2 5 2 4 2" xfId="23876"/>
    <cellStyle name="SAPBEXaggData 5 2 2 5 2 4 3" xfId="23877"/>
    <cellStyle name="SAPBEXaggData 5 2 2 5 2 5" xfId="23878"/>
    <cellStyle name="SAPBEXaggData 5 2 2 5 2 5 2" xfId="23879"/>
    <cellStyle name="SAPBEXaggData 5 2 2 5 2 5 3" xfId="23880"/>
    <cellStyle name="SAPBEXaggData 5 2 2 5 2 6" xfId="23881"/>
    <cellStyle name="SAPBEXaggData 5 2 2 5 2 6 2" xfId="23882"/>
    <cellStyle name="SAPBEXaggData 5 2 2 5 2 6 3" xfId="23883"/>
    <cellStyle name="SAPBEXaggData 5 2 2 5 2 7" xfId="23884"/>
    <cellStyle name="SAPBEXaggData 5 2 2 5 2 7 2" xfId="23885"/>
    <cellStyle name="SAPBEXaggData 5 2 2 5 2 8" xfId="23886"/>
    <cellStyle name="SAPBEXaggData 5 2 2 5 2 9" xfId="23887"/>
    <cellStyle name="SAPBEXaggData 5 2 2 5 3" xfId="1776"/>
    <cellStyle name="SAPBEXaggData 5 2 2 5 3 2" xfId="23888"/>
    <cellStyle name="SAPBEXaggData 5 2 2 5 3 2 2" xfId="23889"/>
    <cellStyle name="SAPBEXaggData 5 2 2 5 3 3" xfId="23890"/>
    <cellStyle name="SAPBEXaggData 5 2 2 5 4" xfId="1777"/>
    <cellStyle name="SAPBEXaggData 5 2 2 5 4 2" xfId="23891"/>
    <cellStyle name="SAPBEXaggData 5 2 2 5 4 2 2" xfId="23892"/>
    <cellStyle name="SAPBEXaggData 5 2 2 5 4 3" xfId="23893"/>
    <cellStyle name="SAPBEXaggData 5 2 2 5 5" xfId="23894"/>
    <cellStyle name="SAPBEXaggData 5 2 2 5 5 2" xfId="23895"/>
    <cellStyle name="SAPBEXaggData 5 2 2 5 5 3" xfId="23896"/>
    <cellStyle name="SAPBEXaggData 5 2 2 5 6" xfId="23897"/>
    <cellStyle name="SAPBEXaggData 5 2 2 5 6 2" xfId="23898"/>
    <cellStyle name="SAPBEXaggData 5 2 2 5 6 3" xfId="23899"/>
    <cellStyle name="SAPBEXaggData 5 2 2 5 7" xfId="23900"/>
    <cellStyle name="SAPBEXaggData 5 2 2 5 7 2" xfId="23901"/>
    <cellStyle name="SAPBEXaggData 5 2 2 5 7 3" xfId="23902"/>
    <cellStyle name="SAPBEXaggData 5 2 2 5 8" xfId="23903"/>
    <cellStyle name="SAPBEXaggData 5 2 2 5 8 2" xfId="23904"/>
    <cellStyle name="SAPBEXaggData 5 2 2 5 9" xfId="23905"/>
    <cellStyle name="SAPBEXaggData 5 2 2 6" xfId="1778"/>
    <cellStyle name="SAPBEXaggData 5 2 2 6 2" xfId="1779"/>
    <cellStyle name="SAPBEXaggData 5 2 2 6 2 2" xfId="1780"/>
    <cellStyle name="SAPBEXaggData 5 2 2 6 2 2 2" xfId="23906"/>
    <cellStyle name="SAPBEXaggData 5 2 2 6 2 2 3" xfId="23907"/>
    <cellStyle name="SAPBEXaggData 5 2 2 6 2 3" xfId="1781"/>
    <cellStyle name="SAPBEXaggData 5 2 2 6 2 3 2" xfId="23908"/>
    <cellStyle name="SAPBEXaggData 5 2 2 6 2 3 3" xfId="23909"/>
    <cellStyle name="SAPBEXaggData 5 2 2 6 2 4" xfId="23910"/>
    <cellStyle name="SAPBEXaggData 5 2 2 6 2 5" xfId="23911"/>
    <cellStyle name="SAPBEXaggData 5 2 2 6 3" xfId="1782"/>
    <cellStyle name="SAPBEXaggData 5 2 2 6 3 2" xfId="23912"/>
    <cellStyle name="SAPBEXaggData 5 2 2 6 3 3" xfId="23913"/>
    <cellStyle name="SAPBEXaggData 5 2 2 6 4" xfId="1783"/>
    <cellStyle name="SAPBEXaggData 5 2 2 6 4 2" xfId="23914"/>
    <cellStyle name="SAPBEXaggData 5 2 2 6 4 3" xfId="23915"/>
    <cellStyle name="SAPBEXaggData 5 2 2 6 5" xfId="23916"/>
    <cellStyle name="SAPBEXaggData 5 2 2 6 5 2" xfId="23917"/>
    <cellStyle name="SAPBEXaggData 5 2 2 6 6" xfId="23918"/>
    <cellStyle name="SAPBEXaggData 5 2 2 6 7" xfId="23919"/>
    <cellStyle name="SAPBEXaggData 5 2 2 7" xfId="1784"/>
    <cellStyle name="SAPBEXaggData 5 2 2 7 2" xfId="1785"/>
    <cellStyle name="SAPBEXaggData 5 2 2 7 2 2" xfId="1786"/>
    <cellStyle name="SAPBEXaggData 5 2 2 7 2 2 2" xfId="23920"/>
    <cellStyle name="SAPBEXaggData 5 2 2 7 2 2 3" xfId="23921"/>
    <cellStyle name="SAPBEXaggData 5 2 2 7 2 3" xfId="1787"/>
    <cellStyle name="SAPBEXaggData 5 2 2 7 2 3 2" xfId="23922"/>
    <cellStyle name="SAPBEXaggData 5 2 2 7 2 3 3" xfId="23923"/>
    <cellStyle name="SAPBEXaggData 5 2 2 7 2 4" xfId="23924"/>
    <cellStyle name="SAPBEXaggData 5 2 2 7 2 5" xfId="23925"/>
    <cellStyle name="SAPBEXaggData 5 2 2 7 3" xfId="1788"/>
    <cellStyle name="SAPBEXaggData 5 2 2 7 3 2" xfId="23926"/>
    <cellStyle name="SAPBEXaggData 5 2 2 7 3 3" xfId="23927"/>
    <cellStyle name="SAPBEXaggData 5 2 2 7 4" xfId="1789"/>
    <cellStyle name="SAPBEXaggData 5 2 2 7 4 2" xfId="23928"/>
    <cellStyle name="SAPBEXaggData 5 2 2 7 4 3" xfId="23929"/>
    <cellStyle name="SAPBEXaggData 5 2 2 7 5" xfId="23930"/>
    <cellStyle name="SAPBEXaggData 5 2 2 7 6" xfId="23931"/>
    <cellStyle name="SAPBEXaggData 5 2 2 8" xfId="1790"/>
    <cellStyle name="SAPBEXaggData 5 2 2 8 2" xfId="1791"/>
    <cellStyle name="SAPBEXaggData 5 2 2 8 2 2" xfId="23932"/>
    <cellStyle name="SAPBEXaggData 5 2 2 8 2 3" xfId="23933"/>
    <cellStyle name="SAPBEXaggData 5 2 2 8 3" xfId="1792"/>
    <cellStyle name="SAPBEXaggData 5 2 2 8 3 2" xfId="23934"/>
    <cellStyle name="SAPBEXaggData 5 2 2 8 3 3" xfId="23935"/>
    <cellStyle name="SAPBEXaggData 5 2 2 8 4" xfId="23936"/>
    <cellStyle name="SAPBEXaggData 5 2 2 8 5" xfId="23937"/>
    <cellStyle name="SAPBEXaggData 5 2 2 9" xfId="1793"/>
    <cellStyle name="SAPBEXaggData 5 2 2 9 2" xfId="1794"/>
    <cellStyle name="SAPBEXaggData 5 2 2 9 2 2" xfId="23938"/>
    <cellStyle name="SAPBEXaggData 5 2 2 9 2 3" xfId="23939"/>
    <cellStyle name="SAPBEXaggData 5 2 2 9 3" xfId="1795"/>
    <cellStyle name="SAPBEXaggData 5 2 2 9 3 2" xfId="23940"/>
    <cellStyle name="SAPBEXaggData 5 2 2 9 3 3" xfId="23941"/>
    <cellStyle name="SAPBEXaggData 5 2 2 9 4" xfId="23942"/>
    <cellStyle name="SAPBEXaggData 5 2 2 9 5" xfId="23943"/>
    <cellStyle name="SAPBEXaggData 5 2 3" xfId="1796"/>
    <cellStyle name="SAPBEXaggData 5 2 3 10" xfId="1797"/>
    <cellStyle name="SAPBEXaggData 5 2 3 10 2" xfId="1798"/>
    <cellStyle name="SAPBEXaggData 5 2 3 10 2 2" xfId="23944"/>
    <cellStyle name="SAPBEXaggData 5 2 3 10 2 3" xfId="23945"/>
    <cellStyle name="SAPBEXaggData 5 2 3 10 3" xfId="1799"/>
    <cellStyle name="SAPBEXaggData 5 2 3 10 3 2" xfId="23946"/>
    <cellStyle name="SAPBEXaggData 5 2 3 10 3 3" xfId="23947"/>
    <cellStyle name="SAPBEXaggData 5 2 3 10 4" xfId="23948"/>
    <cellStyle name="SAPBEXaggData 5 2 3 10 5" xfId="23949"/>
    <cellStyle name="SAPBEXaggData 5 2 3 11" xfId="23950"/>
    <cellStyle name="SAPBEXaggData 5 2 3 11 2" xfId="23951"/>
    <cellStyle name="SAPBEXaggData 5 2 3 11 3" xfId="23952"/>
    <cellStyle name="SAPBEXaggData 5 2 3 12" xfId="23953"/>
    <cellStyle name="SAPBEXaggData 5 2 3 2" xfId="1800"/>
    <cellStyle name="SAPBEXaggData 5 2 3 2 2" xfId="1801"/>
    <cellStyle name="SAPBEXaggData 5 2 3 2 2 2" xfId="1802"/>
    <cellStyle name="SAPBEXaggData 5 2 3 2 2 2 2" xfId="23954"/>
    <cellStyle name="SAPBEXaggData 5 2 3 2 2 2 2 2" xfId="23955"/>
    <cellStyle name="SAPBEXaggData 5 2 3 2 2 2 2 2 2" xfId="23956"/>
    <cellStyle name="SAPBEXaggData 5 2 3 2 2 2 2 3" xfId="23957"/>
    <cellStyle name="SAPBEXaggData 5 2 3 2 2 2 3" xfId="23958"/>
    <cellStyle name="SAPBEXaggData 5 2 3 2 2 2 3 2" xfId="23959"/>
    <cellStyle name="SAPBEXaggData 5 2 3 2 2 2 3 3" xfId="23960"/>
    <cellStyle name="SAPBEXaggData 5 2 3 2 2 2 4" xfId="23961"/>
    <cellStyle name="SAPBEXaggData 5 2 3 2 2 2 4 2" xfId="23962"/>
    <cellStyle name="SAPBEXaggData 5 2 3 2 2 2 4 3" xfId="23963"/>
    <cellStyle name="SAPBEXaggData 5 2 3 2 2 2 5" xfId="23964"/>
    <cellStyle name="SAPBEXaggData 5 2 3 2 2 2 5 2" xfId="23965"/>
    <cellStyle name="SAPBEXaggData 5 2 3 2 2 2 6" xfId="23966"/>
    <cellStyle name="SAPBEXaggData 5 2 3 2 2 2 7" xfId="23967"/>
    <cellStyle name="SAPBEXaggData 5 2 3 2 2 2 8" xfId="23968"/>
    <cellStyle name="SAPBEXaggData 5 2 3 2 2 2 9" xfId="23969"/>
    <cellStyle name="SAPBEXaggData 5 2 3 2 2 3" xfId="23970"/>
    <cellStyle name="SAPBEXaggData 5 2 3 2 2 3 2" xfId="23971"/>
    <cellStyle name="SAPBEXaggData 5 2 3 2 2 3 2 2" xfId="23972"/>
    <cellStyle name="SAPBEXaggData 5 2 3 2 2 3 3" xfId="23973"/>
    <cellStyle name="SAPBEXaggData 5 2 3 2 2 4" xfId="23974"/>
    <cellStyle name="SAPBEXaggData 5 2 3 2 2 4 2" xfId="23975"/>
    <cellStyle name="SAPBEXaggData 5 2 3 2 2 4 3" xfId="23976"/>
    <cellStyle name="SAPBEXaggData 5 2 3 2 2 5" xfId="23977"/>
    <cellStyle name="SAPBEXaggData 5 2 3 2 2 6" xfId="23978"/>
    <cellStyle name="SAPBEXaggData 5 2 3 2 3" xfId="1803"/>
    <cellStyle name="SAPBEXaggData 5 2 3 2 3 2" xfId="23979"/>
    <cellStyle name="SAPBEXaggData 5 2 3 2 3 2 2" xfId="23980"/>
    <cellStyle name="SAPBEXaggData 5 2 3 2 3 2 2 2" xfId="23981"/>
    <cellStyle name="SAPBEXaggData 5 2 3 2 3 2 3" xfId="23982"/>
    <cellStyle name="SAPBEXaggData 5 2 3 2 3 3" xfId="23983"/>
    <cellStyle name="SAPBEXaggData 5 2 3 2 3 3 2" xfId="23984"/>
    <cellStyle name="SAPBEXaggData 5 2 3 2 3 3 3" xfId="23985"/>
    <cellStyle name="SAPBEXaggData 5 2 3 2 3 4" xfId="23986"/>
    <cellStyle name="SAPBEXaggData 5 2 3 2 3 4 2" xfId="23987"/>
    <cellStyle name="SAPBEXaggData 5 2 3 2 3 4 3" xfId="23988"/>
    <cellStyle name="SAPBEXaggData 5 2 3 2 3 5" xfId="23989"/>
    <cellStyle name="SAPBEXaggData 5 2 3 2 3 5 2" xfId="23990"/>
    <cellStyle name="SAPBEXaggData 5 2 3 2 3 5 3" xfId="23991"/>
    <cellStyle name="SAPBEXaggData 5 2 3 2 3 6" xfId="23992"/>
    <cellStyle name="SAPBEXaggData 5 2 3 2 3 6 2" xfId="23993"/>
    <cellStyle name="SAPBEXaggData 5 2 3 2 3 7" xfId="23994"/>
    <cellStyle name="SAPBEXaggData 5 2 3 2 3 8" xfId="23995"/>
    <cellStyle name="SAPBEXaggData 5 2 3 2 3 9" xfId="23996"/>
    <cellStyle name="SAPBEXaggData 5 2 3 2 4" xfId="1804"/>
    <cellStyle name="SAPBEXaggData 5 2 3 2 4 2" xfId="23997"/>
    <cellStyle name="SAPBEXaggData 5 2 3 2 4 2 2" xfId="23998"/>
    <cellStyle name="SAPBEXaggData 5 2 3 2 4 3" xfId="23999"/>
    <cellStyle name="SAPBEXaggData 5 2 3 2 5" xfId="24000"/>
    <cellStyle name="SAPBEXaggData 5 2 3 2 5 2" xfId="24001"/>
    <cellStyle name="SAPBEXaggData 5 2 3 2 5 3" xfId="24002"/>
    <cellStyle name="SAPBEXaggData 5 2 3 2 6" xfId="24003"/>
    <cellStyle name="SAPBEXaggData 5 2 3 3" xfId="1805"/>
    <cellStyle name="SAPBEXaggData 5 2 3 3 2" xfId="1806"/>
    <cellStyle name="SAPBEXaggData 5 2 3 3 2 2" xfId="24004"/>
    <cellStyle name="SAPBEXaggData 5 2 3 3 2 2 2" xfId="24005"/>
    <cellStyle name="SAPBEXaggData 5 2 3 3 2 2 2 2" xfId="24006"/>
    <cellStyle name="SAPBEXaggData 5 2 3 3 2 2 3" xfId="24007"/>
    <cellStyle name="SAPBEXaggData 5 2 3 3 2 3" xfId="24008"/>
    <cellStyle name="SAPBEXaggData 5 2 3 3 2 3 2" xfId="24009"/>
    <cellStyle name="SAPBEXaggData 5 2 3 3 2 3 2 2" xfId="24010"/>
    <cellStyle name="SAPBEXaggData 5 2 3 3 2 3 3" xfId="24011"/>
    <cellStyle name="SAPBEXaggData 5 2 3 3 2 4" xfId="24012"/>
    <cellStyle name="SAPBEXaggData 5 2 3 3 2 4 2" xfId="24013"/>
    <cellStyle name="SAPBEXaggData 5 2 3 3 2 4 3" xfId="24014"/>
    <cellStyle name="SAPBEXaggData 5 2 3 3 2 5" xfId="24015"/>
    <cellStyle name="SAPBEXaggData 5 2 3 3 2 5 2" xfId="24016"/>
    <cellStyle name="SAPBEXaggData 5 2 3 3 2 6" xfId="24017"/>
    <cellStyle name="SAPBEXaggData 5 2 3 3 2 7" xfId="24018"/>
    <cellStyle name="SAPBEXaggData 5 2 3 3 2 8" xfId="24019"/>
    <cellStyle name="SAPBEXaggData 5 2 3 3 2 9" xfId="24020"/>
    <cellStyle name="SAPBEXaggData 5 2 3 3 3" xfId="1807"/>
    <cellStyle name="SAPBEXaggData 5 2 3 3 3 2" xfId="24021"/>
    <cellStyle name="SAPBEXaggData 5 2 3 3 3 2 2" xfId="24022"/>
    <cellStyle name="SAPBEXaggData 5 2 3 3 3 3" xfId="24023"/>
    <cellStyle name="SAPBEXaggData 5 2 3 3 4" xfId="1808"/>
    <cellStyle name="SAPBEXaggData 5 2 3 3 4 2" xfId="24024"/>
    <cellStyle name="SAPBEXaggData 5 2 3 3 4 3" xfId="24025"/>
    <cellStyle name="SAPBEXaggData 5 2 3 3 5" xfId="24026"/>
    <cellStyle name="SAPBEXaggData 5 2 3 3 6" xfId="24027"/>
    <cellStyle name="SAPBEXaggData 5 2 3 4" xfId="1809"/>
    <cellStyle name="SAPBEXaggData 5 2 3 4 10" xfId="24028"/>
    <cellStyle name="SAPBEXaggData 5 2 3 4 11" xfId="24029"/>
    <cellStyle name="SAPBEXaggData 5 2 3 4 2" xfId="1810"/>
    <cellStyle name="SAPBEXaggData 5 2 3 4 2 10" xfId="24030"/>
    <cellStyle name="SAPBEXaggData 5 2 3 4 2 2" xfId="1811"/>
    <cellStyle name="SAPBEXaggData 5 2 3 4 2 2 2" xfId="24031"/>
    <cellStyle name="SAPBEXaggData 5 2 3 4 2 2 2 2" xfId="24032"/>
    <cellStyle name="SAPBEXaggData 5 2 3 4 2 2 3" xfId="24033"/>
    <cellStyle name="SAPBEXaggData 5 2 3 4 2 3" xfId="24034"/>
    <cellStyle name="SAPBEXaggData 5 2 3 4 2 3 2" xfId="24035"/>
    <cellStyle name="SAPBEXaggData 5 2 3 4 2 3 2 2" xfId="24036"/>
    <cellStyle name="SAPBEXaggData 5 2 3 4 2 3 3" xfId="24037"/>
    <cellStyle name="SAPBEXaggData 5 2 3 4 2 4" xfId="24038"/>
    <cellStyle name="SAPBEXaggData 5 2 3 4 2 4 2" xfId="24039"/>
    <cellStyle name="SAPBEXaggData 5 2 3 4 2 4 3" xfId="24040"/>
    <cellStyle name="SAPBEXaggData 5 2 3 4 2 5" xfId="24041"/>
    <cellStyle name="SAPBEXaggData 5 2 3 4 2 5 2" xfId="24042"/>
    <cellStyle name="SAPBEXaggData 5 2 3 4 2 5 3" xfId="24043"/>
    <cellStyle name="SAPBEXaggData 5 2 3 4 2 6" xfId="24044"/>
    <cellStyle name="SAPBEXaggData 5 2 3 4 2 6 2" xfId="24045"/>
    <cellStyle name="SAPBEXaggData 5 2 3 4 2 7" xfId="24046"/>
    <cellStyle name="SAPBEXaggData 5 2 3 4 2 8" xfId="24047"/>
    <cellStyle name="SAPBEXaggData 5 2 3 4 2 9" xfId="24048"/>
    <cellStyle name="SAPBEXaggData 5 2 3 4 3" xfId="1812"/>
    <cellStyle name="SAPBEXaggData 5 2 3 4 3 2" xfId="24049"/>
    <cellStyle name="SAPBEXaggData 5 2 3 4 3 2 2" xfId="24050"/>
    <cellStyle name="SAPBEXaggData 5 2 3 4 3 3" xfId="24051"/>
    <cellStyle name="SAPBEXaggData 5 2 3 4 4" xfId="24052"/>
    <cellStyle name="SAPBEXaggData 5 2 3 4 4 2" xfId="24053"/>
    <cellStyle name="SAPBEXaggData 5 2 3 4 4 2 2" xfId="24054"/>
    <cellStyle name="SAPBEXaggData 5 2 3 4 4 3" xfId="24055"/>
    <cellStyle name="SAPBEXaggData 5 2 3 4 5" xfId="24056"/>
    <cellStyle name="SAPBEXaggData 5 2 3 4 5 2" xfId="24057"/>
    <cellStyle name="SAPBEXaggData 5 2 3 4 5 3" xfId="24058"/>
    <cellStyle name="SAPBEXaggData 5 2 3 4 6" xfId="24059"/>
    <cellStyle name="SAPBEXaggData 5 2 3 4 6 2" xfId="24060"/>
    <cellStyle name="SAPBEXaggData 5 2 3 4 6 3" xfId="24061"/>
    <cellStyle name="SAPBEXaggData 5 2 3 4 7" xfId="24062"/>
    <cellStyle name="SAPBEXaggData 5 2 3 4 7 2" xfId="24063"/>
    <cellStyle name="SAPBEXaggData 5 2 3 4 8" xfId="24064"/>
    <cellStyle name="SAPBEXaggData 5 2 3 4 9" xfId="24065"/>
    <cellStyle name="SAPBEXaggData 5 2 3 5" xfId="1813"/>
    <cellStyle name="SAPBEXaggData 5 2 3 5 10" xfId="24066"/>
    <cellStyle name="SAPBEXaggData 5 2 3 5 11" xfId="24067"/>
    <cellStyle name="SAPBEXaggData 5 2 3 5 2" xfId="1814"/>
    <cellStyle name="SAPBEXaggData 5 2 3 5 2 10" xfId="24068"/>
    <cellStyle name="SAPBEXaggData 5 2 3 5 2 2" xfId="1815"/>
    <cellStyle name="SAPBEXaggData 5 2 3 5 2 2 2" xfId="24069"/>
    <cellStyle name="SAPBEXaggData 5 2 3 5 2 2 2 2" xfId="24070"/>
    <cellStyle name="SAPBEXaggData 5 2 3 5 2 2 3" xfId="24071"/>
    <cellStyle name="SAPBEXaggData 5 2 3 5 2 3" xfId="1816"/>
    <cellStyle name="SAPBEXaggData 5 2 3 5 2 3 2" xfId="24072"/>
    <cellStyle name="SAPBEXaggData 5 2 3 5 2 3 2 2" xfId="24073"/>
    <cellStyle name="SAPBEXaggData 5 2 3 5 2 3 3" xfId="24074"/>
    <cellStyle name="SAPBEXaggData 5 2 3 5 2 4" xfId="24075"/>
    <cellStyle name="SAPBEXaggData 5 2 3 5 2 4 2" xfId="24076"/>
    <cellStyle name="SAPBEXaggData 5 2 3 5 2 4 3" xfId="24077"/>
    <cellStyle name="SAPBEXaggData 5 2 3 5 2 5" xfId="24078"/>
    <cellStyle name="SAPBEXaggData 5 2 3 5 2 5 2" xfId="24079"/>
    <cellStyle name="SAPBEXaggData 5 2 3 5 2 5 3" xfId="24080"/>
    <cellStyle name="SAPBEXaggData 5 2 3 5 2 6" xfId="24081"/>
    <cellStyle name="SAPBEXaggData 5 2 3 5 2 6 2" xfId="24082"/>
    <cellStyle name="SAPBEXaggData 5 2 3 5 2 6 3" xfId="24083"/>
    <cellStyle name="SAPBEXaggData 5 2 3 5 2 7" xfId="24084"/>
    <cellStyle name="SAPBEXaggData 5 2 3 5 2 7 2" xfId="24085"/>
    <cellStyle name="SAPBEXaggData 5 2 3 5 2 8" xfId="24086"/>
    <cellStyle name="SAPBEXaggData 5 2 3 5 2 9" xfId="24087"/>
    <cellStyle name="SAPBEXaggData 5 2 3 5 3" xfId="1817"/>
    <cellStyle name="SAPBEXaggData 5 2 3 5 3 2" xfId="24088"/>
    <cellStyle name="SAPBEXaggData 5 2 3 5 3 2 2" xfId="24089"/>
    <cellStyle name="SAPBEXaggData 5 2 3 5 3 3" xfId="24090"/>
    <cellStyle name="SAPBEXaggData 5 2 3 5 4" xfId="1818"/>
    <cellStyle name="SAPBEXaggData 5 2 3 5 4 2" xfId="24091"/>
    <cellStyle name="SAPBEXaggData 5 2 3 5 4 2 2" xfId="24092"/>
    <cellStyle name="SAPBEXaggData 5 2 3 5 4 3" xfId="24093"/>
    <cellStyle name="SAPBEXaggData 5 2 3 5 5" xfId="24094"/>
    <cellStyle name="SAPBEXaggData 5 2 3 5 5 2" xfId="24095"/>
    <cellStyle name="SAPBEXaggData 5 2 3 5 5 3" xfId="24096"/>
    <cellStyle name="SAPBEXaggData 5 2 3 5 6" xfId="24097"/>
    <cellStyle name="SAPBEXaggData 5 2 3 5 6 2" xfId="24098"/>
    <cellStyle name="SAPBEXaggData 5 2 3 5 6 3" xfId="24099"/>
    <cellStyle name="SAPBEXaggData 5 2 3 5 7" xfId="24100"/>
    <cellStyle name="SAPBEXaggData 5 2 3 5 7 2" xfId="24101"/>
    <cellStyle name="SAPBEXaggData 5 2 3 5 7 3" xfId="24102"/>
    <cellStyle name="SAPBEXaggData 5 2 3 5 8" xfId="24103"/>
    <cellStyle name="SAPBEXaggData 5 2 3 5 8 2" xfId="24104"/>
    <cellStyle name="SAPBEXaggData 5 2 3 5 9" xfId="24105"/>
    <cellStyle name="SAPBEXaggData 5 2 3 6" xfId="1819"/>
    <cellStyle name="SAPBEXaggData 5 2 3 6 2" xfId="1820"/>
    <cellStyle name="SAPBEXaggData 5 2 3 6 2 2" xfId="1821"/>
    <cellStyle name="SAPBEXaggData 5 2 3 6 2 2 2" xfId="24106"/>
    <cellStyle name="SAPBEXaggData 5 2 3 6 2 2 3" xfId="24107"/>
    <cellStyle name="SAPBEXaggData 5 2 3 6 2 3" xfId="1822"/>
    <cellStyle name="SAPBEXaggData 5 2 3 6 2 3 2" xfId="24108"/>
    <cellStyle name="SAPBEXaggData 5 2 3 6 2 3 3" xfId="24109"/>
    <cellStyle name="SAPBEXaggData 5 2 3 6 2 4" xfId="24110"/>
    <cellStyle name="SAPBEXaggData 5 2 3 6 2 5" xfId="24111"/>
    <cellStyle name="SAPBEXaggData 5 2 3 6 3" xfId="1823"/>
    <cellStyle name="SAPBEXaggData 5 2 3 6 3 2" xfId="24112"/>
    <cellStyle name="SAPBEXaggData 5 2 3 6 3 3" xfId="24113"/>
    <cellStyle name="SAPBEXaggData 5 2 3 6 4" xfId="1824"/>
    <cellStyle name="SAPBEXaggData 5 2 3 6 4 2" xfId="24114"/>
    <cellStyle name="SAPBEXaggData 5 2 3 6 4 3" xfId="24115"/>
    <cellStyle name="SAPBEXaggData 5 2 3 6 5" xfId="24116"/>
    <cellStyle name="SAPBEXaggData 5 2 3 6 5 2" xfId="24117"/>
    <cellStyle name="SAPBEXaggData 5 2 3 6 6" xfId="24118"/>
    <cellStyle name="SAPBEXaggData 5 2 3 6 7" xfId="24119"/>
    <cellStyle name="SAPBEXaggData 5 2 3 7" xfId="1825"/>
    <cellStyle name="SAPBEXaggData 5 2 3 7 2" xfId="1826"/>
    <cellStyle name="SAPBEXaggData 5 2 3 7 2 2" xfId="1827"/>
    <cellStyle name="SAPBEXaggData 5 2 3 7 2 2 2" xfId="24120"/>
    <cellStyle name="SAPBEXaggData 5 2 3 7 2 2 3" xfId="24121"/>
    <cellStyle name="SAPBEXaggData 5 2 3 7 2 3" xfId="1828"/>
    <cellStyle name="SAPBEXaggData 5 2 3 7 2 3 2" xfId="24122"/>
    <cellStyle name="SAPBEXaggData 5 2 3 7 2 3 3" xfId="24123"/>
    <cellStyle name="SAPBEXaggData 5 2 3 7 2 4" xfId="24124"/>
    <cellStyle name="SAPBEXaggData 5 2 3 7 2 5" xfId="24125"/>
    <cellStyle name="SAPBEXaggData 5 2 3 7 3" xfId="1829"/>
    <cellStyle name="SAPBEXaggData 5 2 3 7 3 2" xfId="24126"/>
    <cellStyle name="SAPBEXaggData 5 2 3 7 3 3" xfId="24127"/>
    <cellStyle name="SAPBEXaggData 5 2 3 7 4" xfId="1830"/>
    <cellStyle name="SAPBEXaggData 5 2 3 7 4 2" xfId="24128"/>
    <cellStyle name="SAPBEXaggData 5 2 3 7 4 3" xfId="24129"/>
    <cellStyle name="SAPBEXaggData 5 2 3 7 5" xfId="24130"/>
    <cellStyle name="SAPBEXaggData 5 2 3 7 6" xfId="24131"/>
    <cellStyle name="SAPBEXaggData 5 2 3 8" xfId="1831"/>
    <cellStyle name="SAPBEXaggData 5 2 3 8 2" xfId="1832"/>
    <cellStyle name="SAPBEXaggData 5 2 3 8 2 2" xfId="24132"/>
    <cellStyle name="SAPBEXaggData 5 2 3 8 2 3" xfId="24133"/>
    <cellStyle name="SAPBEXaggData 5 2 3 8 3" xfId="1833"/>
    <cellStyle name="SAPBEXaggData 5 2 3 8 3 2" xfId="24134"/>
    <cellStyle name="SAPBEXaggData 5 2 3 8 3 3" xfId="24135"/>
    <cellStyle name="SAPBEXaggData 5 2 3 8 4" xfId="24136"/>
    <cellStyle name="SAPBEXaggData 5 2 3 8 5" xfId="24137"/>
    <cellStyle name="SAPBEXaggData 5 2 3 9" xfId="1834"/>
    <cellStyle name="SAPBEXaggData 5 2 3 9 2" xfId="1835"/>
    <cellStyle name="SAPBEXaggData 5 2 3 9 2 2" xfId="24138"/>
    <cellStyle name="SAPBEXaggData 5 2 3 9 2 3" xfId="24139"/>
    <cellStyle name="SAPBEXaggData 5 2 3 9 3" xfId="1836"/>
    <cellStyle name="SAPBEXaggData 5 2 3 9 3 2" xfId="24140"/>
    <cellStyle name="SAPBEXaggData 5 2 3 9 3 3" xfId="24141"/>
    <cellStyle name="SAPBEXaggData 5 2 3 9 4" xfId="24142"/>
    <cellStyle name="SAPBEXaggData 5 2 3 9 5" xfId="24143"/>
    <cellStyle name="SAPBEXaggData 5 2 4" xfId="1837"/>
    <cellStyle name="SAPBEXaggData 5 2 4 2" xfId="1838"/>
    <cellStyle name="SAPBEXaggData 5 2 4 2 2" xfId="1839"/>
    <cellStyle name="SAPBEXaggData 5 2 4 2 2 2" xfId="24144"/>
    <cellStyle name="SAPBEXaggData 5 2 4 2 2 2 2" xfId="24145"/>
    <cellStyle name="SAPBEXaggData 5 2 4 2 2 2 2 2" xfId="24146"/>
    <cellStyle name="SAPBEXaggData 5 2 4 2 2 2 3" xfId="24147"/>
    <cellStyle name="SAPBEXaggData 5 2 4 2 2 3" xfId="24148"/>
    <cellStyle name="SAPBEXaggData 5 2 4 2 2 3 2" xfId="24149"/>
    <cellStyle name="SAPBEXaggData 5 2 4 2 2 3 3" xfId="24150"/>
    <cellStyle name="SAPBEXaggData 5 2 4 2 2 4" xfId="24151"/>
    <cellStyle name="SAPBEXaggData 5 2 4 2 2 4 2" xfId="24152"/>
    <cellStyle name="SAPBEXaggData 5 2 4 2 2 4 3" xfId="24153"/>
    <cellStyle name="SAPBEXaggData 5 2 4 2 2 5" xfId="24154"/>
    <cellStyle name="SAPBEXaggData 5 2 4 2 2 5 2" xfId="24155"/>
    <cellStyle name="SAPBEXaggData 5 2 4 2 2 6" xfId="24156"/>
    <cellStyle name="SAPBEXaggData 5 2 4 2 2 7" xfId="24157"/>
    <cellStyle name="SAPBEXaggData 5 2 4 2 2 8" xfId="24158"/>
    <cellStyle name="SAPBEXaggData 5 2 4 2 2 9" xfId="24159"/>
    <cellStyle name="SAPBEXaggData 5 2 4 2 3" xfId="24160"/>
    <cellStyle name="SAPBEXaggData 5 2 4 2 3 2" xfId="24161"/>
    <cellStyle name="SAPBEXaggData 5 2 4 2 3 2 2" xfId="24162"/>
    <cellStyle name="SAPBEXaggData 5 2 4 2 3 3" xfId="24163"/>
    <cellStyle name="SAPBEXaggData 5 2 4 2 4" xfId="24164"/>
    <cellStyle name="SAPBEXaggData 5 2 4 2 4 2" xfId="24165"/>
    <cellStyle name="SAPBEXaggData 5 2 4 2 4 3" xfId="24166"/>
    <cellStyle name="SAPBEXaggData 5 2 4 2 5" xfId="24167"/>
    <cellStyle name="SAPBEXaggData 5 2 4 2 6" xfId="24168"/>
    <cellStyle name="SAPBEXaggData 5 2 4 3" xfId="1840"/>
    <cellStyle name="SAPBEXaggData 5 2 4 3 2" xfId="24169"/>
    <cellStyle name="SAPBEXaggData 5 2 4 3 2 2" xfId="24170"/>
    <cellStyle name="SAPBEXaggData 5 2 4 3 2 2 2" xfId="24171"/>
    <cellStyle name="SAPBEXaggData 5 2 4 3 2 3" xfId="24172"/>
    <cellStyle name="SAPBEXaggData 5 2 4 3 3" xfId="24173"/>
    <cellStyle name="SAPBEXaggData 5 2 4 3 3 2" xfId="24174"/>
    <cellStyle name="SAPBEXaggData 5 2 4 3 3 3" xfId="24175"/>
    <cellStyle name="SAPBEXaggData 5 2 4 3 4" xfId="24176"/>
    <cellStyle name="SAPBEXaggData 5 2 4 3 4 2" xfId="24177"/>
    <cellStyle name="SAPBEXaggData 5 2 4 3 4 3" xfId="24178"/>
    <cellStyle name="SAPBEXaggData 5 2 4 3 5" xfId="24179"/>
    <cellStyle name="SAPBEXaggData 5 2 4 3 5 2" xfId="24180"/>
    <cellStyle name="SAPBEXaggData 5 2 4 3 5 3" xfId="24181"/>
    <cellStyle name="SAPBEXaggData 5 2 4 3 6" xfId="24182"/>
    <cellStyle name="SAPBEXaggData 5 2 4 3 6 2" xfId="24183"/>
    <cellStyle name="SAPBEXaggData 5 2 4 3 7" xfId="24184"/>
    <cellStyle name="SAPBEXaggData 5 2 4 3 8" xfId="24185"/>
    <cellStyle name="SAPBEXaggData 5 2 4 3 9" xfId="24186"/>
    <cellStyle name="SAPBEXaggData 5 2 4 4" xfId="1841"/>
    <cellStyle name="SAPBEXaggData 5 2 4 4 2" xfId="24187"/>
    <cellStyle name="SAPBEXaggData 5 2 4 4 2 2" xfId="24188"/>
    <cellStyle name="SAPBEXaggData 5 2 4 4 3" xfId="24189"/>
    <cellStyle name="SAPBEXaggData 5 2 4 5" xfId="24190"/>
    <cellStyle name="SAPBEXaggData 5 2 4 5 2" xfId="24191"/>
    <cellStyle name="SAPBEXaggData 5 2 4 5 3" xfId="24192"/>
    <cellStyle name="SAPBEXaggData 5 2 4 6" xfId="24193"/>
    <cellStyle name="SAPBEXaggData 5 2 5" xfId="1842"/>
    <cellStyle name="SAPBEXaggData 5 2 5 2" xfId="1843"/>
    <cellStyle name="SAPBEXaggData 5 2 5 2 2" xfId="24194"/>
    <cellStyle name="SAPBEXaggData 5 2 5 2 2 2" xfId="24195"/>
    <cellStyle name="SAPBEXaggData 5 2 5 2 2 2 2" xfId="24196"/>
    <cellStyle name="SAPBEXaggData 5 2 5 2 2 3" xfId="24197"/>
    <cellStyle name="SAPBEXaggData 5 2 5 2 3" xfId="24198"/>
    <cellStyle name="SAPBEXaggData 5 2 5 2 3 2" xfId="24199"/>
    <cellStyle name="SAPBEXaggData 5 2 5 2 3 2 2" xfId="24200"/>
    <cellStyle name="SAPBEXaggData 5 2 5 2 3 3" xfId="24201"/>
    <cellStyle name="SAPBEXaggData 5 2 5 2 4" xfId="24202"/>
    <cellStyle name="SAPBEXaggData 5 2 5 2 4 2" xfId="24203"/>
    <cellStyle name="SAPBEXaggData 5 2 5 2 4 3" xfId="24204"/>
    <cellStyle name="SAPBEXaggData 5 2 5 2 5" xfId="24205"/>
    <cellStyle name="SAPBEXaggData 5 2 5 2 5 2" xfId="24206"/>
    <cellStyle name="SAPBEXaggData 5 2 5 2 6" xfId="24207"/>
    <cellStyle name="SAPBEXaggData 5 2 5 2 7" xfId="24208"/>
    <cellStyle name="SAPBEXaggData 5 2 5 2 8" xfId="24209"/>
    <cellStyle name="SAPBEXaggData 5 2 5 2 9" xfId="24210"/>
    <cellStyle name="SAPBEXaggData 5 2 5 3" xfId="1844"/>
    <cellStyle name="SAPBEXaggData 5 2 5 3 2" xfId="24211"/>
    <cellStyle name="SAPBEXaggData 5 2 5 3 2 2" xfId="24212"/>
    <cellStyle name="SAPBEXaggData 5 2 5 3 3" xfId="24213"/>
    <cellStyle name="SAPBEXaggData 5 2 5 4" xfId="1845"/>
    <cellStyle name="SAPBEXaggData 5 2 5 4 2" xfId="24214"/>
    <cellStyle name="SAPBEXaggData 5 2 5 4 3" xfId="24215"/>
    <cellStyle name="SAPBEXaggData 5 2 5 5" xfId="24216"/>
    <cellStyle name="SAPBEXaggData 5 2 5 6" xfId="24217"/>
    <cellStyle name="SAPBEXaggData 5 2 6" xfId="1846"/>
    <cellStyle name="SAPBEXaggData 5 2 6 10" xfId="24218"/>
    <cellStyle name="SAPBEXaggData 5 2 6 11" xfId="24219"/>
    <cellStyle name="SAPBEXaggData 5 2 6 2" xfId="1847"/>
    <cellStyle name="SAPBEXaggData 5 2 6 2 10" xfId="24220"/>
    <cellStyle name="SAPBEXaggData 5 2 6 2 2" xfId="1848"/>
    <cellStyle name="SAPBEXaggData 5 2 6 2 2 2" xfId="24221"/>
    <cellStyle name="SAPBEXaggData 5 2 6 2 2 2 2" xfId="24222"/>
    <cellStyle name="SAPBEXaggData 5 2 6 2 2 3" xfId="24223"/>
    <cellStyle name="SAPBEXaggData 5 2 6 2 3" xfId="24224"/>
    <cellStyle name="SAPBEXaggData 5 2 6 2 3 2" xfId="24225"/>
    <cellStyle name="SAPBEXaggData 5 2 6 2 3 2 2" xfId="24226"/>
    <cellStyle name="SAPBEXaggData 5 2 6 2 3 3" xfId="24227"/>
    <cellStyle name="SAPBEXaggData 5 2 6 2 4" xfId="24228"/>
    <cellStyle name="SAPBEXaggData 5 2 6 2 4 2" xfId="24229"/>
    <cellStyle name="SAPBEXaggData 5 2 6 2 4 3" xfId="24230"/>
    <cellStyle name="SAPBEXaggData 5 2 6 2 5" xfId="24231"/>
    <cellStyle name="SAPBEXaggData 5 2 6 2 5 2" xfId="24232"/>
    <cellStyle name="SAPBEXaggData 5 2 6 2 5 3" xfId="24233"/>
    <cellStyle name="SAPBEXaggData 5 2 6 2 6" xfId="24234"/>
    <cellStyle name="SAPBEXaggData 5 2 6 2 6 2" xfId="24235"/>
    <cellStyle name="SAPBEXaggData 5 2 6 2 7" xfId="24236"/>
    <cellStyle name="SAPBEXaggData 5 2 6 2 8" xfId="24237"/>
    <cellStyle name="SAPBEXaggData 5 2 6 2 9" xfId="24238"/>
    <cellStyle name="SAPBEXaggData 5 2 6 3" xfId="1849"/>
    <cellStyle name="SAPBEXaggData 5 2 6 3 2" xfId="24239"/>
    <cellStyle name="SAPBEXaggData 5 2 6 3 2 2" xfId="24240"/>
    <cellStyle name="SAPBEXaggData 5 2 6 3 3" xfId="24241"/>
    <cellStyle name="SAPBEXaggData 5 2 6 4" xfId="24242"/>
    <cellStyle name="SAPBEXaggData 5 2 6 4 2" xfId="24243"/>
    <cellStyle name="SAPBEXaggData 5 2 6 4 2 2" xfId="24244"/>
    <cellStyle name="SAPBEXaggData 5 2 6 4 3" xfId="24245"/>
    <cellStyle name="SAPBEXaggData 5 2 6 5" xfId="24246"/>
    <cellStyle name="SAPBEXaggData 5 2 6 5 2" xfId="24247"/>
    <cellStyle name="SAPBEXaggData 5 2 6 5 3" xfId="24248"/>
    <cellStyle name="SAPBEXaggData 5 2 6 6" xfId="24249"/>
    <cellStyle name="SAPBEXaggData 5 2 6 6 2" xfId="24250"/>
    <cellStyle name="SAPBEXaggData 5 2 6 6 3" xfId="24251"/>
    <cellStyle name="SAPBEXaggData 5 2 6 7" xfId="24252"/>
    <cellStyle name="SAPBEXaggData 5 2 6 7 2" xfId="24253"/>
    <cellStyle name="SAPBEXaggData 5 2 6 8" xfId="24254"/>
    <cellStyle name="SAPBEXaggData 5 2 6 9" xfId="24255"/>
    <cellStyle name="SAPBEXaggData 5 2 7" xfId="1850"/>
    <cellStyle name="SAPBEXaggData 5 2 7 10" xfId="24256"/>
    <cellStyle name="SAPBEXaggData 5 2 7 11" xfId="24257"/>
    <cellStyle name="SAPBEXaggData 5 2 7 2" xfId="1851"/>
    <cellStyle name="SAPBEXaggData 5 2 7 2 10" xfId="24258"/>
    <cellStyle name="SAPBEXaggData 5 2 7 2 2" xfId="1852"/>
    <cellStyle name="SAPBEXaggData 5 2 7 2 2 2" xfId="24259"/>
    <cellStyle name="SAPBEXaggData 5 2 7 2 2 2 2" xfId="24260"/>
    <cellStyle name="SAPBEXaggData 5 2 7 2 2 3" xfId="24261"/>
    <cellStyle name="SAPBEXaggData 5 2 7 2 3" xfId="1853"/>
    <cellStyle name="SAPBEXaggData 5 2 7 2 3 2" xfId="24262"/>
    <cellStyle name="SAPBEXaggData 5 2 7 2 3 2 2" xfId="24263"/>
    <cellStyle name="SAPBEXaggData 5 2 7 2 3 3" xfId="24264"/>
    <cellStyle name="SAPBEXaggData 5 2 7 2 4" xfId="24265"/>
    <cellStyle name="SAPBEXaggData 5 2 7 2 4 2" xfId="24266"/>
    <cellStyle name="SAPBEXaggData 5 2 7 2 4 3" xfId="24267"/>
    <cellStyle name="SAPBEXaggData 5 2 7 2 5" xfId="24268"/>
    <cellStyle name="SAPBEXaggData 5 2 7 2 5 2" xfId="24269"/>
    <cellStyle name="SAPBEXaggData 5 2 7 2 5 3" xfId="24270"/>
    <cellStyle name="SAPBEXaggData 5 2 7 2 6" xfId="24271"/>
    <cellStyle name="SAPBEXaggData 5 2 7 2 6 2" xfId="24272"/>
    <cellStyle name="SAPBEXaggData 5 2 7 2 6 3" xfId="24273"/>
    <cellStyle name="SAPBEXaggData 5 2 7 2 7" xfId="24274"/>
    <cellStyle name="SAPBEXaggData 5 2 7 2 7 2" xfId="24275"/>
    <cellStyle name="SAPBEXaggData 5 2 7 2 8" xfId="24276"/>
    <cellStyle name="SAPBEXaggData 5 2 7 2 9" xfId="24277"/>
    <cellStyle name="SAPBEXaggData 5 2 7 3" xfId="1854"/>
    <cellStyle name="SAPBEXaggData 5 2 7 3 2" xfId="24278"/>
    <cellStyle name="SAPBEXaggData 5 2 7 3 2 2" xfId="24279"/>
    <cellStyle name="SAPBEXaggData 5 2 7 3 3" xfId="24280"/>
    <cellStyle name="SAPBEXaggData 5 2 7 4" xfId="1855"/>
    <cellStyle name="SAPBEXaggData 5 2 7 4 2" xfId="24281"/>
    <cellStyle name="SAPBEXaggData 5 2 7 4 2 2" xfId="24282"/>
    <cellStyle name="SAPBEXaggData 5 2 7 4 3" xfId="24283"/>
    <cellStyle name="SAPBEXaggData 5 2 7 5" xfId="24284"/>
    <cellStyle name="SAPBEXaggData 5 2 7 5 2" xfId="24285"/>
    <cellStyle name="SAPBEXaggData 5 2 7 5 3" xfId="24286"/>
    <cellStyle name="SAPBEXaggData 5 2 7 6" xfId="24287"/>
    <cellStyle name="SAPBEXaggData 5 2 7 6 2" xfId="24288"/>
    <cellStyle name="SAPBEXaggData 5 2 7 6 3" xfId="24289"/>
    <cellStyle name="SAPBEXaggData 5 2 7 7" xfId="24290"/>
    <cellStyle name="SAPBEXaggData 5 2 7 7 2" xfId="24291"/>
    <cellStyle name="SAPBEXaggData 5 2 7 7 3" xfId="24292"/>
    <cellStyle name="SAPBEXaggData 5 2 7 8" xfId="24293"/>
    <cellStyle name="SAPBEXaggData 5 2 7 8 2" xfId="24294"/>
    <cellStyle name="SAPBEXaggData 5 2 7 9" xfId="24295"/>
    <cellStyle name="SAPBEXaggData 5 2 8" xfId="1856"/>
    <cellStyle name="SAPBEXaggData 5 2 8 2" xfId="1857"/>
    <cellStyle name="SAPBEXaggData 5 2 8 2 2" xfId="1858"/>
    <cellStyle name="SAPBEXaggData 5 2 8 2 2 2" xfId="24296"/>
    <cellStyle name="SAPBEXaggData 5 2 8 2 2 3" xfId="24297"/>
    <cellStyle name="SAPBEXaggData 5 2 8 2 3" xfId="1859"/>
    <cellStyle name="SAPBEXaggData 5 2 8 2 3 2" xfId="24298"/>
    <cellStyle name="SAPBEXaggData 5 2 8 2 3 3" xfId="24299"/>
    <cellStyle name="SAPBEXaggData 5 2 8 2 4" xfId="24300"/>
    <cellStyle name="SAPBEXaggData 5 2 8 2 5" xfId="24301"/>
    <cellStyle name="SAPBEXaggData 5 2 8 3" xfId="1860"/>
    <cellStyle name="SAPBEXaggData 5 2 8 3 2" xfId="24302"/>
    <cellStyle name="SAPBEXaggData 5 2 8 3 3" xfId="24303"/>
    <cellStyle name="SAPBEXaggData 5 2 8 4" xfId="1861"/>
    <cellStyle name="SAPBEXaggData 5 2 8 4 2" xfId="24304"/>
    <cellStyle name="SAPBEXaggData 5 2 8 4 3" xfId="24305"/>
    <cellStyle name="SAPBEXaggData 5 2 8 5" xfId="24306"/>
    <cellStyle name="SAPBEXaggData 5 2 8 5 2" xfId="24307"/>
    <cellStyle name="SAPBEXaggData 5 2 8 6" xfId="24308"/>
    <cellStyle name="SAPBEXaggData 5 2 8 7" xfId="24309"/>
    <cellStyle name="SAPBEXaggData 5 2 9" xfId="1862"/>
    <cellStyle name="SAPBEXaggData 5 2 9 2" xfId="1863"/>
    <cellStyle name="SAPBEXaggData 5 2 9 2 2" xfId="1864"/>
    <cellStyle name="SAPBEXaggData 5 2 9 2 2 2" xfId="24310"/>
    <cellStyle name="SAPBEXaggData 5 2 9 2 2 3" xfId="24311"/>
    <cellStyle name="SAPBEXaggData 5 2 9 2 3" xfId="1865"/>
    <cellStyle name="SAPBEXaggData 5 2 9 2 3 2" xfId="24312"/>
    <cellStyle name="SAPBEXaggData 5 2 9 2 3 3" xfId="24313"/>
    <cellStyle name="SAPBEXaggData 5 2 9 2 4" xfId="24314"/>
    <cellStyle name="SAPBEXaggData 5 2 9 2 5" xfId="24315"/>
    <cellStyle name="SAPBEXaggData 5 2 9 3" xfId="1866"/>
    <cellStyle name="SAPBEXaggData 5 2 9 3 2" xfId="24316"/>
    <cellStyle name="SAPBEXaggData 5 2 9 3 3" xfId="24317"/>
    <cellStyle name="SAPBEXaggData 5 2 9 4" xfId="1867"/>
    <cellStyle name="SAPBEXaggData 5 2 9 4 2" xfId="24318"/>
    <cellStyle name="SAPBEXaggData 5 2 9 4 3" xfId="24319"/>
    <cellStyle name="SAPBEXaggData 5 2 9 5" xfId="24320"/>
    <cellStyle name="SAPBEXaggData 5 2 9 6" xfId="24321"/>
    <cellStyle name="SAPBEXaggData 5 3" xfId="24322"/>
    <cellStyle name="SAPBEXaggData 5 3 2" xfId="24323"/>
    <cellStyle name="SAPBEXaggData 5 3 3" xfId="24324"/>
    <cellStyle name="SAPBEXaggData 5 4" xfId="24325"/>
    <cellStyle name="SAPBEXaggData 6" xfId="1868"/>
    <cellStyle name="SAPBEXaggData 6 2" xfId="1869"/>
    <cellStyle name="SAPBEXaggData 6 2 10" xfId="1870"/>
    <cellStyle name="SAPBEXaggData 6 2 10 2" xfId="1871"/>
    <cellStyle name="SAPBEXaggData 6 2 10 2 2" xfId="24326"/>
    <cellStyle name="SAPBEXaggData 6 2 10 2 3" xfId="24327"/>
    <cellStyle name="SAPBEXaggData 6 2 10 3" xfId="1872"/>
    <cellStyle name="SAPBEXaggData 6 2 10 3 2" xfId="24328"/>
    <cellStyle name="SAPBEXaggData 6 2 10 3 3" xfId="24329"/>
    <cellStyle name="SAPBEXaggData 6 2 10 4" xfId="24330"/>
    <cellStyle name="SAPBEXaggData 6 2 10 5" xfId="24331"/>
    <cellStyle name="SAPBEXaggData 6 2 11" xfId="1873"/>
    <cellStyle name="SAPBEXaggData 6 2 11 2" xfId="1874"/>
    <cellStyle name="SAPBEXaggData 6 2 11 2 2" xfId="24332"/>
    <cellStyle name="SAPBEXaggData 6 2 11 2 3" xfId="24333"/>
    <cellStyle name="SAPBEXaggData 6 2 11 3" xfId="1875"/>
    <cellStyle name="SAPBEXaggData 6 2 11 3 2" xfId="24334"/>
    <cellStyle name="SAPBEXaggData 6 2 11 3 3" xfId="24335"/>
    <cellStyle name="SAPBEXaggData 6 2 11 4" xfId="24336"/>
    <cellStyle name="SAPBEXaggData 6 2 11 5" xfId="24337"/>
    <cellStyle name="SAPBEXaggData 6 2 12" xfId="1876"/>
    <cellStyle name="SAPBEXaggData 6 2 12 2" xfId="1877"/>
    <cellStyle name="SAPBEXaggData 6 2 12 2 2" xfId="24338"/>
    <cellStyle name="SAPBEXaggData 6 2 12 2 3" xfId="24339"/>
    <cellStyle name="SAPBEXaggData 6 2 12 3" xfId="1878"/>
    <cellStyle name="SAPBEXaggData 6 2 12 3 2" xfId="24340"/>
    <cellStyle name="SAPBEXaggData 6 2 12 3 3" xfId="24341"/>
    <cellStyle name="SAPBEXaggData 6 2 12 4" xfId="24342"/>
    <cellStyle name="SAPBEXaggData 6 2 12 5" xfId="24343"/>
    <cellStyle name="SAPBEXaggData 6 2 13" xfId="24344"/>
    <cellStyle name="SAPBEXaggData 6 2 13 2" xfId="24345"/>
    <cellStyle name="SAPBEXaggData 6 2 13 3" xfId="24346"/>
    <cellStyle name="SAPBEXaggData 6 2 14" xfId="24347"/>
    <cellStyle name="SAPBEXaggData 6 2 2" xfId="1879"/>
    <cellStyle name="SAPBEXaggData 6 2 2 10" xfId="1880"/>
    <cellStyle name="SAPBEXaggData 6 2 2 10 2" xfId="1881"/>
    <cellStyle name="SAPBEXaggData 6 2 2 10 2 2" xfId="24348"/>
    <cellStyle name="SAPBEXaggData 6 2 2 10 2 3" xfId="24349"/>
    <cellStyle name="SAPBEXaggData 6 2 2 10 3" xfId="1882"/>
    <cellStyle name="SAPBEXaggData 6 2 2 10 3 2" xfId="24350"/>
    <cellStyle name="SAPBEXaggData 6 2 2 10 3 3" xfId="24351"/>
    <cellStyle name="SAPBEXaggData 6 2 2 10 4" xfId="24352"/>
    <cellStyle name="SAPBEXaggData 6 2 2 10 5" xfId="24353"/>
    <cellStyle name="SAPBEXaggData 6 2 2 11" xfId="24354"/>
    <cellStyle name="SAPBEXaggData 6 2 2 11 2" xfId="24355"/>
    <cellStyle name="SAPBEXaggData 6 2 2 11 3" xfId="24356"/>
    <cellStyle name="SAPBEXaggData 6 2 2 12" xfId="24357"/>
    <cellStyle name="SAPBEXaggData 6 2 2 2" xfId="1883"/>
    <cellStyle name="SAPBEXaggData 6 2 2 2 2" xfId="1884"/>
    <cellStyle name="SAPBEXaggData 6 2 2 2 2 2" xfId="1885"/>
    <cellStyle name="SAPBEXaggData 6 2 2 2 2 2 2" xfId="24358"/>
    <cellStyle name="SAPBEXaggData 6 2 2 2 2 2 2 2" xfId="24359"/>
    <cellStyle name="SAPBEXaggData 6 2 2 2 2 2 2 2 2" xfId="24360"/>
    <cellStyle name="SAPBEXaggData 6 2 2 2 2 2 2 3" xfId="24361"/>
    <cellStyle name="SAPBEXaggData 6 2 2 2 2 2 3" xfId="24362"/>
    <cellStyle name="SAPBEXaggData 6 2 2 2 2 2 3 2" xfId="24363"/>
    <cellStyle name="SAPBEXaggData 6 2 2 2 2 2 3 3" xfId="24364"/>
    <cellStyle name="SAPBEXaggData 6 2 2 2 2 2 4" xfId="24365"/>
    <cellStyle name="SAPBEXaggData 6 2 2 2 2 2 4 2" xfId="24366"/>
    <cellStyle name="SAPBEXaggData 6 2 2 2 2 2 4 3" xfId="24367"/>
    <cellStyle name="SAPBEXaggData 6 2 2 2 2 2 5" xfId="24368"/>
    <cellStyle name="SAPBEXaggData 6 2 2 2 2 2 5 2" xfId="24369"/>
    <cellStyle name="SAPBEXaggData 6 2 2 2 2 2 6" xfId="24370"/>
    <cellStyle name="SAPBEXaggData 6 2 2 2 2 2 7" xfId="24371"/>
    <cellStyle name="SAPBEXaggData 6 2 2 2 2 2 8" xfId="24372"/>
    <cellStyle name="SAPBEXaggData 6 2 2 2 2 2 9" xfId="24373"/>
    <cellStyle name="SAPBEXaggData 6 2 2 2 2 3" xfId="24374"/>
    <cellStyle name="SAPBEXaggData 6 2 2 2 2 3 2" xfId="24375"/>
    <cellStyle name="SAPBEXaggData 6 2 2 2 2 3 2 2" xfId="24376"/>
    <cellStyle name="SAPBEXaggData 6 2 2 2 2 3 3" xfId="24377"/>
    <cellStyle name="SAPBEXaggData 6 2 2 2 2 4" xfId="24378"/>
    <cellStyle name="SAPBEXaggData 6 2 2 2 2 4 2" xfId="24379"/>
    <cellStyle name="SAPBEXaggData 6 2 2 2 2 4 3" xfId="24380"/>
    <cellStyle name="SAPBEXaggData 6 2 2 2 2 5" xfId="24381"/>
    <cellStyle name="SAPBEXaggData 6 2 2 2 2 6" xfId="24382"/>
    <cellStyle name="SAPBEXaggData 6 2 2 2 3" xfId="1886"/>
    <cellStyle name="SAPBEXaggData 6 2 2 2 3 2" xfId="24383"/>
    <cellStyle name="SAPBEXaggData 6 2 2 2 3 2 2" xfId="24384"/>
    <cellStyle name="SAPBEXaggData 6 2 2 2 3 2 2 2" xfId="24385"/>
    <cellStyle name="SAPBEXaggData 6 2 2 2 3 2 3" xfId="24386"/>
    <cellStyle name="SAPBEXaggData 6 2 2 2 3 3" xfId="24387"/>
    <cellStyle name="SAPBEXaggData 6 2 2 2 3 3 2" xfId="24388"/>
    <cellStyle name="SAPBEXaggData 6 2 2 2 3 3 3" xfId="24389"/>
    <cellStyle name="SAPBEXaggData 6 2 2 2 3 4" xfId="24390"/>
    <cellStyle name="SAPBEXaggData 6 2 2 2 3 4 2" xfId="24391"/>
    <cellStyle name="SAPBEXaggData 6 2 2 2 3 4 3" xfId="24392"/>
    <cellStyle name="SAPBEXaggData 6 2 2 2 3 5" xfId="24393"/>
    <cellStyle name="SAPBEXaggData 6 2 2 2 3 5 2" xfId="24394"/>
    <cellStyle name="SAPBEXaggData 6 2 2 2 3 5 3" xfId="24395"/>
    <cellStyle name="SAPBEXaggData 6 2 2 2 3 6" xfId="24396"/>
    <cellStyle name="SAPBEXaggData 6 2 2 2 3 6 2" xfId="24397"/>
    <cellStyle name="SAPBEXaggData 6 2 2 2 3 7" xfId="24398"/>
    <cellStyle name="SAPBEXaggData 6 2 2 2 3 8" xfId="24399"/>
    <cellStyle name="SAPBEXaggData 6 2 2 2 3 9" xfId="24400"/>
    <cellStyle name="SAPBEXaggData 6 2 2 2 4" xfId="1887"/>
    <cellStyle name="SAPBEXaggData 6 2 2 2 4 2" xfId="24401"/>
    <cellStyle name="SAPBEXaggData 6 2 2 2 4 2 2" xfId="24402"/>
    <cellStyle name="SAPBEXaggData 6 2 2 2 4 3" xfId="24403"/>
    <cellStyle name="SAPBEXaggData 6 2 2 2 5" xfId="24404"/>
    <cellStyle name="SAPBEXaggData 6 2 2 2 5 2" xfId="24405"/>
    <cellStyle name="SAPBEXaggData 6 2 2 2 5 3" xfId="24406"/>
    <cellStyle name="SAPBEXaggData 6 2 2 2 6" xfId="24407"/>
    <cellStyle name="SAPBEXaggData 6 2 2 3" xfId="1888"/>
    <cellStyle name="SAPBEXaggData 6 2 2 3 2" xfId="1889"/>
    <cellStyle name="SAPBEXaggData 6 2 2 3 2 2" xfId="24408"/>
    <cellStyle name="SAPBEXaggData 6 2 2 3 2 2 2" xfId="24409"/>
    <cellStyle name="SAPBEXaggData 6 2 2 3 2 2 2 2" xfId="24410"/>
    <cellStyle name="SAPBEXaggData 6 2 2 3 2 2 3" xfId="24411"/>
    <cellStyle name="SAPBEXaggData 6 2 2 3 2 3" xfId="24412"/>
    <cellStyle name="SAPBEXaggData 6 2 2 3 2 3 2" xfId="24413"/>
    <cellStyle name="SAPBEXaggData 6 2 2 3 2 3 2 2" xfId="24414"/>
    <cellStyle name="SAPBEXaggData 6 2 2 3 2 3 3" xfId="24415"/>
    <cellStyle name="SAPBEXaggData 6 2 2 3 2 4" xfId="24416"/>
    <cellStyle name="SAPBEXaggData 6 2 2 3 2 4 2" xfId="24417"/>
    <cellStyle name="SAPBEXaggData 6 2 2 3 2 4 3" xfId="24418"/>
    <cellStyle name="SAPBEXaggData 6 2 2 3 2 5" xfId="24419"/>
    <cellStyle name="SAPBEXaggData 6 2 2 3 2 5 2" xfId="24420"/>
    <cellStyle name="SAPBEXaggData 6 2 2 3 2 6" xfId="24421"/>
    <cellStyle name="SAPBEXaggData 6 2 2 3 2 7" xfId="24422"/>
    <cellStyle name="SAPBEXaggData 6 2 2 3 2 8" xfId="24423"/>
    <cellStyle name="SAPBEXaggData 6 2 2 3 2 9" xfId="24424"/>
    <cellStyle name="SAPBEXaggData 6 2 2 3 3" xfId="1890"/>
    <cellStyle name="SAPBEXaggData 6 2 2 3 3 2" xfId="24425"/>
    <cellStyle name="SAPBEXaggData 6 2 2 3 3 2 2" xfId="24426"/>
    <cellStyle name="SAPBEXaggData 6 2 2 3 3 3" xfId="24427"/>
    <cellStyle name="SAPBEXaggData 6 2 2 3 4" xfId="1891"/>
    <cellStyle name="SAPBEXaggData 6 2 2 3 4 2" xfId="24428"/>
    <cellStyle name="SAPBEXaggData 6 2 2 3 4 3" xfId="24429"/>
    <cellStyle name="SAPBEXaggData 6 2 2 3 5" xfId="24430"/>
    <cellStyle name="SAPBEXaggData 6 2 2 3 6" xfId="24431"/>
    <cellStyle name="SAPBEXaggData 6 2 2 4" xfId="1892"/>
    <cellStyle name="SAPBEXaggData 6 2 2 4 10" xfId="24432"/>
    <cellStyle name="SAPBEXaggData 6 2 2 4 11" xfId="24433"/>
    <cellStyle name="SAPBEXaggData 6 2 2 4 2" xfId="1893"/>
    <cellStyle name="SAPBEXaggData 6 2 2 4 2 10" xfId="24434"/>
    <cellStyle name="SAPBEXaggData 6 2 2 4 2 2" xfId="1894"/>
    <cellStyle name="SAPBEXaggData 6 2 2 4 2 2 2" xfId="24435"/>
    <cellStyle name="SAPBEXaggData 6 2 2 4 2 2 2 2" xfId="24436"/>
    <cellStyle name="SAPBEXaggData 6 2 2 4 2 2 3" xfId="24437"/>
    <cellStyle name="SAPBEXaggData 6 2 2 4 2 3" xfId="24438"/>
    <cellStyle name="SAPBEXaggData 6 2 2 4 2 3 2" xfId="24439"/>
    <cellStyle name="SAPBEXaggData 6 2 2 4 2 3 2 2" xfId="24440"/>
    <cellStyle name="SAPBEXaggData 6 2 2 4 2 3 3" xfId="24441"/>
    <cellStyle name="SAPBEXaggData 6 2 2 4 2 4" xfId="24442"/>
    <cellStyle name="SAPBEXaggData 6 2 2 4 2 4 2" xfId="24443"/>
    <cellStyle name="SAPBEXaggData 6 2 2 4 2 4 3" xfId="24444"/>
    <cellStyle name="SAPBEXaggData 6 2 2 4 2 5" xfId="24445"/>
    <cellStyle name="SAPBEXaggData 6 2 2 4 2 5 2" xfId="24446"/>
    <cellStyle name="SAPBEXaggData 6 2 2 4 2 5 3" xfId="24447"/>
    <cellStyle name="SAPBEXaggData 6 2 2 4 2 6" xfId="24448"/>
    <cellStyle name="SAPBEXaggData 6 2 2 4 2 6 2" xfId="24449"/>
    <cellStyle name="SAPBEXaggData 6 2 2 4 2 7" xfId="24450"/>
    <cellStyle name="SAPBEXaggData 6 2 2 4 2 8" xfId="24451"/>
    <cellStyle name="SAPBEXaggData 6 2 2 4 2 9" xfId="24452"/>
    <cellStyle name="SAPBEXaggData 6 2 2 4 3" xfId="1895"/>
    <cellStyle name="SAPBEXaggData 6 2 2 4 3 2" xfId="24453"/>
    <cellStyle name="SAPBEXaggData 6 2 2 4 3 2 2" xfId="24454"/>
    <cellStyle name="SAPBEXaggData 6 2 2 4 3 3" xfId="24455"/>
    <cellStyle name="SAPBEXaggData 6 2 2 4 4" xfId="24456"/>
    <cellStyle name="SAPBEXaggData 6 2 2 4 4 2" xfId="24457"/>
    <cellStyle name="SAPBEXaggData 6 2 2 4 4 2 2" xfId="24458"/>
    <cellStyle name="SAPBEXaggData 6 2 2 4 4 3" xfId="24459"/>
    <cellStyle name="SAPBEXaggData 6 2 2 4 5" xfId="24460"/>
    <cellStyle name="SAPBEXaggData 6 2 2 4 5 2" xfId="24461"/>
    <cellStyle name="SAPBEXaggData 6 2 2 4 5 3" xfId="24462"/>
    <cellStyle name="SAPBEXaggData 6 2 2 4 6" xfId="24463"/>
    <cellStyle name="SAPBEXaggData 6 2 2 4 6 2" xfId="24464"/>
    <cellStyle name="SAPBEXaggData 6 2 2 4 6 3" xfId="24465"/>
    <cellStyle name="SAPBEXaggData 6 2 2 4 7" xfId="24466"/>
    <cellStyle name="SAPBEXaggData 6 2 2 4 7 2" xfId="24467"/>
    <cellStyle name="SAPBEXaggData 6 2 2 4 8" xfId="24468"/>
    <cellStyle name="SAPBEXaggData 6 2 2 4 9" xfId="24469"/>
    <cellStyle name="SAPBEXaggData 6 2 2 5" xfId="1896"/>
    <cellStyle name="SAPBEXaggData 6 2 2 5 10" xfId="24470"/>
    <cellStyle name="SAPBEXaggData 6 2 2 5 11" xfId="24471"/>
    <cellStyle name="SAPBEXaggData 6 2 2 5 2" xfId="1897"/>
    <cellStyle name="SAPBEXaggData 6 2 2 5 2 10" xfId="24472"/>
    <cellStyle name="SAPBEXaggData 6 2 2 5 2 2" xfId="1898"/>
    <cellStyle name="SAPBEXaggData 6 2 2 5 2 2 2" xfId="24473"/>
    <cellStyle name="SAPBEXaggData 6 2 2 5 2 2 2 2" xfId="24474"/>
    <cellStyle name="SAPBEXaggData 6 2 2 5 2 2 3" xfId="24475"/>
    <cellStyle name="SAPBEXaggData 6 2 2 5 2 3" xfId="1899"/>
    <cellStyle name="SAPBEXaggData 6 2 2 5 2 3 2" xfId="24476"/>
    <cellStyle name="SAPBEXaggData 6 2 2 5 2 3 2 2" xfId="24477"/>
    <cellStyle name="SAPBEXaggData 6 2 2 5 2 3 3" xfId="24478"/>
    <cellStyle name="SAPBEXaggData 6 2 2 5 2 4" xfId="24479"/>
    <cellStyle name="SAPBEXaggData 6 2 2 5 2 4 2" xfId="24480"/>
    <cellStyle name="SAPBEXaggData 6 2 2 5 2 4 3" xfId="24481"/>
    <cellStyle name="SAPBEXaggData 6 2 2 5 2 5" xfId="24482"/>
    <cellStyle name="SAPBEXaggData 6 2 2 5 2 5 2" xfId="24483"/>
    <cellStyle name="SAPBEXaggData 6 2 2 5 2 5 3" xfId="24484"/>
    <cellStyle name="SAPBEXaggData 6 2 2 5 2 6" xfId="24485"/>
    <cellStyle name="SAPBEXaggData 6 2 2 5 2 6 2" xfId="24486"/>
    <cellStyle name="SAPBEXaggData 6 2 2 5 2 6 3" xfId="24487"/>
    <cellStyle name="SAPBEXaggData 6 2 2 5 2 7" xfId="24488"/>
    <cellStyle name="SAPBEXaggData 6 2 2 5 2 7 2" xfId="24489"/>
    <cellStyle name="SAPBEXaggData 6 2 2 5 2 8" xfId="24490"/>
    <cellStyle name="SAPBEXaggData 6 2 2 5 2 9" xfId="24491"/>
    <cellStyle name="SAPBEXaggData 6 2 2 5 3" xfId="1900"/>
    <cellStyle name="SAPBEXaggData 6 2 2 5 3 2" xfId="24492"/>
    <cellStyle name="SAPBEXaggData 6 2 2 5 3 2 2" xfId="24493"/>
    <cellStyle name="SAPBEXaggData 6 2 2 5 3 3" xfId="24494"/>
    <cellStyle name="SAPBEXaggData 6 2 2 5 4" xfId="1901"/>
    <cellStyle name="SAPBEXaggData 6 2 2 5 4 2" xfId="24495"/>
    <cellStyle name="SAPBEXaggData 6 2 2 5 4 2 2" xfId="24496"/>
    <cellStyle name="SAPBEXaggData 6 2 2 5 4 3" xfId="24497"/>
    <cellStyle name="SAPBEXaggData 6 2 2 5 5" xfId="24498"/>
    <cellStyle name="SAPBEXaggData 6 2 2 5 5 2" xfId="24499"/>
    <cellStyle name="SAPBEXaggData 6 2 2 5 5 3" xfId="24500"/>
    <cellStyle name="SAPBEXaggData 6 2 2 5 6" xfId="24501"/>
    <cellStyle name="SAPBEXaggData 6 2 2 5 6 2" xfId="24502"/>
    <cellStyle name="SAPBEXaggData 6 2 2 5 6 3" xfId="24503"/>
    <cellStyle name="SAPBEXaggData 6 2 2 5 7" xfId="24504"/>
    <cellStyle name="SAPBEXaggData 6 2 2 5 7 2" xfId="24505"/>
    <cellStyle name="SAPBEXaggData 6 2 2 5 7 3" xfId="24506"/>
    <cellStyle name="SAPBEXaggData 6 2 2 5 8" xfId="24507"/>
    <cellStyle name="SAPBEXaggData 6 2 2 5 8 2" xfId="24508"/>
    <cellStyle name="SAPBEXaggData 6 2 2 5 9" xfId="24509"/>
    <cellStyle name="SAPBEXaggData 6 2 2 6" xfId="1902"/>
    <cellStyle name="SAPBEXaggData 6 2 2 6 2" xfId="1903"/>
    <cellStyle name="SAPBEXaggData 6 2 2 6 2 2" xfId="1904"/>
    <cellStyle name="SAPBEXaggData 6 2 2 6 2 2 2" xfId="24510"/>
    <cellStyle name="SAPBEXaggData 6 2 2 6 2 2 3" xfId="24511"/>
    <cellStyle name="SAPBEXaggData 6 2 2 6 2 3" xfId="1905"/>
    <cellStyle name="SAPBEXaggData 6 2 2 6 2 3 2" xfId="24512"/>
    <cellStyle name="SAPBEXaggData 6 2 2 6 2 3 3" xfId="24513"/>
    <cellStyle name="SAPBEXaggData 6 2 2 6 2 4" xfId="24514"/>
    <cellStyle name="SAPBEXaggData 6 2 2 6 2 5" xfId="24515"/>
    <cellStyle name="SAPBEXaggData 6 2 2 6 3" xfId="1906"/>
    <cellStyle name="SAPBEXaggData 6 2 2 6 3 2" xfId="24516"/>
    <cellStyle name="SAPBEXaggData 6 2 2 6 3 3" xfId="24517"/>
    <cellStyle name="SAPBEXaggData 6 2 2 6 4" xfId="1907"/>
    <cellStyle name="SAPBEXaggData 6 2 2 6 4 2" xfId="24518"/>
    <cellStyle name="SAPBEXaggData 6 2 2 6 4 3" xfId="24519"/>
    <cellStyle name="SAPBEXaggData 6 2 2 6 5" xfId="24520"/>
    <cellStyle name="SAPBEXaggData 6 2 2 6 5 2" xfId="24521"/>
    <cellStyle name="SAPBEXaggData 6 2 2 6 6" xfId="24522"/>
    <cellStyle name="SAPBEXaggData 6 2 2 6 7" xfId="24523"/>
    <cellStyle name="SAPBEXaggData 6 2 2 7" xfId="1908"/>
    <cellStyle name="SAPBEXaggData 6 2 2 7 2" xfId="1909"/>
    <cellStyle name="SAPBEXaggData 6 2 2 7 2 2" xfId="1910"/>
    <cellStyle name="SAPBEXaggData 6 2 2 7 2 2 2" xfId="24524"/>
    <cellStyle name="SAPBEXaggData 6 2 2 7 2 2 3" xfId="24525"/>
    <cellStyle name="SAPBEXaggData 6 2 2 7 2 3" xfId="1911"/>
    <cellStyle name="SAPBEXaggData 6 2 2 7 2 3 2" xfId="24526"/>
    <cellStyle name="SAPBEXaggData 6 2 2 7 2 3 3" xfId="24527"/>
    <cellStyle name="SAPBEXaggData 6 2 2 7 2 4" xfId="24528"/>
    <cellStyle name="SAPBEXaggData 6 2 2 7 2 5" xfId="24529"/>
    <cellStyle name="SAPBEXaggData 6 2 2 7 3" xfId="1912"/>
    <cellStyle name="SAPBEXaggData 6 2 2 7 3 2" xfId="24530"/>
    <cellStyle name="SAPBEXaggData 6 2 2 7 3 3" xfId="24531"/>
    <cellStyle name="SAPBEXaggData 6 2 2 7 4" xfId="1913"/>
    <cellStyle name="SAPBEXaggData 6 2 2 7 4 2" xfId="24532"/>
    <cellStyle name="SAPBEXaggData 6 2 2 7 4 3" xfId="24533"/>
    <cellStyle name="SAPBEXaggData 6 2 2 7 5" xfId="24534"/>
    <cellStyle name="SAPBEXaggData 6 2 2 7 6" xfId="24535"/>
    <cellStyle name="SAPBEXaggData 6 2 2 8" xfId="1914"/>
    <cellStyle name="SAPBEXaggData 6 2 2 8 2" xfId="1915"/>
    <cellStyle name="SAPBEXaggData 6 2 2 8 2 2" xfId="24536"/>
    <cellStyle name="SAPBEXaggData 6 2 2 8 2 3" xfId="24537"/>
    <cellStyle name="SAPBEXaggData 6 2 2 8 3" xfId="1916"/>
    <cellStyle name="SAPBEXaggData 6 2 2 8 3 2" xfId="24538"/>
    <cellStyle name="SAPBEXaggData 6 2 2 8 3 3" xfId="24539"/>
    <cellStyle name="SAPBEXaggData 6 2 2 8 4" xfId="24540"/>
    <cellStyle name="SAPBEXaggData 6 2 2 8 5" xfId="24541"/>
    <cellStyle name="SAPBEXaggData 6 2 2 9" xfId="1917"/>
    <cellStyle name="SAPBEXaggData 6 2 2 9 2" xfId="1918"/>
    <cellStyle name="SAPBEXaggData 6 2 2 9 2 2" xfId="24542"/>
    <cellStyle name="SAPBEXaggData 6 2 2 9 2 3" xfId="24543"/>
    <cellStyle name="SAPBEXaggData 6 2 2 9 3" xfId="1919"/>
    <cellStyle name="SAPBEXaggData 6 2 2 9 3 2" xfId="24544"/>
    <cellStyle name="SAPBEXaggData 6 2 2 9 3 3" xfId="24545"/>
    <cellStyle name="SAPBEXaggData 6 2 2 9 4" xfId="24546"/>
    <cellStyle name="SAPBEXaggData 6 2 2 9 5" xfId="24547"/>
    <cellStyle name="SAPBEXaggData 6 2 3" xfId="1920"/>
    <cellStyle name="SAPBEXaggData 6 2 3 10" xfId="1921"/>
    <cellStyle name="SAPBEXaggData 6 2 3 10 2" xfId="1922"/>
    <cellStyle name="SAPBEXaggData 6 2 3 10 2 2" xfId="24548"/>
    <cellStyle name="SAPBEXaggData 6 2 3 10 2 3" xfId="24549"/>
    <cellStyle name="SAPBEXaggData 6 2 3 10 3" xfId="1923"/>
    <cellStyle name="SAPBEXaggData 6 2 3 10 3 2" xfId="24550"/>
    <cellStyle name="SAPBEXaggData 6 2 3 10 3 3" xfId="24551"/>
    <cellStyle name="SAPBEXaggData 6 2 3 10 4" xfId="24552"/>
    <cellStyle name="SAPBEXaggData 6 2 3 10 5" xfId="24553"/>
    <cellStyle name="SAPBEXaggData 6 2 3 11" xfId="24554"/>
    <cellStyle name="SAPBEXaggData 6 2 3 11 2" xfId="24555"/>
    <cellStyle name="SAPBEXaggData 6 2 3 11 3" xfId="24556"/>
    <cellStyle name="SAPBEXaggData 6 2 3 12" xfId="24557"/>
    <cellStyle name="SAPBEXaggData 6 2 3 2" xfId="1924"/>
    <cellStyle name="SAPBEXaggData 6 2 3 2 2" xfId="1925"/>
    <cellStyle name="SAPBEXaggData 6 2 3 2 2 2" xfId="1926"/>
    <cellStyle name="SAPBEXaggData 6 2 3 2 2 2 2" xfId="24558"/>
    <cellStyle name="SAPBEXaggData 6 2 3 2 2 2 2 2" xfId="24559"/>
    <cellStyle name="SAPBEXaggData 6 2 3 2 2 2 2 2 2" xfId="24560"/>
    <cellStyle name="SAPBEXaggData 6 2 3 2 2 2 2 3" xfId="24561"/>
    <cellStyle name="SAPBEXaggData 6 2 3 2 2 2 3" xfId="24562"/>
    <cellStyle name="SAPBEXaggData 6 2 3 2 2 2 3 2" xfId="24563"/>
    <cellStyle name="SAPBEXaggData 6 2 3 2 2 2 3 3" xfId="24564"/>
    <cellStyle name="SAPBEXaggData 6 2 3 2 2 2 4" xfId="24565"/>
    <cellStyle name="SAPBEXaggData 6 2 3 2 2 2 4 2" xfId="24566"/>
    <cellStyle name="SAPBEXaggData 6 2 3 2 2 2 4 3" xfId="24567"/>
    <cellStyle name="SAPBEXaggData 6 2 3 2 2 2 5" xfId="24568"/>
    <cellStyle name="SAPBEXaggData 6 2 3 2 2 2 5 2" xfId="24569"/>
    <cellStyle name="SAPBEXaggData 6 2 3 2 2 2 6" xfId="24570"/>
    <cellStyle name="SAPBEXaggData 6 2 3 2 2 2 7" xfId="24571"/>
    <cellStyle name="SAPBEXaggData 6 2 3 2 2 2 8" xfId="24572"/>
    <cellStyle name="SAPBEXaggData 6 2 3 2 2 2 9" xfId="24573"/>
    <cellStyle name="SAPBEXaggData 6 2 3 2 2 3" xfId="24574"/>
    <cellStyle name="SAPBEXaggData 6 2 3 2 2 3 2" xfId="24575"/>
    <cellStyle name="SAPBEXaggData 6 2 3 2 2 3 2 2" xfId="24576"/>
    <cellStyle name="SAPBEXaggData 6 2 3 2 2 3 3" xfId="24577"/>
    <cellStyle name="SAPBEXaggData 6 2 3 2 2 4" xfId="24578"/>
    <cellStyle name="SAPBEXaggData 6 2 3 2 2 4 2" xfId="24579"/>
    <cellStyle name="SAPBEXaggData 6 2 3 2 2 4 3" xfId="24580"/>
    <cellStyle name="SAPBEXaggData 6 2 3 2 2 5" xfId="24581"/>
    <cellStyle name="SAPBEXaggData 6 2 3 2 2 6" xfId="24582"/>
    <cellStyle name="SAPBEXaggData 6 2 3 2 3" xfId="1927"/>
    <cellStyle name="SAPBEXaggData 6 2 3 2 3 2" xfId="24583"/>
    <cellStyle name="SAPBEXaggData 6 2 3 2 3 2 2" xfId="24584"/>
    <cellStyle name="SAPBEXaggData 6 2 3 2 3 2 2 2" xfId="24585"/>
    <cellStyle name="SAPBEXaggData 6 2 3 2 3 2 3" xfId="24586"/>
    <cellStyle name="SAPBEXaggData 6 2 3 2 3 3" xfId="24587"/>
    <cellStyle name="SAPBEXaggData 6 2 3 2 3 3 2" xfId="24588"/>
    <cellStyle name="SAPBEXaggData 6 2 3 2 3 3 3" xfId="24589"/>
    <cellStyle name="SAPBEXaggData 6 2 3 2 3 4" xfId="24590"/>
    <cellStyle name="SAPBEXaggData 6 2 3 2 3 4 2" xfId="24591"/>
    <cellStyle name="SAPBEXaggData 6 2 3 2 3 4 3" xfId="24592"/>
    <cellStyle name="SAPBEXaggData 6 2 3 2 3 5" xfId="24593"/>
    <cellStyle name="SAPBEXaggData 6 2 3 2 3 5 2" xfId="24594"/>
    <cellStyle name="SAPBEXaggData 6 2 3 2 3 5 3" xfId="24595"/>
    <cellStyle name="SAPBEXaggData 6 2 3 2 3 6" xfId="24596"/>
    <cellStyle name="SAPBEXaggData 6 2 3 2 3 6 2" xfId="24597"/>
    <cellStyle name="SAPBEXaggData 6 2 3 2 3 7" xfId="24598"/>
    <cellStyle name="SAPBEXaggData 6 2 3 2 3 8" xfId="24599"/>
    <cellStyle name="SAPBEXaggData 6 2 3 2 3 9" xfId="24600"/>
    <cellStyle name="SAPBEXaggData 6 2 3 2 4" xfId="1928"/>
    <cellStyle name="SAPBEXaggData 6 2 3 2 4 2" xfId="24601"/>
    <cellStyle name="SAPBEXaggData 6 2 3 2 4 2 2" xfId="24602"/>
    <cellStyle name="SAPBEXaggData 6 2 3 2 4 3" xfId="24603"/>
    <cellStyle name="SAPBEXaggData 6 2 3 2 5" xfId="24604"/>
    <cellStyle name="SAPBEXaggData 6 2 3 2 5 2" xfId="24605"/>
    <cellStyle name="SAPBEXaggData 6 2 3 2 5 3" xfId="24606"/>
    <cellStyle name="SAPBEXaggData 6 2 3 2 6" xfId="24607"/>
    <cellStyle name="SAPBEXaggData 6 2 3 3" xfId="1929"/>
    <cellStyle name="SAPBEXaggData 6 2 3 3 2" xfId="1930"/>
    <cellStyle name="SAPBEXaggData 6 2 3 3 2 2" xfId="24608"/>
    <cellStyle name="SAPBEXaggData 6 2 3 3 2 2 2" xfId="24609"/>
    <cellStyle name="SAPBEXaggData 6 2 3 3 2 2 2 2" xfId="24610"/>
    <cellStyle name="SAPBEXaggData 6 2 3 3 2 2 3" xfId="24611"/>
    <cellStyle name="SAPBEXaggData 6 2 3 3 2 3" xfId="24612"/>
    <cellStyle name="SAPBEXaggData 6 2 3 3 2 3 2" xfId="24613"/>
    <cellStyle name="SAPBEXaggData 6 2 3 3 2 3 2 2" xfId="24614"/>
    <cellStyle name="SAPBEXaggData 6 2 3 3 2 3 3" xfId="24615"/>
    <cellStyle name="SAPBEXaggData 6 2 3 3 2 4" xfId="24616"/>
    <cellStyle name="SAPBEXaggData 6 2 3 3 2 4 2" xfId="24617"/>
    <cellStyle name="SAPBEXaggData 6 2 3 3 2 4 3" xfId="24618"/>
    <cellStyle name="SAPBEXaggData 6 2 3 3 2 5" xfId="24619"/>
    <cellStyle name="SAPBEXaggData 6 2 3 3 2 5 2" xfId="24620"/>
    <cellStyle name="SAPBEXaggData 6 2 3 3 2 6" xfId="24621"/>
    <cellStyle name="SAPBEXaggData 6 2 3 3 2 7" xfId="24622"/>
    <cellStyle name="SAPBEXaggData 6 2 3 3 2 8" xfId="24623"/>
    <cellStyle name="SAPBEXaggData 6 2 3 3 2 9" xfId="24624"/>
    <cellStyle name="SAPBEXaggData 6 2 3 3 3" xfId="1931"/>
    <cellStyle name="SAPBEXaggData 6 2 3 3 3 2" xfId="24625"/>
    <cellStyle name="SAPBEXaggData 6 2 3 3 3 2 2" xfId="24626"/>
    <cellStyle name="SAPBEXaggData 6 2 3 3 3 3" xfId="24627"/>
    <cellStyle name="SAPBEXaggData 6 2 3 3 4" xfId="1932"/>
    <cellStyle name="SAPBEXaggData 6 2 3 3 4 2" xfId="24628"/>
    <cellStyle name="SAPBEXaggData 6 2 3 3 4 3" xfId="24629"/>
    <cellStyle name="SAPBEXaggData 6 2 3 3 5" xfId="24630"/>
    <cellStyle name="SAPBEXaggData 6 2 3 3 6" xfId="24631"/>
    <cellStyle name="SAPBEXaggData 6 2 3 4" xfId="1933"/>
    <cellStyle name="SAPBEXaggData 6 2 3 4 10" xfId="24632"/>
    <cellStyle name="SAPBEXaggData 6 2 3 4 11" xfId="24633"/>
    <cellStyle name="SAPBEXaggData 6 2 3 4 2" xfId="1934"/>
    <cellStyle name="SAPBEXaggData 6 2 3 4 2 10" xfId="24634"/>
    <cellStyle name="SAPBEXaggData 6 2 3 4 2 2" xfId="1935"/>
    <cellStyle name="SAPBEXaggData 6 2 3 4 2 2 2" xfId="24635"/>
    <cellStyle name="SAPBEXaggData 6 2 3 4 2 2 2 2" xfId="24636"/>
    <cellStyle name="SAPBEXaggData 6 2 3 4 2 2 3" xfId="24637"/>
    <cellStyle name="SAPBEXaggData 6 2 3 4 2 3" xfId="24638"/>
    <cellStyle name="SAPBEXaggData 6 2 3 4 2 3 2" xfId="24639"/>
    <cellStyle name="SAPBEXaggData 6 2 3 4 2 3 2 2" xfId="24640"/>
    <cellStyle name="SAPBEXaggData 6 2 3 4 2 3 3" xfId="24641"/>
    <cellStyle name="SAPBEXaggData 6 2 3 4 2 4" xfId="24642"/>
    <cellStyle name="SAPBEXaggData 6 2 3 4 2 4 2" xfId="24643"/>
    <cellStyle name="SAPBEXaggData 6 2 3 4 2 4 3" xfId="24644"/>
    <cellStyle name="SAPBEXaggData 6 2 3 4 2 5" xfId="24645"/>
    <cellStyle name="SAPBEXaggData 6 2 3 4 2 5 2" xfId="24646"/>
    <cellStyle name="SAPBEXaggData 6 2 3 4 2 5 3" xfId="24647"/>
    <cellStyle name="SAPBEXaggData 6 2 3 4 2 6" xfId="24648"/>
    <cellStyle name="SAPBEXaggData 6 2 3 4 2 6 2" xfId="24649"/>
    <cellStyle name="SAPBEXaggData 6 2 3 4 2 7" xfId="24650"/>
    <cellStyle name="SAPBEXaggData 6 2 3 4 2 8" xfId="24651"/>
    <cellStyle name="SAPBEXaggData 6 2 3 4 2 9" xfId="24652"/>
    <cellStyle name="SAPBEXaggData 6 2 3 4 3" xfId="1936"/>
    <cellStyle name="SAPBEXaggData 6 2 3 4 3 2" xfId="24653"/>
    <cellStyle name="SAPBEXaggData 6 2 3 4 3 2 2" xfId="24654"/>
    <cellStyle name="SAPBEXaggData 6 2 3 4 3 3" xfId="24655"/>
    <cellStyle name="SAPBEXaggData 6 2 3 4 4" xfId="24656"/>
    <cellStyle name="SAPBEXaggData 6 2 3 4 4 2" xfId="24657"/>
    <cellStyle name="SAPBEXaggData 6 2 3 4 4 2 2" xfId="24658"/>
    <cellStyle name="SAPBEXaggData 6 2 3 4 4 3" xfId="24659"/>
    <cellStyle name="SAPBEXaggData 6 2 3 4 5" xfId="24660"/>
    <cellStyle name="SAPBEXaggData 6 2 3 4 5 2" xfId="24661"/>
    <cellStyle name="SAPBEXaggData 6 2 3 4 5 3" xfId="24662"/>
    <cellStyle name="SAPBEXaggData 6 2 3 4 6" xfId="24663"/>
    <cellStyle name="SAPBEXaggData 6 2 3 4 6 2" xfId="24664"/>
    <cellStyle name="SAPBEXaggData 6 2 3 4 6 3" xfId="24665"/>
    <cellStyle name="SAPBEXaggData 6 2 3 4 7" xfId="24666"/>
    <cellStyle name="SAPBEXaggData 6 2 3 4 7 2" xfId="24667"/>
    <cellStyle name="SAPBEXaggData 6 2 3 4 8" xfId="24668"/>
    <cellStyle name="SAPBEXaggData 6 2 3 4 9" xfId="24669"/>
    <cellStyle name="SAPBEXaggData 6 2 3 5" xfId="1937"/>
    <cellStyle name="SAPBEXaggData 6 2 3 5 10" xfId="24670"/>
    <cellStyle name="SAPBEXaggData 6 2 3 5 11" xfId="24671"/>
    <cellStyle name="SAPBEXaggData 6 2 3 5 2" xfId="1938"/>
    <cellStyle name="SAPBEXaggData 6 2 3 5 2 10" xfId="24672"/>
    <cellStyle name="SAPBEXaggData 6 2 3 5 2 2" xfId="1939"/>
    <cellStyle name="SAPBEXaggData 6 2 3 5 2 2 2" xfId="24673"/>
    <cellStyle name="SAPBEXaggData 6 2 3 5 2 2 2 2" xfId="24674"/>
    <cellStyle name="SAPBEXaggData 6 2 3 5 2 2 3" xfId="24675"/>
    <cellStyle name="SAPBEXaggData 6 2 3 5 2 3" xfId="1940"/>
    <cellStyle name="SAPBEXaggData 6 2 3 5 2 3 2" xfId="24676"/>
    <cellStyle name="SAPBEXaggData 6 2 3 5 2 3 2 2" xfId="24677"/>
    <cellStyle name="SAPBEXaggData 6 2 3 5 2 3 3" xfId="24678"/>
    <cellStyle name="SAPBEXaggData 6 2 3 5 2 4" xfId="24679"/>
    <cellStyle name="SAPBEXaggData 6 2 3 5 2 4 2" xfId="24680"/>
    <cellStyle name="SAPBEXaggData 6 2 3 5 2 4 3" xfId="24681"/>
    <cellStyle name="SAPBEXaggData 6 2 3 5 2 5" xfId="24682"/>
    <cellStyle name="SAPBEXaggData 6 2 3 5 2 5 2" xfId="24683"/>
    <cellStyle name="SAPBEXaggData 6 2 3 5 2 5 3" xfId="24684"/>
    <cellStyle name="SAPBEXaggData 6 2 3 5 2 6" xfId="24685"/>
    <cellStyle name="SAPBEXaggData 6 2 3 5 2 6 2" xfId="24686"/>
    <cellStyle name="SAPBEXaggData 6 2 3 5 2 6 3" xfId="24687"/>
    <cellStyle name="SAPBEXaggData 6 2 3 5 2 7" xfId="24688"/>
    <cellStyle name="SAPBEXaggData 6 2 3 5 2 7 2" xfId="24689"/>
    <cellStyle name="SAPBEXaggData 6 2 3 5 2 8" xfId="24690"/>
    <cellStyle name="SAPBEXaggData 6 2 3 5 2 9" xfId="24691"/>
    <cellStyle name="SAPBEXaggData 6 2 3 5 3" xfId="1941"/>
    <cellStyle name="SAPBEXaggData 6 2 3 5 3 2" xfId="24692"/>
    <cellStyle name="SAPBEXaggData 6 2 3 5 3 2 2" xfId="24693"/>
    <cellStyle name="SAPBEXaggData 6 2 3 5 3 3" xfId="24694"/>
    <cellStyle name="SAPBEXaggData 6 2 3 5 4" xfId="1942"/>
    <cellStyle name="SAPBEXaggData 6 2 3 5 4 2" xfId="24695"/>
    <cellStyle name="SAPBEXaggData 6 2 3 5 4 2 2" xfId="24696"/>
    <cellStyle name="SAPBEXaggData 6 2 3 5 4 3" xfId="24697"/>
    <cellStyle name="SAPBEXaggData 6 2 3 5 5" xfId="24698"/>
    <cellStyle name="SAPBEXaggData 6 2 3 5 5 2" xfId="24699"/>
    <cellStyle name="SAPBEXaggData 6 2 3 5 5 3" xfId="24700"/>
    <cellStyle name="SAPBEXaggData 6 2 3 5 6" xfId="24701"/>
    <cellStyle name="SAPBEXaggData 6 2 3 5 6 2" xfId="24702"/>
    <cellStyle name="SAPBEXaggData 6 2 3 5 6 3" xfId="24703"/>
    <cellStyle name="SAPBEXaggData 6 2 3 5 7" xfId="24704"/>
    <cellStyle name="SAPBEXaggData 6 2 3 5 7 2" xfId="24705"/>
    <cellStyle name="SAPBEXaggData 6 2 3 5 7 3" xfId="24706"/>
    <cellStyle name="SAPBEXaggData 6 2 3 5 8" xfId="24707"/>
    <cellStyle name="SAPBEXaggData 6 2 3 5 8 2" xfId="24708"/>
    <cellStyle name="SAPBEXaggData 6 2 3 5 9" xfId="24709"/>
    <cellStyle name="SAPBEXaggData 6 2 3 6" xfId="1943"/>
    <cellStyle name="SAPBEXaggData 6 2 3 6 2" xfId="1944"/>
    <cellStyle name="SAPBEXaggData 6 2 3 6 2 2" xfId="1945"/>
    <cellStyle name="SAPBEXaggData 6 2 3 6 2 2 2" xfId="24710"/>
    <cellStyle name="SAPBEXaggData 6 2 3 6 2 2 3" xfId="24711"/>
    <cellStyle name="SAPBEXaggData 6 2 3 6 2 3" xfId="1946"/>
    <cellStyle name="SAPBEXaggData 6 2 3 6 2 3 2" xfId="24712"/>
    <cellStyle name="SAPBEXaggData 6 2 3 6 2 3 3" xfId="24713"/>
    <cellStyle name="SAPBEXaggData 6 2 3 6 2 4" xfId="24714"/>
    <cellStyle name="SAPBEXaggData 6 2 3 6 2 5" xfId="24715"/>
    <cellStyle name="SAPBEXaggData 6 2 3 6 3" xfId="1947"/>
    <cellStyle name="SAPBEXaggData 6 2 3 6 3 2" xfId="24716"/>
    <cellStyle name="SAPBEXaggData 6 2 3 6 3 3" xfId="24717"/>
    <cellStyle name="SAPBEXaggData 6 2 3 6 4" xfId="1948"/>
    <cellStyle name="SAPBEXaggData 6 2 3 6 4 2" xfId="24718"/>
    <cellStyle name="SAPBEXaggData 6 2 3 6 4 3" xfId="24719"/>
    <cellStyle name="SAPBEXaggData 6 2 3 6 5" xfId="24720"/>
    <cellStyle name="SAPBEXaggData 6 2 3 6 5 2" xfId="24721"/>
    <cellStyle name="SAPBEXaggData 6 2 3 6 6" xfId="24722"/>
    <cellStyle name="SAPBEXaggData 6 2 3 6 7" xfId="24723"/>
    <cellStyle name="SAPBEXaggData 6 2 3 7" xfId="1949"/>
    <cellStyle name="SAPBEXaggData 6 2 3 7 2" xfId="1950"/>
    <cellStyle name="SAPBEXaggData 6 2 3 7 2 2" xfId="1951"/>
    <cellStyle name="SAPBEXaggData 6 2 3 7 2 2 2" xfId="24724"/>
    <cellStyle name="SAPBEXaggData 6 2 3 7 2 2 3" xfId="24725"/>
    <cellStyle name="SAPBEXaggData 6 2 3 7 2 3" xfId="1952"/>
    <cellStyle name="SAPBEXaggData 6 2 3 7 2 3 2" xfId="24726"/>
    <cellStyle name="SAPBEXaggData 6 2 3 7 2 3 3" xfId="24727"/>
    <cellStyle name="SAPBEXaggData 6 2 3 7 2 4" xfId="24728"/>
    <cellStyle name="SAPBEXaggData 6 2 3 7 2 5" xfId="24729"/>
    <cellStyle name="SAPBEXaggData 6 2 3 7 3" xfId="1953"/>
    <cellStyle name="SAPBEXaggData 6 2 3 7 3 2" xfId="24730"/>
    <cellStyle name="SAPBEXaggData 6 2 3 7 3 3" xfId="24731"/>
    <cellStyle name="SAPBEXaggData 6 2 3 7 4" xfId="1954"/>
    <cellStyle name="SAPBEXaggData 6 2 3 7 4 2" xfId="24732"/>
    <cellStyle name="SAPBEXaggData 6 2 3 7 4 3" xfId="24733"/>
    <cellStyle name="SAPBEXaggData 6 2 3 7 5" xfId="24734"/>
    <cellStyle name="SAPBEXaggData 6 2 3 7 6" xfId="24735"/>
    <cellStyle name="SAPBEXaggData 6 2 3 8" xfId="1955"/>
    <cellStyle name="SAPBEXaggData 6 2 3 8 2" xfId="1956"/>
    <cellStyle name="SAPBEXaggData 6 2 3 8 2 2" xfId="24736"/>
    <cellStyle name="SAPBEXaggData 6 2 3 8 2 3" xfId="24737"/>
    <cellStyle name="SAPBEXaggData 6 2 3 8 3" xfId="1957"/>
    <cellStyle name="SAPBEXaggData 6 2 3 8 3 2" xfId="24738"/>
    <cellStyle name="SAPBEXaggData 6 2 3 8 3 3" xfId="24739"/>
    <cellStyle name="SAPBEXaggData 6 2 3 8 4" xfId="24740"/>
    <cellStyle name="SAPBEXaggData 6 2 3 8 5" xfId="24741"/>
    <cellStyle name="SAPBEXaggData 6 2 3 9" xfId="1958"/>
    <cellStyle name="SAPBEXaggData 6 2 3 9 2" xfId="1959"/>
    <cellStyle name="SAPBEXaggData 6 2 3 9 2 2" xfId="24742"/>
    <cellStyle name="SAPBEXaggData 6 2 3 9 2 3" xfId="24743"/>
    <cellStyle name="SAPBEXaggData 6 2 3 9 3" xfId="1960"/>
    <cellStyle name="SAPBEXaggData 6 2 3 9 3 2" xfId="24744"/>
    <cellStyle name="SAPBEXaggData 6 2 3 9 3 3" xfId="24745"/>
    <cellStyle name="SAPBEXaggData 6 2 3 9 4" xfId="24746"/>
    <cellStyle name="SAPBEXaggData 6 2 3 9 5" xfId="24747"/>
    <cellStyle name="SAPBEXaggData 6 2 4" xfId="1961"/>
    <cellStyle name="SAPBEXaggData 6 2 4 2" xfId="1962"/>
    <cellStyle name="SAPBEXaggData 6 2 4 2 2" xfId="1963"/>
    <cellStyle name="SAPBEXaggData 6 2 4 2 2 2" xfId="24748"/>
    <cellStyle name="SAPBEXaggData 6 2 4 2 2 2 2" xfId="24749"/>
    <cellStyle name="SAPBEXaggData 6 2 4 2 2 2 2 2" xfId="24750"/>
    <cellStyle name="SAPBEXaggData 6 2 4 2 2 2 3" xfId="24751"/>
    <cellStyle name="SAPBEXaggData 6 2 4 2 2 3" xfId="24752"/>
    <cellStyle name="SAPBEXaggData 6 2 4 2 2 3 2" xfId="24753"/>
    <cellStyle name="SAPBEXaggData 6 2 4 2 2 3 3" xfId="24754"/>
    <cellStyle name="SAPBEXaggData 6 2 4 2 2 4" xfId="24755"/>
    <cellStyle name="SAPBEXaggData 6 2 4 2 2 4 2" xfId="24756"/>
    <cellStyle name="SAPBEXaggData 6 2 4 2 2 4 3" xfId="24757"/>
    <cellStyle name="SAPBEXaggData 6 2 4 2 2 5" xfId="24758"/>
    <cellStyle name="SAPBEXaggData 6 2 4 2 2 5 2" xfId="24759"/>
    <cellStyle name="SAPBEXaggData 6 2 4 2 2 6" xfId="24760"/>
    <cellStyle name="SAPBEXaggData 6 2 4 2 2 7" xfId="24761"/>
    <cellStyle name="SAPBEXaggData 6 2 4 2 2 8" xfId="24762"/>
    <cellStyle name="SAPBEXaggData 6 2 4 2 2 9" xfId="24763"/>
    <cellStyle name="SAPBEXaggData 6 2 4 2 3" xfId="24764"/>
    <cellStyle name="SAPBEXaggData 6 2 4 2 3 2" xfId="24765"/>
    <cellStyle name="SAPBEXaggData 6 2 4 2 3 2 2" xfId="24766"/>
    <cellStyle name="SAPBEXaggData 6 2 4 2 3 3" xfId="24767"/>
    <cellStyle name="SAPBEXaggData 6 2 4 2 4" xfId="24768"/>
    <cellStyle name="SAPBEXaggData 6 2 4 2 4 2" xfId="24769"/>
    <cellStyle name="SAPBEXaggData 6 2 4 2 4 3" xfId="24770"/>
    <cellStyle name="SAPBEXaggData 6 2 4 2 5" xfId="24771"/>
    <cellStyle name="SAPBEXaggData 6 2 4 2 6" xfId="24772"/>
    <cellStyle name="SAPBEXaggData 6 2 4 3" xfId="1964"/>
    <cellStyle name="SAPBEXaggData 6 2 4 3 2" xfId="24773"/>
    <cellStyle name="SAPBEXaggData 6 2 4 3 2 2" xfId="24774"/>
    <cellStyle name="SAPBEXaggData 6 2 4 3 2 2 2" xfId="24775"/>
    <cellStyle name="SAPBEXaggData 6 2 4 3 2 3" xfId="24776"/>
    <cellStyle name="SAPBEXaggData 6 2 4 3 3" xfId="24777"/>
    <cellStyle name="SAPBEXaggData 6 2 4 3 3 2" xfId="24778"/>
    <cellStyle name="SAPBEXaggData 6 2 4 3 3 3" xfId="24779"/>
    <cellStyle name="SAPBEXaggData 6 2 4 3 4" xfId="24780"/>
    <cellStyle name="SAPBEXaggData 6 2 4 3 4 2" xfId="24781"/>
    <cellStyle name="SAPBEXaggData 6 2 4 3 4 3" xfId="24782"/>
    <cellStyle name="SAPBEXaggData 6 2 4 3 5" xfId="24783"/>
    <cellStyle name="SAPBEXaggData 6 2 4 3 5 2" xfId="24784"/>
    <cellStyle name="SAPBEXaggData 6 2 4 3 5 3" xfId="24785"/>
    <cellStyle name="SAPBEXaggData 6 2 4 3 6" xfId="24786"/>
    <cellStyle name="SAPBEXaggData 6 2 4 3 6 2" xfId="24787"/>
    <cellStyle name="SAPBEXaggData 6 2 4 3 7" xfId="24788"/>
    <cellStyle name="SAPBEXaggData 6 2 4 3 8" xfId="24789"/>
    <cellStyle name="SAPBEXaggData 6 2 4 3 9" xfId="24790"/>
    <cellStyle name="SAPBEXaggData 6 2 4 4" xfId="1965"/>
    <cellStyle name="SAPBEXaggData 6 2 4 4 2" xfId="24791"/>
    <cellStyle name="SAPBEXaggData 6 2 4 4 2 2" xfId="24792"/>
    <cellStyle name="SAPBEXaggData 6 2 4 4 3" xfId="24793"/>
    <cellStyle name="SAPBEXaggData 6 2 4 5" xfId="24794"/>
    <cellStyle name="SAPBEXaggData 6 2 4 5 2" xfId="24795"/>
    <cellStyle name="SAPBEXaggData 6 2 4 5 3" xfId="24796"/>
    <cellStyle name="SAPBEXaggData 6 2 4 6" xfId="24797"/>
    <cellStyle name="SAPBEXaggData 6 2 5" xfId="1966"/>
    <cellStyle name="SAPBEXaggData 6 2 5 2" xfId="1967"/>
    <cellStyle name="SAPBEXaggData 6 2 5 2 2" xfId="24798"/>
    <cellStyle name="SAPBEXaggData 6 2 5 2 2 2" xfId="24799"/>
    <cellStyle name="SAPBEXaggData 6 2 5 2 2 2 2" xfId="24800"/>
    <cellStyle name="SAPBEXaggData 6 2 5 2 2 3" xfId="24801"/>
    <cellStyle name="SAPBEXaggData 6 2 5 2 3" xfId="24802"/>
    <cellStyle name="SAPBEXaggData 6 2 5 2 3 2" xfId="24803"/>
    <cellStyle name="SAPBEXaggData 6 2 5 2 3 2 2" xfId="24804"/>
    <cellStyle name="SAPBEXaggData 6 2 5 2 3 3" xfId="24805"/>
    <cellStyle name="SAPBEXaggData 6 2 5 2 4" xfId="24806"/>
    <cellStyle name="SAPBEXaggData 6 2 5 2 4 2" xfId="24807"/>
    <cellStyle name="SAPBEXaggData 6 2 5 2 4 3" xfId="24808"/>
    <cellStyle name="SAPBEXaggData 6 2 5 2 5" xfId="24809"/>
    <cellStyle name="SAPBEXaggData 6 2 5 2 5 2" xfId="24810"/>
    <cellStyle name="SAPBEXaggData 6 2 5 2 6" xfId="24811"/>
    <cellStyle name="SAPBEXaggData 6 2 5 2 7" xfId="24812"/>
    <cellStyle name="SAPBEXaggData 6 2 5 2 8" xfId="24813"/>
    <cellStyle name="SAPBEXaggData 6 2 5 2 9" xfId="24814"/>
    <cellStyle name="SAPBEXaggData 6 2 5 3" xfId="1968"/>
    <cellStyle name="SAPBEXaggData 6 2 5 3 2" xfId="24815"/>
    <cellStyle name="SAPBEXaggData 6 2 5 3 2 2" xfId="24816"/>
    <cellStyle name="SAPBEXaggData 6 2 5 3 3" xfId="24817"/>
    <cellStyle name="SAPBEXaggData 6 2 5 4" xfId="1969"/>
    <cellStyle name="SAPBEXaggData 6 2 5 4 2" xfId="24818"/>
    <cellStyle name="SAPBEXaggData 6 2 5 4 3" xfId="24819"/>
    <cellStyle name="SAPBEXaggData 6 2 5 5" xfId="24820"/>
    <cellStyle name="SAPBEXaggData 6 2 5 6" xfId="24821"/>
    <cellStyle name="SAPBEXaggData 6 2 6" xfId="1970"/>
    <cellStyle name="SAPBEXaggData 6 2 6 10" xfId="24822"/>
    <cellStyle name="SAPBEXaggData 6 2 6 11" xfId="24823"/>
    <cellStyle name="SAPBEXaggData 6 2 6 2" xfId="1971"/>
    <cellStyle name="SAPBEXaggData 6 2 6 2 10" xfId="24824"/>
    <cellStyle name="SAPBEXaggData 6 2 6 2 2" xfId="1972"/>
    <cellStyle name="SAPBEXaggData 6 2 6 2 2 2" xfId="24825"/>
    <cellStyle name="SAPBEXaggData 6 2 6 2 2 2 2" xfId="24826"/>
    <cellStyle name="SAPBEXaggData 6 2 6 2 2 3" xfId="24827"/>
    <cellStyle name="SAPBEXaggData 6 2 6 2 3" xfId="24828"/>
    <cellStyle name="SAPBEXaggData 6 2 6 2 3 2" xfId="24829"/>
    <cellStyle name="SAPBEXaggData 6 2 6 2 3 2 2" xfId="24830"/>
    <cellStyle name="SAPBEXaggData 6 2 6 2 3 3" xfId="24831"/>
    <cellStyle name="SAPBEXaggData 6 2 6 2 4" xfId="24832"/>
    <cellStyle name="SAPBEXaggData 6 2 6 2 4 2" xfId="24833"/>
    <cellStyle name="SAPBEXaggData 6 2 6 2 4 3" xfId="24834"/>
    <cellStyle name="SAPBEXaggData 6 2 6 2 5" xfId="24835"/>
    <cellStyle name="SAPBEXaggData 6 2 6 2 5 2" xfId="24836"/>
    <cellStyle name="SAPBEXaggData 6 2 6 2 5 3" xfId="24837"/>
    <cellStyle name="SAPBEXaggData 6 2 6 2 6" xfId="24838"/>
    <cellStyle name="SAPBEXaggData 6 2 6 2 6 2" xfId="24839"/>
    <cellStyle name="SAPBEXaggData 6 2 6 2 7" xfId="24840"/>
    <cellStyle name="SAPBEXaggData 6 2 6 2 8" xfId="24841"/>
    <cellStyle name="SAPBEXaggData 6 2 6 2 9" xfId="24842"/>
    <cellStyle name="SAPBEXaggData 6 2 6 3" xfId="1973"/>
    <cellStyle name="SAPBEXaggData 6 2 6 3 2" xfId="24843"/>
    <cellStyle name="SAPBEXaggData 6 2 6 3 2 2" xfId="24844"/>
    <cellStyle name="SAPBEXaggData 6 2 6 3 3" xfId="24845"/>
    <cellStyle name="SAPBEXaggData 6 2 6 4" xfId="24846"/>
    <cellStyle name="SAPBEXaggData 6 2 6 4 2" xfId="24847"/>
    <cellStyle name="SAPBEXaggData 6 2 6 4 2 2" xfId="24848"/>
    <cellStyle name="SAPBEXaggData 6 2 6 4 3" xfId="24849"/>
    <cellStyle name="SAPBEXaggData 6 2 6 5" xfId="24850"/>
    <cellStyle name="SAPBEXaggData 6 2 6 5 2" xfId="24851"/>
    <cellStyle name="SAPBEXaggData 6 2 6 5 3" xfId="24852"/>
    <cellStyle name="SAPBEXaggData 6 2 6 6" xfId="24853"/>
    <cellStyle name="SAPBEXaggData 6 2 6 6 2" xfId="24854"/>
    <cellStyle name="SAPBEXaggData 6 2 6 6 3" xfId="24855"/>
    <cellStyle name="SAPBEXaggData 6 2 6 7" xfId="24856"/>
    <cellStyle name="SAPBEXaggData 6 2 6 7 2" xfId="24857"/>
    <cellStyle name="SAPBEXaggData 6 2 6 8" xfId="24858"/>
    <cellStyle name="SAPBEXaggData 6 2 6 9" xfId="24859"/>
    <cellStyle name="SAPBEXaggData 6 2 7" xfId="1974"/>
    <cellStyle name="SAPBEXaggData 6 2 7 10" xfId="24860"/>
    <cellStyle name="SAPBEXaggData 6 2 7 11" xfId="24861"/>
    <cellStyle name="SAPBEXaggData 6 2 7 2" xfId="1975"/>
    <cellStyle name="SAPBEXaggData 6 2 7 2 10" xfId="24862"/>
    <cellStyle name="SAPBEXaggData 6 2 7 2 2" xfId="1976"/>
    <cellStyle name="SAPBEXaggData 6 2 7 2 2 2" xfId="24863"/>
    <cellStyle name="SAPBEXaggData 6 2 7 2 2 2 2" xfId="24864"/>
    <cellStyle name="SAPBEXaggData 6 2 7 2 2 3" xfId="24865"/>
    <cellStyle name="SAPBEXaggData 6 2 7 2 3" xfId="1977"/>
    <cellStyle name="SAPBEXaggData 6 2 7 2 3 2" xfId="24866"/>
    <cellStyle name="SAPBEXaggData 6 2 7 2 3 2 2" xfId="24867"/>
    <cellStyle name="SAPBEXaggData 6 2 7 2 3 3" xfId="24868"/>
    <cellStyle name="SAPBEXaggData 6 2 7 2 4" xfId="24869"/>
    <cellStyle name="SAPBEXaggData 6 2 7 2 4 2" xfId="24870"/>
    <cellStyle name="SAPBEXaggData 6 2 7 2 4 3" xfId="24871"/>
    <cellStyle name="SAPBEXaggData 6 2 7 2 5" xfId="24872"/>
    <cellStyle name="SAPBEXaggData 6 2 7 2 5 2" xfId="24873"/>
    <cellStyle name="SAPBEXaggData 6 2 7 2 5 3" xfId="24874"/>
    <cellStyle name="SAPBEXaggData 6 2 7 2 6" xfId="24875"/>
    <cellStyle name="SAPBEXaggData 6 2 7 2 6 2" xfId="24876"/>
    <cellStyle name="SAPBEXaggData 6 2 7 2 6 3" xfId="24877"/>
    <cellStyle name="SAPBEXaggData 6 2 7 2 7" xfId="24878"/>
    <cellStyle name="SAPBEXaggData 6 2 7 2 7 2" xfId="24879"/>
    <cellStyle name="SAPBEXaggData 6 2 7 2 8" xfId="24880"/>
    <cellStyle name="SAPBEXaggData 6 2 7 2 9" xfId="24881"/>
    <cellStyle name="SAPBEXaggData 6 2 7 3" xfId="1978"/>
    <cellStyle name="SAPBEXaggData 6 2 7 3 2" xfId="24882"/>
    <cellStyle name="SAPBEXaggData 6 2 7 3 2 2" xfId="24883"/>
    <cellStyle name="SAPBEXaggData 6 2 7 3 3" xfId="24884"/>
    <cellStyle name="SAPBEXaggData 6 2 7 4" xfId="1979"/>
    <cellStyle name="SAPBEXaggData 6 2 7 4 2" xfId="24885"/>
    <cellStyle name="SAPBEXaggData 6 2 7 4 2 2" xfId="24886"/>
    <cellStyle name="SAPBEXaggData 6 2 7 4 3" xfId="24887"/>
    <cellStyle name="SAPBEXaggData 6 2 7 5" xfId="24888"/>
    <cellStyle name="SAPBEXaggData 6 2 7 5 2" xfId="24889"/>
    <cellStyle name="SAPBEXaggData 6 2 7 5 3" xfId="24890"/>
    <cellStyle name="SAPBEXaggData 6 2 7 6" xfId="24891"/>
    <cellStyle name="SAPBEXaggData 6 2 7 6 2" xfId="24892"/>
    <cellStyle name="SAPBEXaggData 6 2 7 6 3" xfId="24893"/>
    <cellStyle name="SAPBEXaggData 6 2 7 7" xfId="24894"/>
    <cellStyle name="SAPBEXaggData 6 2 7 7 2" xfId="24895"/>
    <cellStyle name="SAPBEXaggData 6 2 7 7 3" xfId="24896"/>
    <cellStyle name="SAPBEXaggData 6 2 7 8" xfId="24897"/>
    <cellStyle name="SAPBEXaggData 6 2 7 8 2" xfId="24898"/>
    <cellStyle name="SAPBEXaggData 6 2 7 9" xfId="24899"/>
    <cellStyle name="SAPBEXaggData 6 2 8" xfId="1980"/>
    <cellStyle name="SAPBEXaggData 6 2 8 2" xfId="1981"/>
    <cellStyle name="SAPBEXaggData 6 2 8 2 2" xfId="1982"/>
    <cellStyle name="SAPBEXaggData 6 2 8 2 2 2" xfId="24900"/>
    <cellStyle name="SAPBEXaggData 6 2 8 2 2 3" xfId="24901"/>
    <cellStyle name="SAPBEXaggData 6 2 8 2 3" xfId="1983"/>
    <cellStyle name="SAPBEXaggData 6 2 8 2 3 2" xfId="24902"/>
    <cellStyle name="SAPBEXaggData 6 2 8 2 3 3" xfId="24903"/>
    <cellStyle name="SAPBEXaggData 6 2 8 2 4" xfId="24904"/>
    <cellStyle name="SAPBEXaggData 6 2 8 2 5" xfId="24905"/>
    <cellStyle name="SAPBEXaggData 6 2 8 3" xfId="1984"/>
    <cellStyle name="SAPBEXaggData 6 2 8 3 2" xfId="24906"/>
    <cellStyle name="SAPBEXaggData 6 2 8 3 3" xfId="24907"/>
    <cellStyle name="SAPBEXaggData 6 2 8 4" xfId="1985"/>
    <cellStyle name="SAPBEXaggData 6 2 8 4 2" xfId="24908"/>
    <cellStyle name="SAPBEXaggData 6 2 8 4 3" xfId="24909"/>
    <cellStyle name="SAPBEXaggData 6 2 8 5" xfId="24910"/>
    <cellStyle name="SAPBEXaggData 6 2 8 5 2" xfId="24911"/>
    <cellStyle name="SAPBEXaggData 6 2 8 6" xfId="24912"/>
    <cellStyle name="SAPBEXaggData 6 2 8 7" xfId="24913"/>
    <cellStyle name="SAPBEXaggData 6 2 9" xfId="1986"/>
    <cellStyle name="SAPBEXaggData 6 2 9 2" xfId="1987"/>
    <cellStyle name="SAPBEXaggData 6 2 9 2 2" xfId="1988"/>
    <cellStyle name="SAPBEXaggData 6 2 9 2 2 2" xfId="24914"/>
    <cellStyle name="SAPBEXaggData 6 2 9 2 2 3" xfId="24915"/>
    <cellStyle name="SAPBEXaggData 6 2 9 2 3" xfId="1989"/>
    <cellStyle name="SAPBEXaggData 6 2 9 2 3 2" xfId="24916"/>
    <cellStyle name="SAPBEXaggData 6 2 9 2 3 3" xfId="24917"/>
    <cellStyle name="SAPBEXaggData 6 2 9 2 4" xfId="24918"/>
    <cellStyle name="SAPBEXaggData 6 2 9 2 5" xfId="24919"/>
    <cellStyle name="SAPBEXaggData 6 2 9 3" xfId="1990"/>
    <cellStyle name="SAPBEXaggData 6 2 9 3 2" xfId="24920"/>
    <cellStyle name="SAPBEXaggData 6 2 9 3 3" xfId="24921"/>
    <cellStyle name="SAPBEXaggData 6 2 9 4" xfId="1991"/>
    <cellStyle name="SAPBEXaggData 6 2 9 4 2" xfId="24922"/>
    <cellStyle name="SAPBEXaggData 6 2 9 4 3" xfId="24923"/>
    <cellStyle name="SAPBEXaggData 6 2 9 5" xfId="24924"/>
    <cellStyle name="SAPBEXaggData 6 2 9 6" xfId="24925"/>
    <cellStyle name="SAPBEXaggData 6 3" xfId="24926"/>
    <cellStyle name="SAPBEXaggData 6 3 2" xfId="24927"/>
    <cellStyle name="SAPBEXaggData 6 3 3" xfId="24928"/>
    <cellStyle name="SAPBEXaggData 6 4" xfId="24929"/>
    <cellStyle name="SAPBEXaggData 7" xfId="1992"/>
    <cellStyle name="SAPBEXaggData 7 2" xfId="1993"/>
    <cellStyle name="SAPBEXaggData 7 2 10" xfId="1994"/>
    <cellStyle name="SAPBEXaggData 7 2 10 2" xfId="1995"/>
    <cellStyle name="SAPBEXaggData 7 2 10 2 2" xfId="24930"/>
    <cellStyle name="SAPBEXaggData 7 2 10 2 3" xfId="24931"/>
    <cellStyle name="SAPBEXaggData 7 2 10 3" xfId="1996"/>
    <cellStyle name="SAPBEXaggData 7 2 10 3 2" xfId="24932"/>
    <cellStyle name="SAPBEXaggData 7 2 10 3 3" xfId="24933"/>
    <cellStyle name="SAPBEXaggData 7 2 10 4" xfId="24934"/>
    <cellStyle name="SAPBEXaggData 7 2 10 5" xfId="24935"/>
    <cellStyle name="SAPBEXaggData 7 2 11" xfId="1997"/>
    <cellStyle name="SAPBEXaggData 7 2 11 2" xfId="1998"/>
    <cellStyle name="SAPBEXaggData 7 2 11 2 2" xfId="24936"/>
    <cellStyle name="SAPBEXaggData 7 2 11 2 3" xfId="24937"/>
    <cellStyle name="SAPBEXaggData 7 2 11 3" xfId="1999"/>
    <cellStyle name="SAPBEXaggData 7 2 11 3 2" xfId="24938"/>
    <cellStyle name="SAPBEXaggData 7 2 11 3 3" xfId="24939"/>
    <cellStyle name="SAPBEXaggData 7 2 11 4" xfId="24940"/>
    <cellStyle name="SAPBEXaggData 7 2 11 5" xfId="24941"/>
    <cellStyle name="SAPBEXaggData 7 2 12" xfId="2000"/>
    <cellStyle name="SAPBEXaggData 7 2 12 2" xfId="2001"/>
    <cellStyle name="SAPBEXaggData 7 2 12 2 2" xfId="24942"/>
    <cellStyle name="SAPBEXaggData 7 2 12 2 3" xfId="24943"/>
    <cellStyle name="SAPBEXaggData 7 2 12 3" xfId="2002"/>
    <cellStyle name="SAPBEXaggData 7 2 12 3 2" xfId="24944"/>
    <cellStyle name="SAPBEXaggData 7 2 12 3 3" xfId="24945"/>
    <cellStyle name="SAPBEXaggData 7 2 12 4" xfId="24946"/>
    <cellStyle name="SAPBEXaggData 7 2 12 5" xfId="24947"/>
    <cellStyle name="SAPBEXaggData 7 2 13" xfId="24948"/>
    <cellStyle name="SAPBEXaggData 7 2 13 2" xfId="24949"/>
    <cellStyle name="SAPBEXaggData 7 2 13 3" xfId="24950"/>
    <cellStyle name="SAPBEXaggData 7 2 14" xfId="24951"/>
    <cellStyle name="SAPBEXaggData 7 2 2" xfId="2003"/>
    <cellStyle name="SAPBEXaggData 7 2 2 10" xfId="2004"/>
    <cellStyle name="SAPBEXaggData 7 2 2 10 2" xfId="2005"/>
    <cellStyle name="SAPBEXaggData 7 2 2 10 2 2" xfId="24952"/>
    <cellStyle name="SAPBEXaggData 7 2 2 10 2 3" xfId="24953"/>
    <cellStyle name="SAPBEXaggData 7 2 2 10 3" xfId="2006"/>
    <cellStyle name="SAPBEXaggData 7 2 2 10 3 2" xfId="24954"/>
    <cellStyle name="SAPBEXaggData 7 2 2 10 3 3" xfId="24955"/>
    <cellStyle name="SAPBEXaggData 7 2 2 10 4" xfId="24956"/>
    <cellStyle name="SAPBEXaggData 7 2 2 10 5" xfId="24957"/>
    <cellStyle name="SAPBEXaggData 7 2 2 11" xfId="24958"/>
    <cellStyle name="SAPBEXaggData 7 2 2 11 2" xfId="24959"/>
    <cellStyle name="SAPBEXaggData 7 2 2 11 3" xfId="24960"/>
    <cellStyle name="SAPBEXaggData 7 2 2 12" xfId="24961"/>
    <cellStyle name="SAPBEXaggData 7 2 2 2" xfId="2007"/>
    <cellStyle name="SAPBEXaggData 7 2 2 2 2" xfId="2008"/>
    <cellStyle name="SAPBEXaggData 7 2 2 2 2 2" xfId="2009"/>
    <cellStyle name="SAPBEXaggData 7 2 2 2 2 2 2" xfId="24962"/>
    <cellStyle name="SAPBEXaggData 7 2 2 2 2 2 2 2" xfId="24963"/>
    <cellStyle name="SAPBEXaggData 7 2 2 2 2 2 2 2 2" xfId="24964"/>
    <cellStyle name="SAPBEXaggData 7 2 2 2 2 2 2 3" xfId="24965"/>
    <cellStyle name="SAPBEXaggData 7 2 2 2 2 2 3" xfId="24966"/>
    <cellStyle name="SAPBEXaggData 7 2 2 2 2 2 3 2" xfId="24967"/>
    <cellStyle name="SAPBEXaggData 7 2 2 2 2 2 3 3" xfId="24968"/>
    <cellStyle name="SAPBEXaggData 7 2 2 2 2 2 4" xfId="24969"/>
    <cellStyle name="SAPBEXaggData 7 2 2 2 2 2 4 2" xfId="24970"/>
    <cellStyle name="SAPBEXaggData 7 2 2 2 2 2 4 3" xfId="24971"/>
    <cellStyle name="SAPBEXaggData 7 2 2 2 2 2 5" xfId="24972"/>
    <cellStyle name="SAPBEXaggData 7 2 2 2 2 2 5 2" xfId="24973"/>
    <cellStyle name="SAPBEXaggData 7 2 2 2 2 2 6" xfId="24974"/>
    <cellStyle name="SAPBEXaggData 7 2 2 2 2 2 7" xfId="24975"/>
    <cellStyle name="SAPBEXaggData 7 2 2 2 2 2 8" xfId="24976"/>
    <cellStyle name="SAPBEXaggData 7 2 2 2 2 2 9" xfId="24977"/>
    <cellStyle name="SAPBEXaggData 7 2 2 2 2 3" xfId="24978"/>
    <cellStyle name="SAPBEXaggData 7 2 2 2 2 3 2" xfId="24979"/>
    <cellStyle name="SAPBEXaggData 7 2 2 2 2 3 2 2" xfId="24980"/>
    <cellStyle name="SAPBEXaggData 7 2 2 2 2 3 3" xfId="24981"/>
    <cellStyle name="SAPBEXaggData 7 2 2 2 2 4" xfId="24982"/>
    <cellStyle name="SAPBEXaggData 7 2 2 2 2 4 2" xfId="24983"/>
    <cellStyle name="SAPBEXaggData 7 2 2 2 2 4 3" xfId="24984"/>
    <cellStyle name="SAPBEXaggData 7 2 2 2 2 5" xfId="24985"/>
    <cellStyle name="SAPBEXaggData 7 2 2 2 2 6" xfId="24986"/>
    <cellStyle name="SAPBEXaggData 7 2 2 2 3" xfId="2010"/>
    <cellStyle name="SAPBEXaggData 7 2 2 2 3 2" xfId="24987"/>
    <cellStyle name="SAPBEXaggData 7 2 2 2 3 2 2" xfId="24988"/>
    <cellStyle name="SAPBEXaggData 7 2 2 2 3 2 2 2" xfId="24989"/>
    <cellStyle name="SAPBEXaggData 7 2 2 2 3 2 3" xfId="24990"/>
    <cellStyle name="SAPBEXaggData 7 2 2 2 3 3" xfId="24991"/>
    <cellStyle name="SAPBEXaggData 7 2 2 2 3 3 2" xfId="24992"/>
    <cellStyle name="SAPBEXaggData 7 2 2 2 3 3 3" xfId="24993"/>
    <cellStyle name="SAPBEXaggData 7 2 2 2 3 4" xfId="24994"/>
    <cellStyle name="SAPBEXaggData 7 2 2 2 3 4 2" xfId="24995"/>
    <cellStyle name="SAPBEXaggData 7 2 2 2 3 4 3" xfId="24996"/>
    <cellStyle name="SAPBEXaggData 7 2 2 2 3 5" xfId="24997"/>
    <cellStyle name="SAPBEXaggData 7 2 2 2 3 5 2" xfId="24998"/>
    <cellStyle name="SAPBEXaggData 7 2 2 2 3 5 3" xfId="24999"/>
    <cellStyle name="SAPBEXaggData 7 2 2 2 3 6" xfId="25000"/>
    <cellStyle name="SAPBEXaggData 7 2 2 2 3 6 2" xfId="25001"/>
    <cellStyle name="SAPBEXaggData 7 2 2 2 3 7" xfId="25002"/>
    <cellStyle name="SAPBEXaggData 7 2 2 2 3 8" xfId="25003"/>
    <cellStyle name="SAPBEXaggData 7 2 2 2 3 9" xfId="25004"/>
    <cellStyle name="SAPBEXaggData 7 2 2 2 4" xfId="2011"/>
    <cellStyle name="SAPBEXaggData 7 2 2 2 4 2" xfId="25005"/>
    <cellStyle name="SAPBEXaggData 7 2 2 2 4 2 2" xfId="25006"/>
    <cellStyle name="SAPBEXaggData 7 2 2 2 4 3" xfId="25007"/>
    <cellStyle name="SAPBEXaggData 7 2 2 2 5" xfId="25008"/>
    <cellStyle name="SAPBEXaggData 7 2 2 2 5 2" xfId="25009"/>
    <cellStyle name="SAPBEXaggData 7 2 2 2 5 3" xfId="25010"/>
    <cellStyle name="SAPBEXaggData 7 2 2 2 6" xfId="25011"/>
    <cellStyle name="SAPBEXaggData 7 2 2 3" xfId="2012"/>
    <cellStyle name="SAPBEXaggData 7 2 2 3 2" xfId="2013"/>
    <cellStyle name="SAPBEXaggData 7 2 2 3 2 2" xfId="25012"/>
    <cellStyle name="SAPBEXaggData 7 2 2 3 2 2 2" xfId="25013"/>
    <cellStyle name="SAPBEXaggData 7 2 2 3 2 2 2 2" xfId="25014"/>
    <cellStyle name="SAPBEXaggData 7 2 2 3 2 2 3" xfId="25015"/>
    <cellStyle name="SAPBEXaggData 7 2 2 3 2 3" xfId="25016"/>
    <cellStyle name="SAPBEXaggData 7 2 2 3 2 3 2" xfId="25017"/>
    <cellStyle name="SAPBEXaggData 7 2 2 3 2 3 2 2" xfId="25018"/>
    <cellStyle name="SAPBEXaggData 7 2 2 3 2 3 3" xfId="25019"/>
    <cellStyle name="SAPBEXaggData 7 2 2 3 2 4" xfId="25020"/>
    <cellStyle name="SAPBEXaggData 7 2 2 3 2 4 2" xfId="25021"/>
    <cellStyle name="SAPBEXaggData 7 2 2 3 2 4 3" xfId="25022"/>
    <cellStyle name="SAPBEXaggData 7 2 2 3 2 5" xfId="25023"/>
    <cellStyle name="SAPBEXaggData 7 2 2 3 2 5 2" xfId="25024"/>
    <cellStyle name="SAPBEXaggData 7 2 2 3 2 6" xfId="25025"/>
    <cellStyle name="SAPBEXaggData 7 2 2 3 2 7" xfId="25026"/>
    <cellStyle name="SAPBEXaggData 7 2 2 3 2 8" xfId="25027"/>
    <cellStyle name="SAPBEXaggData 7 2 2 3 2 9" xfId="25028"/>
    <cellStyle name="SAPBEXaggData 7 2 2 3 3" xfId="2014"/>
    <cellStyle name="SAPBEXaggData 7 2 2 3 3 2" xfId="25029"/>
    <cellStyle name="SAPBEXaggData 7 2 2 3 3 2 2" xfId="25030"/>
    <cellStyle name="SAPBEXaggData 7 2 2 3 3 3" xfId="25031"/>
    <cellStyle name="SAPBEXaggData 7 2 2 3 4" xfId="2015"/>
    <cellStyle name="SAPBEXaggData 7 2 2 3 4 2" xfId="25032"/>
    <cellStyle name="SAPBEXaggData 7 2 2 3 4 3" xfId="25033"/>
    <cellStyle name="SAPBEXaggData 7 2 2 3 5" xfId="25034"/>
    <cellStyle name="SAPBEXaggData 7 2 2 3 6" xfId="25035"/>
    <cellStyle name="SAPBEXaggData 7 2 2 4" xfId="2016"/>
    <cellStyle name="SAPBEXaggData 7 2 2 4 10" xfId="25036"/>
    <cellStyle name="SAPBEXaggData 7 2 2 4 11" xfId="25037"/>
    <cellStyle name="SAPBEXaggData 7 2 2 4 2" xfId="2017"/>
    <cellStyle name="SAPBEXaggData 7 2 2 4 2 10" xfId="25038"/>
    <cellStyle name="SAPBEXaggData 7 2 2 4 2 2" xfId="2018"/>
    <cellStyle name="SAPBEXaggData 7 2 2 4 2 2 2" xfId="25039"/>
    <cellStyle name="SAPBEXaggData 7 2 2 4 2 2 2 2" xfId="25040"/>
    <cellStyle name="SAPBEXaggData 7 2 2 4 2 2 3" xfId="25041"/>
    <cellStyle name="SAPBEXaggData 7 2 2 4 2 3" xfId="25042"/>
    <cellStyle name="SAPBEXaggData 7 2 2 4 2 3 2" xfId="25043"/>
    <cellStyle name="SAPBEXaggData 7 2 2 4 2 3 2 2" xfId="25044"/>
    <cellStyle name="SAPBEXaggData 7 2 2 4 2 3 3" xfId="25045"/>
    <cellStyle name="SAPBEXaggData 7 2 2 4 2 4" xfId="25046"/>
    <cellStyle name="SAPBEXaggData 7 2 2 4 2 4 2" xfId="25047"/>
    <cellStyle name="SAPBEXaggData 7 2 2 4 2 4 3" xfId="25048"/>
    <cellStyle name="SAPBEXaggData 7 2 2 4 2 5" xfId="25049"/>
    <cellStyle name="SAPBEXaggData 7 2 2 4 2 5 2" xfId="25050"/>
    <cellStyle name="SAPBEXaggData 7 2 2 4 2 5 3" xfId="25051"/>
    <cellStyle name="SAPBEXaggData 7 2 2 4 2 6" xfId="25052"/>
    <cellStyle name="SAPBEXaggData 7 2 2 4 2 6 2" xfId="25053"/>
    <cellStyle name="SAPBEXaggData 7 2 2 4 2 7" xfId="25054"/>
    <cellStyle name="SAPBEXaggData 7 2 2 4 2 8" xfId="25055"/>
    <cellStyle name="SAPBEXaggData 7 2 2 4 2 9" xfId="25056"/>
    <cellStyle name="SAPBEXaggData 7 2 2 4 3" xfId="2019"/>
    <cellStyle name="SAPBEXaggData 7 2 2 4 3 2" xfId="25057"/>
    <cellStyle name="SAPBEXaggData 7 2 2 4 3 2 2" xfId="25058"/>
    <cellStyle name="SAPBEXaggData 7 2 2 4 3 3" xfId="25059"/>
    <cellStyle name="SAPBEXaggData 7 2 2 4 4" xfId="25060"/>
    <cellStyle name="SAPBEXaggData 7 2 2 4 4 2" xfId="25061"/>
    <cellStyle name="SAPBEXaggData 7 2 2 4 4 2 2" xfId="25062"/>
    <cellStyle name="SAPBEXaggData 7 2 2 4 4 3" xfId="25063"/>
    <cellStyle name="SAPBEXaggData 7 2 2 4 5" xfId="25064"/>
    <cellStyle name="SAPBEXaggData 7 2 2 4 5 2" xfId="25065"/>
    <cellStyle name="SAPBEXaggData 7 2 2 4 5 3" xfId="25066"/>
    <cellStyle name="SAPBEXaggData 7 2 2 4 6" xfId="25067"/>
    <cellStyle name="SAPBEXaggData 7 2 2 4 6 2" xfId="25068"/>
    <cellStyle name="SAPBEXaggData 7 2 2 4 6 3" xfId="25069"/>
    <cellStyle name="SAPBEXaggData 7 2 2 4 7" xfId="25070"/>
    <cellStyle name="SAPBEXaggData 7 2 2 4 7 2" xfId="25071"/>
    <cellStyle name="SAPBEXaggData 7 2 2 4 8" xfId="25072"/>
    <cellStyle name="SAPBEXaggData 7 2 2 4 9" xfId="25073"/>
    <cellStyle name="SAPBEXaggData 7 2 2 5" xfId="2020"/>
    <cellStyle name="SAPBEXaggData 7 2 2 5 10" xfId="25074"/>
    <cellStyle name="SAPBEXaggData 7 2 2 5 11" xfId="25075"/>
    <cellStyle name="SAPBEXaggData 7 2 2 5 2" xfId="2021"/>
    <cellStyle name="SAPBEXaggData 7 2 2 5 2 10" xfId="25076"/>
    <cellStyle name="SAPBEXaggData 7 2 2 5 2 2" xfId="2022"/>
    <cellStyle name="SAPBEXaggData 7 2 2 5 2 2 2" xfId="25077"/>
    <cellStyle name="SAPBEXaggData 7 2 2 5 2 2 2 2" xfId="25078"/>
    <cellStyle name="SAPBEXaggData 7 2 2 5 2 2 3" xfId="25079"/>
    <cellStyle name="SAPBEXaggData 7 2 2 5 2 3" xfId="2023"/>
    <cellStyle name="SAPBEXaggData 7 2 2 5 2 3 2" xfId="25080"/>
    <cellStyle name="SAPBEXaggData 7 2 2 5 2 3 2 2" xfId="25081"/>
    <cellStyle name="SAPBEXaggData 7 2 2 5 2 3 3" xfId="25082"/>
    <cellStyle name="SAPBEXaggData 7 2 2 5 2 4" xfId="25083"/>
    <cellStyle name="SAPBEXaggData 7 2 2 5 2 4 2" xfId="25084"/>
    <cellStyle name="SAPBEXaggData 7 2 2 5 2 4 3" xfId="25085"/>
    <cellStyle name="SAPBEXaggData 7 2 2 5 2 5" xfId="25086"/>
    <cellStyle name="SAPBEXaggData 7 2 2 5 2 5 2" xfId="25087"/>
    <cellStyle name="SAPBEXaggData 7 2 2 5 2 5 3" xfId="25088"/>
    <cellStyle name="SAPBEXaggData 7 2 2 5 2 6" xfId="25089"/>
    <cellStyle name="SAPBEXaggData 7 2 2 5 2 6 2" xfId="25090"/>
    <cellStyle name="SAPBEXaggData 7 2 2 5 2 6 3" xfId="25091"/>
    <cellStyle name="SAPBEXaggData 7 2 2 5 2 7" xfId="25092"/>
    <cellStyle name="SAPBEXaggData 7 2 2 5 2 7 2" xfId="25093"/>
    <cellStyle name="SAPBEXaggData 7 2 2 5 2 8" xfId="25094"/>
    <cellStyle name="SAPBEXaggData 7 2 2 5 2 9" xfId="25095"/>
    <cellStyle name="SAPBEXaggData 7 2 2 5 3" xfId="2024"/>
    <cellStyle name="SAPBEXaggData 7 2 2 5 3 2" xfId="25096"/>
    <cellStyle name="SAPBEXaggData 7 2 2 5 3 2 2" xfId="25097"/>
    <cellStyle name="SAPBEXaggData 7 2 2 5 3 3" xfId="25098"/>
    <cellStyle name="SAPBEXaggData 7 2 2 5 4" xfId="2025"/>
    <cellStyle name="SAPBEXaggData 7 2 2 5 4 2" xfId="25099"/>
    <cellStyle name="SAPBEXaggData 7 2 2 5 4 2 2" xfId="25100"/>
    <cellStyle name="SAPBEXaggData 7 2 2 5 4 3" xfId="25101"/>
    <cellStyle name="SAPBEXaggData 7 2 2 5 5" xfId="25102"/>
    <cellStyle name="SAPBEXaggData 7 2 2 5 5 2" xfId="25103"/>
    <cellStyle name="SAPBEXaggData 7 2 2 5 5 3" xfId="25104"/>
    <cellStyle name="SAPBEXaggData 7 2 2 5 6" xfId="25105"/>
    <cellStyle name="SAPBEXaggData 7 2 2 5 6 2" xfId="25106"/>
    <cellStyle name="SAPBEXaggData 7 2 2 5 6 3" xfId="25107"/>
    <cellStyle name="SAPBEXaggData 7 2 2 5 7" xfId="25108"/>
    <cellStyle name="SAPBEXaggData 7 2 2 5 7 2" xfId="25109"/>
    <cellStyle name="SAPBEXaggData 7 2 2 5 7 3" xfId="25110"/>
    <cellStyle name="SAPBEXaggData 7 2 2 5 8" xfId="25111"/>
    <cellStyle name="SAPBEXaggData 7 2 2 5 8 2" xfId="25112"/>
    <cellStyle name="SAPBEXaggData 7 2 2 5 9" xfId="25113"/>
    <cellStyle name="SAPBEXaggData 7 2 2 6" xfId="2026"/>
    <cellStyle name="SAPBEXaggData 7 2 2 6 2" xfId="2027"/>
    <cellStyle name="SAPBEXaggData 7 2 2 6 2 2" xfId="2028"/>
    <cellStyle name="SAPBEXaggData 7 2 2 6 2 2 2" xfId="25114"/>
    <cellStyle name="SAPBEXaggData 7 2 2 6 2 2 3" xfId="25115"/>
    <cellStyle name="SAPBEXaggData 7 2 2 6 2 3" xfId="2029"/>
    <cellStyle name="SAPBEXaggData 7 2 2 6 2 3 2" xfId="25116"/>
    <cellStyle name="SAPBEXaggData 7 2 2 6 2 3 3" xfId="25117"/>
    <cellStyle name="SAPBEXaggData 7 2 2 6 2 4" xfId="25118"/>
    <cellStyle name="SAPBEXaggData 7 2 2 6 2 5" xfId="25119"/>
    <cellStyle name="SAPBEXaggData 7 2 2 6 3" xfId="2030"/>
    <cellStyle name="SAPBEXaggData 7 2 2 6 3 2" xfId="25120"/>
    <cellStyle name="SAPBEXaggData 7 2 2 6 3 3" xfId="25121"/>
    <cellStyle name="SAPBEXaggData 7 2 2 6 4" xfId="2031"/>
    <cellStyle name="SAPBEXaggData 7 2 2 6 4 2" xfId="25122"/>
    <cellStyle name="SAPBEXaggData 7 2 2 6 4 3" xfId="25123"/>
    <cellStyle name="SAPBEXaggData 7 2 2 6 5" xfId="25124"/>
    <cellStyle name="SAPBEXaggData 7 2 2 6 5 2" xfId="25125"/>
    <cellStyle name="SAPBEXaggData 7 2 2 6 6" xfId="25126"/>
    <cellStyle name="SAPBEXaggData 7 2 2 6 7" xfId="25127"/>
    <cellStyle name="SAPBEXaggData 7 2 2 7" xfId="2032"/>
    <cellStyle name="SAPBEXaggData 7 2 2 7 2" xfId="2033"/>
    <cellStyle name="SAPBEXaggData 7 2 2 7 2 2" xfId="2034"/>
    <cellStyle name="SAPBEXaggData 7 2 2 7 2 2 2" xfId="25128"/>
    <cellStyle name="SAPBEXaggData 7 2 2 7 2 2 3" xfId="25129"/>
    <cellStyle name="SAPBEXaggData 7 2 2 7 2 3" xfId="2035"/>
    <cellStyle name="SAPBEXaggData 7 2 2 7 2 3 2" xfId="25130"/>
    <cellStyle name="SAPBEXaggData 7 2 2 7 2 3 3" xfId="25131"/>
    <cellStyle name="SAPBEXaggData 7 2 2 7 2 4" xfId="25132"/>
    <cellStyle name="SAPBEXaggData 7 2 2 7 2 5" xfId="25133"/>
    <cellStyle name="SAPBEXaggData 7 2 2 7 3" xfId="2036"/>
    <cellStyle name="SAPBEXaggData 7 2 2 7 3 2" xfId="25134"/>
    <cellStyle name="SAPBEXaggData 7 2 2 7 3 3" xfId="25135"/>
    <cellStyle name="SAPBEXaggData 7 2 2 7 4" xfId="2037"/>
    <cellStyle name="SAPBEXaggData 7 2 2 7 4 2" xfId="25136"/>
    <cellStyle name="SAPBEXaggData 7 2 2 7 4 3" xfId="25137"/>
    <cellStyle name="SAPBEXaggData 7 2 2 7 5" xfId="25138"/>
    <cellStyle name="SAPBEXaggData 7 2 2 7 6" xfId="25139"/>
    <cellStyle name="SAPBEXaggData 7 2 2 8" xfId="2038"/>
    <cellStyle name="SAPBEXaggData 7 2 2 8 2" xfId="2039"/>
    <cellStyle name="SAPBEXaggData 7 2 2 8 2 2" xfId="25140"/>
    <cellStyle name="SAPBEXaggData 7 2 2 8 2 3" xfId="25141"/>
    <cellStyle name="SAPBEXaggData 7 2 2 8 3" xfId="2040"/>
    <cellStyle name="SAPBEXaggData 7 2 2 8 3 2" xfId="25142"/>
    <cellStyle name="SAPBEXaggData 7 2 2 8 3 3" xfId="25143"/>
    <cellStyle name="SAPBEXaggData 7 2 2 8 4" xfId="25144"/>
    <cellStyle name="SAPBEXaggData 7 2 2 8 5" xfId="25145"/>
    <cellStyle name="SAPBEXaggData 7 2 2 9" xfId="2041"/>
    <cellStyle name="SAPBEXaggData 7 2 2 9 2" xfId="2042"/>
    <cellStyle name="SAPBEXaggData 7 2 2 9 2 2" xfId="25146"/>
    <cellStyle name="SAPBEXaggData 7 2 2 9 2 3" xfId="25147"/>
    <cellStyle name="SAPBEXaggData 7 2 2 9 3" xfId="2043"/>
    <cellStyle name="SAPBEXaggData 7 2 2 9 3 2" xfId="25148"/>
    <cellStyle name="SAPBEXaggData 7 2 2 9 3 3" xfId="25149"/>
    <cellStyle name="SAPBEXaggData 7 2 2 9 4" xfId="25150"/>
    <cellStyle name="SAPBEXaggData 7 2 2 9 5" xfId="25151"/>
    <cellStyle name="SAPBEXaggData 7 2 3" xfId="2044"/>
    <cellStyle name="SAPBEXaggData 7 2 3 10" xfId="2045"/>
    <cellStyle name="SAPBEXaggData 7 2 3 10 2" xfId="2046"/>
    <cellStyle name="SAPBEXaggData 7 2 3 10 2 2" xfId="25152"/>
    <cellStyle name="SAPBEXaggData 7 2 3 10 2 3" xfId="25153"/>
    <cellStyle name="SAPBEXaggData 7 2 3 10 3" xfId="2047"/>
    <cellStyle name="SAPBEXaggData 7 2 3 10 3 2" xfId="25154"/>
    <cellStyle name="SAPBEXaggData 7 2 3 10 3 3" xfId="25155"/>
    <cellStyle name="SAPBEXaggData 7 2 3 10 4" xfId="25156"/>
    <cellStyle name="SAPBEXaggData 7 2 3 10 5" xfId="25157"/>
    <cellStyle name="SAPBEXaggData 7 2 3 11" xfId="25158"/>
    <cellStyle name="SAPBEXaggData 7 2 3 11 2" xfId="25159"/>
    <cellStyle name="SAPBEXaggData 7 2 3 11 3" xfId="25160"/>
    <cellStyle name="SAPBEXaggData 7 2 3 12" xfId="25161"/>
    <cellStyle name="SAPBEXaggData 7 2 3 2" xfId="2048"/>
    <cellStyle name="SAPBEXaggData 7 2 3 2 2" xfId="2049"/>
    <cellStyle name="SAPBEXaggData 7 2 3 2 2 2" xfId="2050"/>
    <cellStyle name="SAPBEXaggData 7 2 3 2 2 2 2" xfId="25162"/>
    <cellStyle name="SAPBEXaggData 7 2 3 2 2 2 2 2" xfId="25163"/>
    <cellStyle name="SAPBEXaggData 7 2 3 2 2 2 2 2 2" xfId="25164"/>
    <cellStyle name="SAPBEXaggData 7 2 3 2 2 2 2 3" xfId="25165"/>
    <cellStyle name="SAPBEXaggData 7 2 3 2 2 2 3" xfId="25166"/>
    <cellStyle name="SAPBEXaggData 7 2 3 2 2 2 3 2" xfId="25167"/>
    <cellStyle name="SAPBEXaggData 7 2 3 2 2 2 3 3" xfId="25168"/>
    <cellStyle name="SAPBEXaggData 7 2 3 2 2 2 4" xfId="25169"/>
    <cellStyle name="SAPBEXaggData 7 2 3 2 2 2 4 2" xfId="25170"/>
    <cellStyle name="SAPBEXaggData 7 2 3 2 2 2 4 3" xfId="25171"/>
    <cellStyle name="SAPBEXaggData 7 2 3 2 2 2 5" xfId="25172"/>
    <cellStyle name="SAPBEXaggData 7 2 3 2 2 2 5 2" xfId="25173"/>
    <cellStyle name="SAPBEXaggData 7 2 3 2 2 2 6" xfId="25174"/>
    <cellStyle name="SAPBEXaggData 7 2 3 2 2 2 7" xfId="25175"/>
    <cellStyle name="SAPBEXaggData 7 2 3 2 2 2 8" xfId="25176"/>
    <cellStyle name="SAPBEXaggData 7 2 3 2 2 2 9" xfId="25177"/>
    <cellStyle name="SAPBEXaggData 7 2 3 2 2 3" xfId="25178"/>
    <cellStyle name="SAPBEXaggData 7 2 3 2 2 3 2" xfId="25179"/>
    <cellStyle name="SAPBEXaggData 7 2 3 2 2 3 2 2" xfId="25180"/>
    <cellStyle name="SAPBEXaggData 7 2 3 2 2 3 3" xfId="25181"/>
    <cellStyle name="SAPBEXaggData 7 2 3 2 2 4" xfId="25182"/>
    <cellStyle name="SAPBEXaggData 7 2 3 2 2 4 2" xfId="25183"/>
    <cellStyle name="SAPBEXaggData 7 2 3 2 2 4 3" xfId="25184"/>
    <cellStyle name="SAPBEXaggData 7 2 3 2 2 5" xfId="25185"/>
    <cellStyle name="SAPBEXaggData 7 2 3 2 2 6" xfId="25186"/>
    <cellStyle name="SAPBEXaggData 7 2 3 2 3" xfId="2051"/>
    <cellStyle name="SAPBEXaggData 7 2 3 2 3 2" xfId="25187"/>
    <cellStyle name="SAPBEXaggData 7 2 3 2 3 2 2" xfId="25188"/>
    <cellStyle name="SAPBEXaggData 7 2 3 2 3 2 2 2" xfId="25189"/>
    <cellStyle name="SAPBEXaggData 7 2 3 2 3 2 3" xfId="25190"/>
    <cellStyle name="SAPBEXaggData 7 2 3 2 3 3" xfId="25191"/>
    <cellStyle name="SAPBEXaggData 7 2 3 2 3 3 2" xfId="25192"/>
    <cellStyle name="SAPBEXaggData 7 2 3 2 3 3 3" xfId="25193"/>
    <cellStyle name="SAPBEXaggData 7 2 3 2 3 4" xfId="25194"/>
    <cellStyle name="SAPBEXaggData 7 2 3 2 3 4 2" xfId="25195"/>
    <cellStyle name="SAPBEXaggData 7 2 3 2 3 4 3" xfId="25196"/>
    <cellStyle name="SAPBEXaggData 7 2 3 2 3 5" xfId="25197"/>
    <cellStyle name="SAPBEXaggData 7 2 3 2 3 5 2" xfId="25198"/>
    <cellStyle name="SAPBEXaggData 7 2 3 2 3 5 3" xfId="25199"/>
    <cellStyle name="SAPBEXaggData 7 2 3 2 3 6" xfId="25200"/>
    <cellStyle name="SAPBEXaggData 7 2 3 2 3 6 2" xfId="25201"/>
    <cellStyle name="SAPBEXaggData 7 2 3 2 3 7" xfId="25202"/>
    <cellStyle name="SAPBEXaggData 7 2 3 2 3 8" xfId="25203"/>
    <cellStyle name="SAPBEXaggData 7 2 3 2 3 9" xfId="25204"/>
    <cellStyle name="SAPBEXaggData 7 2 3 2 4" xfId="2052"/>
    <cellStyle name="SAPBEXaggData 7 2 3 2 4 2" xfId="25205"/>
    <cellStyle name="SAPBEXaggData 7 2 3 2 4 2 2" xfId="25206"/>
    <cellStyle name="SAPBEXaggData 7 2 3 2 4 3" xfId="25207"/>
    <cellStyle name="SAPBEXaggData 7 2 3 2 5" xfId="25208"/>
    <cellStyle name="SAPBEXaggData 7 2 3 2 5 2" xfId="25209"/>
    <cellStyle name="SAPBEXaggData 7 2 3 2 5 3" xfId="25210"/>
    <cellStyle name="SAPBEXaggData 7 2 3 2 6" xfId="25211"/>
    <cellStyle name="SAPBEXaggData 7 2 3 3" xfId="2053"/>
    <cellStyle name="SAPBEXaggData 7 2 3 3 2" xfId="2054"/>
    <cellStyle name="SAPBEXaggData 7 2 3 3 2 2" xfId="25212"/>
    <cellStyle name="SAPBEXaggData 7 2 3 3 2 2 2" xfId="25213"/>
    <cellStyle name="SAPBEXaggData 7 2 3 3 2 2 2 2" xfId="25214"/>
    <cellStyle name="SAPBEXaggData 7 2 3 3 2 2 3" xfId="25215"/>
    <cellStyle name="SAPBEXaggData 7 2 3 3 2 3" xfId="25216"/>
    <cellStyle name="SAPBEXaggData 7 2 3 3 2 3 2" xfId="25217"/>
    <cellStyle name="SAPBEXaggData 7 2 3 3 2 3 2 2" xfId="25218"/>
    <cellStyle name="SAPBEXaggData 7 2 3 3 2 3 3" xfId="25219"/>
    <cellStyle name="SAPBEXaggData 7 2 3 3 2 4" xfId="25220"/>
    <cellStyle name="SAPBEXaggData 7 2 3 3 2 4 2" xfId="25221"/>
    <cellStyle name="SAPBEXaggData 7 2 3 3 2 4 3" xfId="25222"/>
    <cellStyle name="SAPBEXaggData 7 2 3 3 2 5" xfId="25223"/>
    <cellStyle name="SAPBEXaggData 7 2 3 3 2 5 2" xfId="25224"/>
    <cellStyle name="SAPBEXaggData 7 2 3 3 2 6" xfId="25225"/>
    <cellStyle name="SAPBEXaggData 7 2 3 3 2 7" xfId="25226"/>
    <cellStyle name="SAPBEXaggData 7 2 3 3 2 8" xfId="25227"/>
    <cellStyle name="SAPBEXaggData 7 2 3 3 2 9" xfId="25228"/>
    <cellStyle name="SAPBEXaggData 7 2 3 3 3" xfId="2055"/>
    <cellStyle name="SAPBEXaggData 7 2 3 3 3 2" xfId="25229"/>
    <cellStyle name="SAPBEXaggData 7 2 3 3 3 2 2" xfId="25230"/>
    <cellStyle name="SAPBEXaggData 7 2 3 3 3 3" xfId="25231"/>
    <cellStyle name="SAPBEXaggData 7 2 3 3 4" xfId="2056"/>
    <cellStyle name="SAPBEXaggData 7 2 3 3 4 2" xfId="25232"/>
    <cellStyle name="SAPBEXaggData 7 2 3 3 4 3" xfId="25233"/>
    <cellStyle name="SAPBEXaggData 7 2 3 3 5" xfId="25234"/>
    <cellStyle name="SAPBEXaggData 7 2 3 3 6" xfId="25235"/>
    <cellStyle name="SAPBEXaggData 7 2 3 4" xfId="2057"/>
    <cellStyle name="SAPBEXaggData 7 2 3 4 10" xfId="25236"/>
    <cellStyle name="SAPBEXaggData 7 2 3 4 11" xfId="25237"/>
    <cellStyle name="SAPBEXaggData 7 2 3 4 2" xfId="2058"/>
    <cellStyle name="SAPBEXaggData 7 2 3 4 2 10" xfId="25238"/>
    <cellStyle name="SAPBEXaggData 7 2 3 4 2 2" xfId="2059"/>
    <cellStyle name="SAPBEXaggData 7 2 3 4 2 2 2" xfId="25239"/>
    <cellStyle name="SAPBEXaggData 7 2 3 4 2 2 2 2" xfId="25240"/>
    <cellStyle name="SAPBEXaggData 7 2 3 4 2 2 3" xfId="25241"/>
    <cellStyle name="SAPBEXaggData 7 2 3 4 2 3" xfId="25242"/>
    <cellStyle name="SAPBEXaggData 7 2 3 4 2 3 2" xfId="25243"/>
    <cellStyle name="SAPBEXaggData 7 2 3 4 2 3 2 2" xfId="25244"/>
    <cellStyle name="SAPBEXaggData 7 2 3 4 2 3 3" xfId="25245"/>
    <cellStyle name="SAPBEXaggData 7 2 3 4 2 4" xfId="25246"/>
    <cellStyle name="SAPBEXaggData 7 2 3 4 2 4 2" xfId="25247"/>
    <cellStyle name="SAPBEXaggData 7 2 3 4 2 4 3" xfId="25248"/>
    <cellStyle name="SAPBEXaggData 7 2 3 4 2 5" xfId="25249"/>
    <cellStyle name="SAPBEXaggData 7 2 3 4 2 5 2" xfId="25250"/>
    <cellStyle name="SAPBEXaggData 7 2 3 4 2 5 3" xfId="25251"/>
    <cellStyle name="SAPBEXaggData 7 2 3 4 2 6" xfId="25252"/>
    <cellStyle name="SAPBEXaggData 7 2 3 4 2 6 2" xfId="25253"/>
    <cellStyle name="SAPBEXaggData 7 2 3 4 2 7" xfId="25254"/>
    <cellStyle name="SAPBEXaggData 7 2 3 4 2 8" xfId="25255"/>
    <cellStyle name="SAPBEXaggData 7 2 3 4 2 9" xfId="25256"/>
    <cellStyle name="SAPBEXaggData 7 2 3 4 3" xfId="2060"/>
    <cellStyle name="SAPBEXaggData 7 2 3 4 3 2" xfId="25257"/>
    <cellStyle name="SAPBEXaggData 7 2 3 4 3 2 2" xfId="25258"/>
    <cellStyle name="SAPBEXaggData 7 2 3 4 3 3" xfId="25259"/>
    <cellStyle name="SAPBEXaggData 7 2 3 4 4" xfId="25260"/>
    <cellStyle name="SAPBEXaggData 7 2 3 4 4 2" xfId="25261"/>
    <cellStyle name="SAPBEXaggData 7 2 3 4 4 2 2" xfId="25262"/>
    <cellStyle name="SAPBEXaggData 7 2 3 4 4 3" xfId="25263"/>
    <cellStyle name="SAPBEXaggData 7 2 3 4 5" xfId="25264"/>
    <cellStyle name="SAPBEXaggData 7 2 3 4 5 2" xfId="25265"/>
    <cellStyle name="SAPBEXaggData 7 2 3 4 5 3" xfId="25266"/>
    <cellStyle name="SAPBEXaggData 7 2 3 4 6" xfId="25267"/>
    <cellStyle name="SAPBEXaggData 7 2 3 4 6 2" xfId="25268"/>
    <cellStyle name="SAPBEXaggData 7 2 3 4 6 3" xfId="25269"/>
    <cellStyle name="SAPBEXaggData 7 2 3 4 7" xfId="25270"/>
    <cellStyle name="SAPBEXaggData 7 2 3 4 7 2" xfId="25271"/>
    <cellStyle name="SAPBEXaggData 7 2 3 4 8" xfId="25272"/>
    <cellStyle name="SAPBEXaggData 7 2 3 4 9" xfId="25273"/>
    <cellStyle name="SAPBEXaggData 7 2 3 5" xfId="2061"/>
    <cellStyle name="SAPBEXaggData 7 2 3 5 10" xfId="25274"/>
    <cellStyle name="SAPBEXaggData 7 2 3 5 11" xfId="25275"/>
    <cellStyle name="SAPBEXaggData 7 2 3 5 2" xfId="2062"/>
    <cellStyle name="SAPBEXaggData 7 2 3 5 2 10" xfId="25276"/>
    <cellStyle name="SAPBEXaggData 7 2 3 5 2 2" xfId="2063"/>
    <cellStyle name="SAPBEXaggData 7 2 3 5 2 2 2" xfId="25277"/>
    <cellStyle name="SAPBEXaggData 7 2 3 5 2 2 2 2" xfId="25278"/>
    <cellStyle name="SAPBEXaggData 7 2 3 5 2 2 3" xfId="25279"/>
    <cellStyle name="SAPBEXaggData 7 2 3 5 2 3" xfId="2064"/>
    <cellStyle name="SAPBEXaggData 7 2 3 5 2 3 2" xfId="25280"/>
    <cellStyle name="SAPBEXaggData 7 2 3 5 2 3 2 2" xfId="25281"/>
    <cellStyle name="SAPBEXaggData 7 2 3 5 2 3 3" xfId="25282"/>
    <cellStyle name="SAPBEXaggData 7 2 3 5 2 4" xfId="25283"/>
    <cellStyle name="SAPBEXaggData 7 2 3 5 2 4 2" xfId="25284"/>
    <cellStyle name="SAPBEXaggData 7 2 3 5 2 4 3" xfId="25285"/>
    <cellStyle name="SAPBEXaggData 7 2 3 5 2 5" xfId="25286"/>
    <cellStyle name="SAPBEXaggData 7 2 3 5 2 5 2" xfId="25287"/>
    <cellStyle name="SAPBEXaggData 7 2 3 5 2 5 3" xfId="25288"/>
    <cellStyle name="SAPBEXaggData 7 2 3 5 2 6" xfId="25289"/>
    <cellStyle name="SAPBEXaggData 7 2 3 5 2 6 2" xfId="25290"/>
    <cellStyle name="SAPBEXaggData 7 2 3 5 2 6 3" xfId="25291"/>
    <cellStyle name="SAPBEXaggData 7 2 3 5 2 7" xfId="25292"/>
    <cellStyle name="SAPBEXaggData 7 2 3 5 2 7 2" xfId="25293"/>
    <cellStyle name="SAPBEXaggData 7 2 3 5 2 8" xfId="25294"/>
    <cellStyle name="SAPBEXaggData 7 2 3 5 2 9" xfId="25295"/>
    <cellStyle name="SAPBEXaggData 7 2 3 5 3" xfId="2065"/>
    <cellStyle name="SAPBEXaggData 7 2 3 5 3 2" xfId="25296"/>
    <cellStyle name="SAPBEXaggData 7 2 3 5 3 2 2" xfId="25297"/>
    <cellStyle name="SAPBEXaggData 7 2 3 5 3 3" xfId="25298"/>
    <cellStyle name="SAPBEXaggData 7 2 3 5 4" xfId="2066"/>
    <cellStyle name="SAPBEXaggData 7 2 3 5 4 2" xfId="25299"/>
    <cellStyle name="SAPBEXaggData 7 2 3 5 4 2 2" xfId="25300"/>
    <cellStyle name="SAPBEXaggData 7 2 3 5 4 3" xfId="25301"/>
    <cellStyle name="SAPBEXaggData 7 2 3 5 5" xfId="25302"/>
    <cellStyle name="SAPBEXaggData 7 2 3 5 5 2" xfId="25303"/>
    <cellStyle name="SAPBEXaggData 7 2 3 5 5 3" xfId="25304"/>
    <cellStyle name="SAPBEXaggData 7 2 3 5 6" xfId="25305"/>
    <cellStyle name="SAPBEXaggData 7 2 3 5 6 2" xfId="25306"/>
    <cellStyle name="SAPBEXaggData 7 2 3 5 6 3" xfId="25307"/>
    <cellStyle name="SAPBEXaggData 7 2 3 5 7" xfId="25308"/>
    <cellStyle name="SAPBEXaggData 7 2 3 5 7 2" xfId="25309"/>
    <cellStyle name="SAPBEXaggData 7 2 3 5 7 3" xfId="25310"/>
    <cellStyle name="SAPBEXaggData 7 2 3 5 8" xfId="25311"/>
    <cellStyle name="SAPBEXaggData 7 2 3 5 8 2" xfId="25312"/>
    <cellStyle name="SAPBEXaggData 7 2 3 5 9" xfId="25313"/>
    <cellStyle name="SAPBEXaggData 7 2 3 6" xfId="2067"/>
    <cellStyle name="SAPBEXaggData 7 2 3 6 2" xfId="2068"/>
    <cellStyle name="SAPBEXaggData 7 2 3 6 2 2" xfId="2069"/>
    <cellStyle name="SAPBEXaggData 7 2 3 6 2 2 2" xfId="25314"/>
    <cellStyle name="SAPBEXaggData 7 2 3 6 2 2 3" xfId="25315"/>
    <cellStyle name="SAPBEXaggData 7 2 3 6 2 3" xfId="2070"/>
    <cellStyle name="SAPBEXaggData 7 2 3 6 2 3 2" xfId="25316"/>
    <cellStyle name="SAPBEXaggData 7 2 3 6 2 3 3" xfId="25317"/>
    <cellStyle name="SAPBEXaggData 7 2 3 6 2 4" xfId="25318"/>
    <cellStyle name="SAPBEXaggData 7 2 3 6 2 5" xfId="25319"/>
    <cellStyle name="SAPBEXaggData 7 2 3 6 3" xfId="2071"/>
    <cellStyle name="SAPBEXaggData 7 2 3 6 3 2" xfId="25320"/>
    <cellStyle name="SAPBEXaggData 7 2 3 6 3 3" xfId="25321"/>
    <cellStyle name="SAPBEXaggData 7 2 3 6 4" xfId="2072"/>
    <cellStyle name="SAPBEXaggData 7 2 3 6 4 2" xfId="25322"/>
    <cellStyle name="SAPBEXaggData 7 2 3 6 4 3" xfId="25323"/>
    <cellStyle name="SAPBEXaggData 7 2 3 6 5" xfId="25324"/>
    <cellStyle name="SAPBEXaggData 7 2 3 6 5 2" xfId="25325"/>
    <cellStyle name="SAPBEXaggData 7 2 3 6 6" xfId="25326"/>
    <cellStyle name="SAPBEXaggData 7 2 3 6 7" xfId="25327"/>
    <cellStyle name="SAPBEXaggData 7 2 3 7" xfId="2073"/>
    <cellStyle name="SAPBEXaggData 7 2 3 7 2" xfId="2074"/>
    <cellStyle name="SAPBEXaggData 7 2 3 7 2 2" xfId="2075"/>
    <cellStyle name="SAPBEXaggData 7 2 3 7 2 2 2" xfId="25328"/>
    <cellStyle name="SAPBEXaggData 7 2 3 7 2 2 3" xfId="25329"/>
    <cellStyle name="SAPBEXaggData 7 2 3 7 2 3" xfId="2076"/>
    <cellStyle name="SAPBEXaggData 7 2 3 7 2 3 2" xfId="25330"/>
    <cellStyle name="SAPBEXaggData 7 2 3 7 2 3 3" xfId="25331"/>
    <cellStyle name="SAPBEXaggData 7 2 3 7 2 4" xfId="25332"/>
    <cellStyle name="SAPBEXaggData 7 2 3 7 2 5" xfId="25333"/>
    <cellStyle name="SAPBEXaggData 7 2 3 7 3" xfId="2077"/>
    <cellStyle name="SAPBEXaggData 7 2 3 7 3 2" xfId="25334"/>
    <cellStyle name="SAPBEXaggData 7 2 3 7 3 3" xfId="25335"/>
    <cellStyle name="SAPBEXaggData 7 2 3 7 4" xfId="2078"/>
    <cellStyle name="SAPBEXaggData 7 2 3 7 4 2" xfId="25336"/>
    <cellStyle name="SAPBEXaggData 7 2 3 7 4 3" xfId="25337"/>
    <cellStyle name="SAPBEXaggData 7 2 3 7 5" xfId="25338"/>
    <cellStyle name="SAPBEXaggData 7 2 3 7 6" xfId="25339"/>
    <cellStyle name="SAPBEXaggData 7 2 3 8" xfId="2079"/>
    <cellStyle name="SAPBEXaggData 7 2 3 8 2" xfId="2080"/>
    <cellStyle name="SAPBEXaggData 7 2 3 8 2 2" xfId="25340"/>
    <cellStyle name="SAPBEXaggData 7 2 3 8 2 3" xfId="25341"/>
    <cellStyle name="SAPBEXaggData 7 2 3 8 3" xfId="2081"/>
    <cellStyle name="SAPBEXaggData 7 2 3 8 3 2" xfId="25342"/>
    <cellStyle name="SAPBEXaggData 7 2 3 8 3 3" xfId="25343"/>
    <cellStyle name="SAPBEXaggData 7 2 3 8 4" xfId="25344"/>
    <cellStyle name="SAPBEXaggData 7 2 3 8 5" xfId="25345"/>
    <cellStyle name="SAPBEXaggData 7 2 3 9" xfId="2082"/>
    <cellStyle name="SAPBEXaggData 7 2 3 9 2" xfId="2083"/>
    <cellStyle name="SAPBEXaggData 7 2 3 9 2 2" xfId="25346"/>
    <cellStyle name="SAPBEXaggData 7 2 3 9 2 3" xfId="25347"/>
    <cellStyle name="SAPBEXaggData 7 2 3 9 3" xfId="2084"/>
    <cellStyle name="SAPBEXaggData 7 2 3 9 3 2" xfId="25348"/>
    <cellStyle name="SAPBEXaggData 7 2 3 9 3 3" xfId="25349"/>
    <cellStyle name="SAPBEXaggData 7 2 3 9 4" xfId="25350"/>
    <cellStyle name="SAPBEXaggData 7 2 3 9 5" xfId="25351"/>
    <cellStyle name="SAPBEXaggData 7 2 4" xfId="2085"/>
    <cellStyle name="SAPBEXaggData 7 2 4 2" xfId="2086"/>
    <cellStyle name="SAPBEXaggData 7 2 4 2 2" xfId="2087"/>
    <cellStyle name="SAPBEXaggData 7 2 4 2 2 2" xfId="25352"/>
    <cellStyle name="SAPBEXaggData 7 2 4 2 2 2 2" xfId="25353"/>
    <cellStyle name="SAPBEXaggData 7 2 4 2 2 2 2 2" xfId="25354"/>
    <cellStyle name="SAPBEXaggData 7 2 4 2 2 2 3" xfId="25355"/>
    <cellStyle name="SAPBEXaggData 7 2 4 2 2 3" xfId="25356"/>
    <cellStyle name="SAPBEXaggData 7 2 4 2 2 3 2" xfId="25357"/>
    <cellStyle name="SAPBEXaggData 7 2 4 2 2 3 3" xfId="25358"/>
    <cellStyle name="SAPBEXaggData 7 2 4 2 2 4" xfId="25359"/>
    <cellStyle name="SAPBEXaggData 7 2 4 2 2 4 2" xfId="25360"/>
    <cellStyle name="SAPBEXaggData 7 2 4 2 2 4 3" xfId="25361"/>
    <cellStyle name="SAPBEXaggData 7 2 4 2 2 5" xfId="25362"/>
    <cellStyle name="SAPBEXaggData 7 2 4 2 2 5 2" xfId="25363"/>
    <cellStyle name="SAPBEXaggData 7 2 4 2 2 6" xfId="25364"/>
    <cellStyle name="SAPBEXaggData 7 2 4 2 2 7" xfId="25365"/>
    <cellStyle name="SAPBEXaggData 7 2 4 2 2 8" xfId="25366"/>
    <cellStyle name="SAPBEXaggData 7 2 4 2 2 9" xfId="25367"/>
    <cellStyle name="SAPBEXaggData 7 2 4 2 3" xfId="25368"/>
    <cellStyle name="SAPBEXaggData 7 2 4 2 3 2" xfId="25369"/>
    <cellStyle name="SAPBEXaggData 7 2 4 2 3 2 2" xfId="25370"/>
    <cellStyle name="SAPBEXaggData 7 2 4 2 3 3" xfId="25371"/>
    <cellStyle name="SAPBEXaggData 7 2 4 2 4" xfId="25372"/>
    <cellStyle name="SAPBEXaggData 7 2 4 2 4 2" xfId="25373"/>
    <cellStyle name="SAPBEXaggData 7 2 4 2 4 3" xfId="25374"/>
    <cellStyle name="SAPBEXaggData 7 2 4 2 5" xfId="25375"/>
    <cellStyle name="SAPBEXaggData 7 2 4 2 6" xfId="25376"/>
    <cellStyle name="SAPBEXaggData 7 2 4 3" xfId="2088"/>
    <cellStyle name="SAPBEXaggData 7 2 4 3 2" xfId="25377"/>
    <cellStyle name="SAPBEXaggData 7 2 4 3 2 2" xfId="25378"/>
    <cellStyle name="SAPBEXaggData 7 2 4 3 2 2 2" xfId="25379"/>
    <cellStyle name="SAPBEXaggData 7 2 4 3 2 3" xfId="25380"/>
    <cellStyle name="SAPBEXaggData 7 2 4 3 3" xfId="25381"/>
    <cellStyle name="SAPBEXaggData 7 2 4 3 3 2" xfId="25382"/>
    <cellStyle name="SAPBEXaggData 7 2 4 3 3 3" xfId="25383"/>
    <cellStyle name="SAPBEXaggData 7 2 4 3 4" xfId="25384"/>
    <cellStyle name="SAPBEXaggData 7 2 4 3 4 2" xfId="25385"/>
    <cellStyle name="SAPBEXaggData 7 2 4 3 4 3" xfId="25386"/>
    <cellStyle name="SAPBEXaggData 7 2 4 3 5" xfId="25387"/>
    <cellStyle name="SAPBEXaggData 7 2 4 3 5 2" xfId="25388"/>
    <cellStyle name="SAPBEXaggData 7 2 4 3 5 3" xfId="25389"/>
    <cellStyle name="SAPBEXaggData 7 2 4 3 6" xfId="25390"/>
    <cellStyle name="SAPBEXaggData 7 2 4 3 6 2" xfId="25391"/>
    <cellStyle name="SAPBEXaggData 7 2 4 3 7" xfId="25392"/>
    <cellStyle name="SAPBEXaggData 7 2 4 3 8" xfId="25393"/>
    <cellStyle name="SAPBEXaggData 7 2 4 3 9" xfId="25394"/>
    <cellStyle name="SAPBEXaggData 7 2 4 4" xfId="2089"/>
    <cellStyle name="SAPBEXaggData 7 2 4 4 2" xfId="25395"/>
    <cellStyle name="SAPBEXaggData 7 2 4 4 2 2" xfId="25396"/>
    <cellStyle name="SAPBEXaggData 7 2 4 4 3" xfId="25397"/>
    <cellStyle name="SAPBEXaggData 7 2 4 5" xfId="25398"/>
    <cellStyle name="SAPBEXaggData 7 2 4 5 2" xfId="25399"/>
    <cellStyle name="SAPBEXaggData 7 2 4 5 3" xfId="25400"/>
    <cellStyle name="SAPBEXaggData 7 2 4 6" xfId="25401"/>
    <cellStyle name="SAPBEXaggData 7 2 5" xfId="2090"/>
    <cellStyle name="SAPBEXaggData 7 2 5 2" xfId="2091"/>
    <cellStyle name="SAPBEXaggData 7 2 5 2 2" xfId="25402"/>
    <cellStyle name="SAPBEXaggData 7 2 5 2 2 2" xfId="25403"/>
    <cellStyle name="SAPBEXaggData 7 2 5 2 2 2 2" xfId="25404"/>
    <cellStyle name="SAPBEXaggData 7 2 5 2 2 3" xfId="25405"/>
    <cellStyle name="SAPBEXaggData 7 2 5 2 3" xfId="25406"/>
    <cellStyle name="SAPBEXaggData 7 2 5 2 3 2" xfId="25407"/>
    <cellStyle name="SAPBEXaggData 7 2 5 2 3 2 2" xfId="25408"/>
    <cellStyle name="SAPBEXaggData 7 2 5 2 3 3" xfId="25409"/>
    <cellStyle name="SAPBEXaggData 7 2 5 2 4" xfId="25410"/>
    <cellStyle name="SAPBEXaggData 7 2 5 2 4 2" xfId="25411"/>
    <cellStyle name="SAPBEXaggData 7 2 5 2 4 3" xfId="25412"/>
    <cellStyle name="SAPBEXaggData 7 2 5 2 5" xfId="25413"/>
    <cellStyle name="SAPBEXaggData 7 2 5 2 5 2" xfId="25414"/>
    <cellStyle name="SAPBEXaggData 7 2 5 2 6" xfId="25415"/>
    <cellStyle name="SAPBEXaggData 7 2 5 2 7" xfId="25416"/>
    <cellStyle name="SAPBEXaggData 7 2 5 2 8" xfId="25417"/>
    <cellStyle name="SAPBEXaggData 7 2 5 2 9" xfId="25418"/>
    <cellStyle name="SAPBEXaggData 7 2 5 3" xfId="2092"/>
    <cellStyle name="SAPBEXaggData 7 2 5 3 2" xfId="25419"/>
    <cellStyle name="SAPBEXaggData 7 2 5 3 2 2" xfId="25420"/>
    <cellStyle name="SAPBEXaggData 7 2 5 3 3" xfId="25421"/>
    <cellStyle name="SAPBEXaggData 7 2 5 4" xfId="2093"/>
    <cellStyle name="SAPBEXaggData 7 2 5 4 2" xfId="25422"/>
    <cellStyle name="SAPBEXaggData 7 2 5 4 3" xfId="25423"/>
    <cellStyle name="SAPBEXaggData 7 2 5 5" xfId="25424"/>
    <cellStyle name="SAPBEXaggData 7 2 5 6" xfId="25425"/>
    <cellStyle name="SAPBEXaggData 7 2 6" xfId="2094"/>
    <cellStyle name="SAPBEXaggData 7 2 6 10" xfId="25426"/>
    <cellStyle name="SAPBEXaggData 7 2 6 11" xfId="25427"/>
    <cellStyle name="SAPBEXaggData 7 2 6 2" xfId="2095"/>
    <cellStyle name="SAPBEXaggData 7 2 6 2 10" xfId="25428"/>
    <cellStyle name="SAPBEXaggData 7 2 6 2 2" xfId="2096"/>
    <cellStyle name="SAPBEXaggData 7 2 6 2 2 2" xfId="25429"/>
    <cellStyle name="SAPBEXaggData 7 2 6 2 2 2 2" xfId="25430"/>
    <cellStyle name="SAPBEXaggData 7 2 6 2 2 3" xfId="25431"/>
    <cellStyle name="SAPBEXaggData 7 2 6 2 3" xfId="25432"/>
    <cellStyle name="SAPBEXaggData 7 2 6 2 3 2" xfId="25433"/>
    <cellStyle name="SAPBEXaggData 7 2 6 2 3 2 2" xfId="25434"/>
    <cellStyle name="SAPBEXaggData 7 2 6 2 3 3" xfId="25435"/>
    <cellStyle name="SAPBEXaggData 7 2 6 2 4" xfId="25436"/>
    <cellStyle name="SAPBEXaggData 7 2 6 2 4 2" xfId="25437"/>
    <cellStyle name="SAPBEXaggData 7 2 6 2 4 3" xfId="25438"/>
    <cellStyle name="SAPBEXaggData 7 2 6 2 5" xfId="25439"/>
    <cellStyle name="SAPBEXaggData 7 2 6 2 5 2" xfId="25440"/>
    <cellStyle name="SAPBEXaggData 7 2 6 2 5 3" xfId="25441"/>
    <cellStyle name="SAPBEXaggData 7 2 6 2 6" xfId="25442"/>
    <cellStyle name="SAPBEXaggData 7 2 6 2 6 2" xfId="25443"/>
    <cellStyle name="SAPBEXaggData 7 2 6 2 7" xfId="25444"/>
    <cellStyle name="SAPBEXaggData 7 2 6 2 8" xfId="25445"/>
    <cellStyle name="SAPBEXaggData 7 2 6 2 9" xfId="25446"/>
    <cellStyle name="SAPBEXaggData 7 2 6 3" xfId="2097"/>
    <cellStyle name="SAPBEXaggData 7 2 6 3 2" xfId="25447"/>
    <cellStyle name="SAPBEXaggData 7 2 6 3 2 2" xfId="25448"/>
    <cellStyle name="SAPBEXaggData 7 2 6 3 3" xfId="25449"/>
    <cellStyle name="SAPBEXaggData 7 2 6 4" xfId="25450"/>
    <cellStyle name="SAPBEXaggData 7 2 6 4 2" xfId="25451"/>
    <cellStyle name="SAPBEXaggData 7 2 6 4 2 2" xfId="25452"/>
    <cellStyle name="SAPBEXaggData 7 2 6 4 3" xfId="25453"/>
    <cellStyle name="SAPBEXaggData 7 2 6 5" xfId="25454"/>
    <cellStyle name="SAPBEXaggData 7 2 6 5 2" xfId="25455"/>
    <cellStyle name="SAPBEXaggData 7 2 6 5 3" xfId="25456"/>
    <cellStyle name="SAPBEXaggData 7 2 6 6" xfId="25457"/>
    <cellStyle name="SAPBEXaggData 7 2 6 6 2" xfId="25458"/>
    <cellStyle name="SAPBEXaggData 7 2 6 6 3" xfId="25459"/>
    <cellStyle name="SAPBEXaggData 7 2 6 7" xfId="25460"/>
    <cellStyle name="SAPBEXaggData 7 2 6 7 2" xfId="25461"/>
    <cellStyle name="SAPBEXaggData 7 2 6 8" xfId="25462"/>
    <cellStyle name="SAPBEXaggData 7 2 6 9" xfId="25463"/>
    <cellStyle name="SAPBEXaggData 7 2 7" xfId="2098"/>
    <cellStyle name="SAPBEXaggData 7 2 7 10" xfId="25464"/>
    <cellStyle name="SAPBEXaggData 7 2 7 11" xfId="25465"/>
    <cellStyle name="SAPBEXaggData 7 2 7 2" xfId="2099"/>
    <cellStyle name="SAPBEXaggData 7 2 7 2 10" xfId="25466"/>
    <cellStyle name="SAPBEXaggData 7 2 7 2 2" xfId="2100"/>
    <cellStyle name="SAPBEXaggData 7 2 7 2 2 2" xfId="25467"/>
    <cellStyle name="SAPBEXaggData 7 2 7 2 2 2 2" xfId="25468"/>
    <cellStyle name="SAPBEXaggData 7 2 7 2 2 3" xfId="25469"/>
    <cellStyle name="SAPBEXaggData 7 2 7 2 3" xfId="2101"/>
    <cellStyle name="SAPBEXaggData 7 2 7 2 3 2" xfId="25470"/>
    <cellStyle name="SAPBEXaggData 7 2 7 2 3 2 2" xfId="25471"/>
    <cellStyle name="SAPBEXaggData 7 2 7 2 3 3" xfId="25472"/>
    <cellStyle name="SAPBEXaggData 7 2 7 2 4" xfId="25473"/>
    <cellStyle name="SAPBEXaggData 7 2 7 2 4 2" xfId="25474"/>
    <cellStyle name="SAPBEXaggData 7 2 7 2 4 3" xfId="25475"/>
    <cellStyle name="SAPBEXaggData 7 2 7 2 5" xfId="25476"/>
    <cellStyle name="SAPBEXaggData 7 2 7 2 5 2" xfId="25477"/>
    <cellStyle name="SAPBEXaggData 7 2 7 2 5 3" xfId="25478"/>
    <cellStyle name="SAPBEXaggData 7 2 7 2 6" xfId="25479"/>
    <cellStyle name="SAPBEXaggData 7 2 7 2 6 2" xfId="25480"/>
    <cellStyle name="SAPBEXaggData 7 2 7 2 6 3" xfId="25481"/>
    <cellStyle name="SAPBEXaggData 7 2 7 2 7" xfId="25482"/>
    <cellStyle name="SAPBEXaggData 7 2 7 2 7 2" xfId="25483"/>
    <cellStyle name="SAPBEXaggData 7 2 7 2 8" xfId="25484"/>
    <cellStyle name="SAPBEXaggData 7 2 7 2 9" xfId="25485"/>
    <cellStyle name="SAPBEXaggData 7 2 7 3" xfId="2102"/>
    <cellStyle name="SAPBEXaggData 7 2 7 3 2" xfId="25486"/>
    <cellStyle name="SAPBEXaggData 7 2 7 3 2 2" xfId="25487"/>
    <cellStyle name="SAPBEXaggData 7 2 7 3 3" xfId="25488"/>
    <cellStyle name="SAPBEXaggData 7 2 7 4" xfId="2103"/>
    <cellStyle name="SAPBEXaggData 7 2 7 4 2" xfId="25489"/>
    <cellStyle name="SAPBEXaggData 7 2 7 4 2 2" xfId="25490"/>
    <cellStyle name="SAPBEXaggData 7 2 7 4 3" xfId="25491"/>
    <cellStyle name="SAPBEXaggData 7 2 7 5" xfId="25492"/>
    <cellStyle name="SAPBEXaggData 7 2 7 5 2" xfId="25493"/>
    <cellStyle name="SAPBEXaggData 7 2 7 5 3" xfId="25494"/>
    <cellStyle name="SAPBEXaggData 7 2 7 6" xfId="25495"/>
    <cellStyle name="SAPBEXaggData 7 2 7 6 2" xfId="25496"/>
    <cellStyle name="SAPBEXaggData 7 2 7 6 3" xfId="25497"/>
    <cellStyle name="SAPBEXaggData 7 2 7 7" xfId="25498"/>
    <cellStyle name="SAPBEXaggData 7 2 7 7 2" xfId="25499"/>
    <cellStyle name="SAPBEXaggData 7 2 7 7 3" xfId="25500"/>
    <cellStyle name="SAPBEXaggData 7 2 7 8" xfId="25501"/>
    <cellStyle name="SAPBEXaggData 7 2 7 8 2" xfId="25502"/>
    <cellStyle name="SAPBEXaggData 7 2 7 9" xfId="25503"/>
    <cellStyle name="SAPBEXaggData 7 2 8" xfId="2104"/>
    <cellStyle name="SAPBEXaggData 7 2 8 2" xfId="2105"/>
    <cellStyle name="SAPBEXaggData 7 2 8 2 2" xfId="2106"/>
    <cellStyle name="SAPBEXaggData 7 2 8 2 2 2" xfId="25504"/>
    <cellStyle name="SAPBEXaggData 7 2 8 2 2 3" xfId="25505"/>
    <cellStyle name="SAPBEXaggData 7 2 8 2 3" xfId="2107"/>
    <cellStyle name="SAPBEXaggData 7 2 8 2 3 2" xfId="25506"/>
    <cellStyle name="SAPBEXaggData 7 2 8 2 3 3" xfId="25507"/>
    <cellStyle name="SAPBEXaggData 7 2 8 2 4" xfId="25508"/>
    <cellStyle name="SAPBEXaggData 7 2 8 2 5" xfId="25509"/>
    <cellStyle name="SAPBEXaggData 7 2 8 3" xfId="2108"/>
    <cellStyle name="SAPBEXaggData 7 2 8 3 2" xfId="25510"/>
    <cellStyle name="SAPBEXaggData 7 2 8 3 3" xfId="25511"/>
    <cellStyle name="SAPBEXaggData 7 2 8 4" xfId="2109"/>
    <cellStyle name="SAPBEXaggData 7 2 8 4 2" xfId="25512"/>
    <cellStyle name="SAPBEXaggData 7 2 8 4 3" xfId="25513"/>
    <cellStyle name="SAPBEXaggData 7 2 8 5" xfId="25514"/>
    <cellStyle name="SAPBEXaggData 7 2 8 5 2" xfId="25515"/>
    <cellStyle name="SAPBEXaggData 7 2 8 6" xfId="25516"/>
    <cellStyle name="SAPBEXaggData 7 2 8 7" xfId="25517"/>
    <cellStyle name="SAPBEXaggData 7 2 9" xfId="2110"/>
    <cellStyle name="SAPBEXaggData 7 2 9 2" xfId="2111"/>
    <cellStyle name="SAPBEXaggData 7 2 9 2 2" xfId="2112"/>
    <cellStyle name="SAPBEXaggData 7 2 9 2 2 2" xfId="25518"/>
    <cellStyle name="SAPBEXaggData 7 2 9 2 2 3" xfId="25519"/>
    <cellStyle name="SAPBEXaggData 7 2 9 2 3" xfId="2113"/>
    <cellStyle name="SAPBEXaggData 7 2 9 2 3 2" xfId="25520"/>
    <cellStyle name="SAPBEXaggData 7 2 9 2 3 3" xfId="25521"/>
    <cellStyle name="SAPBEXaggData 7 2 9 2 4" xfId="25522"/>
    <cellStyle name="SAPBEXaggData 7 2 9 2 5" xfId="25523"/>
    <cellStyle name="SAPBEXaggData 7 2 9 3" xfId="2114"/>
    <cellStyle name="SAPBEXaggData 7 2 9 3 2" xfId="25524"/>
    <cellStyle name="SAPBEXaggData 7 2 9 3 3" xfId="25525"/>
    <cellStyle name="SAPBEXaggData 7 2 9 4" xfId="2115"/>
    <cellStyle name="SAPBEXaggData 7 2 9 4 2" xfId="25526"/>
    <cellStyle name="SAPBEXaggData 7 2 9 4 3" xfId="25527"/>
    <cellStyle name="SAPBEXaggData 7 2 9 5" xfId="25528"/>
    <cellStyle name="SAPBEXaggData 7 2 9 6" xfId="25529"/>
    <cellStyle name="SAPBEXaggData 7 3" xfId="25530"/>
    <cellStyle name="SAPBEXaggData 7 3 2" xfId="25531"/>
    <cellStyle name="SAPBEXaggData 7 3 3" xfId="25532"/>
    <cellStyle name="SAPBEXaggData 7 4" xfId="25533"/>
    <cellStyle name="SAPBEXaggData 8" xfId="2116"/>
    <cellStyle name="SAPBEXaggData 8 2" xfId="2117"/>
    <cellStyle name="SAPBEXaggData 8 2 10" xfId="2118"/>
    <cellStyle name="SAPBEXaggData 8 2 10 2" xfId="2119"/>
    <cellStyle name="SAPBEXaggData 8 2 10 2 2" xfId="25534"/>
    <cellStyle name="SAPBEXaggData 8 2 10 2 3" xfId="25535"/>
    <cellStyle name="SAPBEXaggData 8 2 10 3" xfId="2120"/>
    <cellStyle name="SAPBEXaggData 8 2 10 3 2" xfId="25536"/>
    <cellStyle name="SAPBEXaggData 8 2 10 3 3" xfId="25537"/>
    <cellStyle name="SAPBEXaggData 8 2 10 4" xfId="25538"/>
    <cellStyle name="SAPBEXaggData 8 2 10 5" xfId="25539"/>
    <cellStyle name="SAPBEXaggData 8 2 11" xfId="2121"/>
    <cellStyle name="SAPBEXaggData 8 2 11 2" xfId="2122"/>
    <cellStyle name="SAPBEXaggData 8 2 11 2 2" xfId="25540"/>
    <cellStyle name="SAPBEXaggData 8 2 11 2 3" xfId="25541"/>
    <cellStyle name="SAPBEXaggData 8 2 11 3" xfId="2123"/>
    <cellStyle name="SAPBEXaggData 8 2 11 3 2" xfId="25542"/>
    <cellStyle name="SAPBEXaggData 8 2 11 3 3" xfId="25543"/>
    <cellStyle name="SAPBEXaggData 8 2 11 4" xfId="25544"/>
    <cellStyle name="SAPBEXaggData 8 2 11 5" xfId="25545"/>
    <cellStyle name="SAPBEXaggData 8 2 12" xfId="2124"/>
    <cellStyle name="SAPBEXaggData 8 2 12 2" xfId="2125"/>
    <cellStyle name="SAPBEXaggData 8 2 12 2 2" xfId="25546"/>
    <cellStyle name="SAPBEXaggData 8 2 12 2 3" xfId="25547"/>
    <cellStyle name="SAPBEXaggData 8 2 12 3" xfId="2126"/>
    <cellStyle name="SAPBEXaggData 8 2 12 3 2" xfId="25548"/>
    <cellStyle name="SAPBEXaggData 8 2 12 3 3" xfId="25549"/>
    <cellStyle name="SAPBEXaggData 8 2 12 4" xfId="25550"/>
    <cellStyle name="SAPBEXaggData 8 2 12 5" xfId="25551"/>
    <cellStyle name="SAPBEXaggData 8 2 13" xfId="25552"/>
    <cellStyle name="SAPBEXaggData 8 2 13 2" xfId="25553"/>
    <cellStyle name="SAPBEXaggData 8 2 13 3" xfId="25554"/>
    <cellStyle name="SAPBEXaggData 8 2 14" xfId="25555"/>
    <cellStyle name="SAPBEXaggData 8 2 2" xfId="2127"/>
    <cellStyle name="SAPBEXaggData 8 2 2 10" xfId="2128"/>
    <cellStyle name="SAPBEXaggData 8 2 2 10 2" xfId="2129"/>
    <cellStyle name="SAPBEXaggData 8 2 2 10 2 2" xfId="25556"/>
    <cellStyle name="SAPBEXaggData 8 2 2 10 2 3" xfId="25557"/>
    <cellStyle name="SAPBEXaggData 8 2 2 10 3" xfId="2130"/>
    <cellStyle name="SAPBEXaggData 8 2 2 10 3 2" xfId="25558"/>
    <cellStyle name="SAPBEXaggData 8 2 2 10 3 3" xfId="25559"/>
    <cellStyle name="SAPBEXaggData 8 2 2 10 4" xfId="25560"/>
    <cellStyle name="SAPBEXaggData 8 2 2 10 5" xfId="25561"/>
    <cellStyle name="SAPBEXaggData 8 2 2 11" xfId="25562"/>
    <cellStyle name="SAPBEXaggData 8 2 2 11 2" xfId="25563"/>
    <cellStyle name="SAPBEXaggData 8 2 2 11 3" xfId="25564"/>
    <cellStyle name="SAPBEXaggData 8 2 2 12" xfId="25565"/>
    <cellStyle name="SAPBEXaggData 8 2 2 2" xfId="2131"/>
    <cellStyle name="SAPBEXaggData 8 2 2 2 2" xfId="2132"/>
    <cellStyle name="SAPBEXaggData 8 2 2 2 2 2" xfId="2133"/>
    <cellStyle name="SAPBEXaggData 8 2 2 2 2 2 2" xfId="25566"/>
    <cellStyle name="SAPBEXaggData 8 2 2 2 2 2 2 2" xfId="25567"/>
    <cellStyle name="SAPBEXaggData 8 2 2 2 2 2 2 2 2" xfId="25568"/>
    <cellStyle name="SAPBEXaggData 8 2 2 2 2 2 2 3" xfId="25569"/>
    <cellStyle name="SAPBEXaggData 8 2 2 2 2 2 3" xfId="25570"/>
    <cellStyle name="SAPBEXaggData 8 2 2 2 2 2 3 2" xfId="25571"/>
    <cellStyle name="SAPBEXaggData 8 2 2 2 2 2 3 3" xfId="25572"/>
    <cellStyle name="SAPBEXaggData 8 2 2 2 2 2 4" xfId="25573"/>
    <cellStyle name="SAPBEXaggData 8 2 2 2 2 2 4 2" xfId="25574"/>
    <cellStyle name="SAPBEXaggData 8 2 2 2 2 2 4 3" xfId="25575"/>
    <cellStyle name="SAPBEXaggData 8 2 2 2 2 2 5" xfId="25576"/>
    <cellStyle name="SAPBEXaggData 8 2 2 2 2 2 5 2" xfId="25577"/>
    <cellStyle name="SAPBEXaggData 8 2 2 2 2 2 6" xfId="25578"/>
    <cellStyle name="SAPBEXaggData 8 2 2 2 2 2 7" xfId="25579"/>
    <cellStyle name="SAPBEXaggData 8 2 2 2 2 2 8" xfId="25580"/>
    <cellStyle name="SAPBEXaggData 8 2 2 2 2 2 9" xfId="25581"/>
    <cellStyle name="SAPBEXaggData 8 2 2 2 2 3" xfId="25582"/>
    <cellStyle name="SAPBEXaggData 8 2 2 2 2 3 2" xfId="25583"/>
    <cellStyle name="SAPBEXaggData 8 2 2 2 2 3 2 2" xfId="25584"/>
    <cellStyle name="SAPBEXaggData 8 2 2 2 2 3 3" xfId="25585"/>
    <cellStyle name="SAPBEXaggData 8 2 2 2 2 4" xfId="25586"/>
    <cellStyle name="SAPBEXaggData 8 2 2 2 2 4 2" xfId="25587"/>
    <cellStyle name="SAPBEXaggData 8 2 2 2 2 4 3" xfId="25588"/>
    <cellStyle name="SAPBEXaggData 8 2 2 2 2 5" xfId="25589"/>
    <cellStyle name="SAPBEXaggData 8 2 2 2 2 6" xfId="25590"/>
    <cellStyle name="SAPBEXaggData 8 2 2 2 3" xfId="2134"/>
    <cellStyle name="SAPBEXaggData 8 2 2 2 3 2" xfId="25591"/>
    <cellStyle name="SAPBEXaggData 8 2 2 2 3 2 2" xfId="25592"/>
    <cellStyle name="SAPBEXaggData 8 2 2 2 3 2 2 2" xfId="25593"/>
    <cellStyle name="SAPBEXaggData 8 2 2 2 3 2 3" xfId="25594"/>
    <cellStyle name="SAPBEXaggData 8 2 2 2 3 3" xfId="25595"/>
    <cellStyle name="SAPBEXaggData 8 2 2 2 3 3 2" xfId="25596"/>
    <cellStyle name="SAPBEXaggData 8 2 2 2 3 3 3" xfId="25597"/>
    <cellStyle name="SAPBEXaggData 8 2 2 2 3 4" xfId="25598"/>
    <cellStyle name="SAPBEXaggData 8 2 2 2 3 4 2" xfId="25599"/>
    <cellStyle name="SAPBEXaggData 8 2 2 2 3 4 3" xfId="25600"/>
    <cellStyle name="SAPBEXaggData 8 2 2 2 3 5" xfId="25601"/>
    <cellStyle name="SAPBEXaggData 8 2 2 2 3 5 2" xfId="25602"/>
    <cellStyle name="SAPBEXaggData 8 2 2 2 3 5 3" xfId="25603"/>
    <cellStyle name="SAPBEXaggData 8 2 2 2 3 6" xfId="25604"/>
    <cellStyle name="SAPBEXaggData 8 2 2 2 3 6 2" xfId="25605"/>
    <cellStyle name="SAPBEXaggData 8 2 2 2 3 7" xfId="25606"/>
    <cellStyle name="SAPBEXaggData 8 2 2 2 3 8" xfId="25607"/>
    <cellStyle name="SAPBEXaggData 8 2 2 2 3 9" xfId="25608"/>
    <cellStyle name="SAPBEXaggData 8 2 2 2 4" xfId="2135"/>
    <cellStyle name="SAPBEXaggData 8 2 2 2 4 2" xfId="25609"/>
    <cellStyle name="SAPBEXaggData 8 2 2 2 4 2 2" xfId="25610"/>
    <cellStyle name="SAPBEXaggData 8 2 2 2 4 3" xfId="25611"/>
    <cellStyle name="SAPBEXaggData 8 2 2 2 5" xfId="25612"/>
    <cellStyle name="SAPBEXaggData 8 2 2 2 5 2" xfId="25613"/>
    <cellStyle name="SAPBEXaggData 8 2 2 2 5 3" xfId="25614"/>
    <cellStyle name="SAPBEXaggData 8 2 2 2 6" xfId="25615"/>
    <cellStyle name="SAPBEXaggData 8 2 2 3" xfId="2136"/>
    <cellStyle name="SAPBEXaggData 8 2 2 3 2" xfId="2137"/>
    <cellStyle name="SAPBEXaggData 8 2 2 3 2 2" xfId="25616"/>
    <cellStyle name="SAPBEXaggData 8 2 2 3 2 2 2" xfId="25617"/>
    <cellStyle name="SAPBEXaggData 8 2 2 3 2 2 2 2" xfId="25618"/>
    <cellStyle name="SAPBEXaggData 8 2 2 3 2 2 3" xfId="25619"/>
    <cellStyle name="SAPBEXaggData 8 2 2 3 2 3" xfId="25620"/>
    <cellStyle name="SAPBEXaggData 8 2 2 3 2 3 2" xfId="25621"/>
    <cellStyle name="SAPBEXaggData 8 2 2 3 2 3 2 2" xfId="25622"/>
    <cellStyle name="SAPBEXaggData 8 2 2 3 2 3 3" xfId="25623"/>
    <cellStyle name="SAPBEXaggData 8 2 2 3 2 4" xfId="25624"/>
    <cellStyle name="SAPBEXaggData 8 2 2 3 2 4 2" xfId="25625"/>
    <cellStyle name="SAPBEXaggData 8 2 2 3 2 4 3" xfId="25626"/>
    <cellStyle name="SAPBEXaggData 8 2 2 3 2 5" xfId="25627"/>
    <cellStyle name="SAPBEXaggData 8 2 2 3 2 5 2" xfId="25628"/>
    <cellStyle name="SAPBEXaggData 8 2 2 3 2 6" xfId="25629"/>
    <cellStyle name="SAPBEXaggData 8 2 2 3 2 7" xfId="25630"/>
    <cellStyle name="SAPBEXaggData 8 2 2 3 2 8" xfId="25631"/>
    <cellStyle name="SAPBEXaggData 8 2 2 3 2 9" xfId="25632"/>
    <cellStyle name="SAPBEXaggData 8 2 2 3 3" xfId="2138"/>
    <cellStyle name="SAPBEXaggData 8 2 2 3 3 2" xfId="25633"/>
    <cellStyle name="SAPBEXaggData 8 2 2 3 3 2 2" xfId="25634"/>
    <cellStyle name="SAPBEXaggData 8 2 2 3 3 3" xfId="25635"/>
    <cellStyle name="SAPBEXaggData 8 2 2 3 4" xfId="2139"/>
    <cellStyle name="SAPBEXaggData 8 2 2 3 4 2" xfId="25636"/>
    <cellStyle name="SAPBEXaggData 8 2 2 3 4 3" xfId="25637"/>
    <cellStyle name="SAPBEXaggData 8 2 2 3 5" xfId="25638"/>
    <cellStyle name="SAPBEXaggData 8 2 2 3 6" xfId="25639"/>
    <cellStyle name="SAPBEXaggData 8 2 2 4" xfId="2140"/>
    <cellStyle name="SAPBEXaggData 8 2 2 4 10" xfId="25640"/>
    <cellStyle name="SAPBEXaggData 8 2 2 4 11" xfId="25641"/>
    <cellStyle name="SAPBEXaggData 8 2 2 4 2" xfId="2141"/>
    <cellStyle name="SAPBEXaggData 8 2 2 4 2 10" xfId="25642"/>
    <cellStyle name="SAPBEXaggData 8 2 2 4 2 2" xfId="2142"/>
    <cellStyle name="SAPBEXaggData 8 2 2 4 2 2 2" xfId="25643"/>
    <cellStyle name="SAPBEXaggData 8 2 2 4 2 2 2 2" xfId="25644"/>
    <cellStyle name="SAPBEXaggData 8 2 2 4 2 2 3" xfId="25645"/>
    <cellStyle name="SAPBEXaggData 8 2 2 4 2 3" xfId="25646"/>
    <cellStyle name="SAPBEXaggData 8 2 2 4 2 3 2" xfId="25647"/>
    <cellStyle name="SAPBEXaggData 8 2 2 4 2 3 2 2" xfId="25648"/>
    <cellStyle name="SAPBEXaggData 8 2 2 4 2 3 3" xfId="25649"/>
    <cellStyle name="SAPBEXaggData 8 2 2 4 2 4" xfId="25650"/>
    <cellStyle name="SAPBEXaggData 8 2 2 4 2 4 2" xfId="25651"/>
    <cellStyle name="SAPBEXaggData 8 2 2 4 2 4 3" xfId="25652"/>
    <cellStyle name="SAPBEXaggData 8 2 2 4 2 5" xfId="25653"/>
    <cellStyle name="SAPBEXaggData 8 2 2 4 2 5 2" xfId="25654"/>
    <cellStyle name="SAPBEXaggData 8 2 2 4 2 5 3" xfId="25655"/>
    <cellStyle name="SAPBEXaggData 8 2 2 4 2 6" xfId="25656"/>
    <cellStyle name="SAPBEXaggData 8 2 2 4 2 6 2" xfId="25657"/>
    <cellStyle name="SAPBEXaggData 8 2 2 4 2 7" xfId="25658"/>
    <cellStyle name="SAPBEXaggData 8 2 2 4 2 8" xfId="25659"/>
    <cellStyle name="SAPBEXaggData 8 2 2 4 2 9" xfId="25660"/>
    <cellStyle name="SAPBEXaggData 8 2 2 4 3" xfId="2143"/>
    <cellStyle name="SAPBEXaggData 8 2 2 4 3 2" xfId="25661"/>
    <cellStyle name="SAPBEXaggData 8 2 2 4 3 2 2" xfId="25662"/>
    <cellStyle name="SAPBEXaggData 8 2 2 4 3 3" xfId="25663"/>
    <cellStyle name="SAPBEXaggData 8 2 2 4 4" xfId="25664"/>
    <cellStyle name="SAPBEXaggData 8 2 2 4 4 2" xfId="25665"/>
    <cellStyle name="SAPBEXaggData 8 2 2 4 4 2 2" xfId="25666"/>
    <cellStyle name="SAPBEXaggData 8 2 2 4 4 3" xfId="25667"/>
    <cellStyle name="SAPBEXaggData 8 2 2 4 5" xfId="25668"/>
    <cellStyle name="SAPBEXaggData 8 2 2 4 5 2" xfId="25669"/>
    <cellStyle name="SAPBEXaggData 8 2 2 4 5 3" xfId="25670"/>
    <cellStyle name="SAPBEXaggData 8 2 2 4 6" xfId="25671"/>
    <cellStyle name="SAPBEXaggData 8 2 2 4 6 2" xfId="25672"/>
    <cellStyle name="SAPBEXaggData 8 2 2 4 6 3" xfId="25673"/>
    <cellStyle name="SAPBEXaggData 8 2 2 4 7" xfId="25674"/>
    <cellStyle name="SAPBEXaggData 8 2 2 4 7 2" xfId="25675"/>
    <cellStyle name="SAPBEXaggData 8 2 2 4 8" xfId="25676"/>
    <cellStyle name="SAPBEXaggData 8 2 2 4 9" xfId="25677"/>
    <cellStyle name="SAPBEXaggData 8 2 2 5" xfId="2144"/>
    <cellStyle name="SAPBEXaggData 8 2 2 5 10" xfId="25678"/>
    <cellStyle name="SAPBEXaggData 8 2 2 5 11" xfId="25679"/>
    <cellStyle name="SAPBEXaggData 8 2 2 5 2" xfId="2145"/>
    <cellStyle name="SAPBEXaggData 8 2 2 5 2 10" xfId="25680"/>
    <cellStyle name="SAPBEXaggData 8 2 2 5 2 2" xfId="2146"/>
    <cellStyle name="SAPBEXaggData 8 2 2 5 2 2 2" xfId="25681"/>
    <cellStyle name="SAPBEXaggData 8 2 2 5 2 2 2 2" xfId="25682"/>
    <cellStyle name="SAPBEXaggData 8 2 2 5 2 2 3" xfId="25683"/>
    <cellStyle name="SAPBEXaggData 8 2 2 5 2 3" xfId="2147"/>
    <cellStyle name="SAPBEXaggData 8 2 2 5 2 3 2" xfId="25684"/>
    <cellStyle name="SAPBEXaggData 8 2 2 5 2 3 2 2" xfId="25685"/>
    <cellStyle name="SAPBEXaggData 8 2 2 5 2 3 3" xfId="25686"/>
    <cellStyle name="SAPBEXaggData 8 2 2 5 2 4" xfId="25687"/>
    <cellStyle name="SAPBEXaggData 8 2 2 5 2 4 2" xfId="25688"/>
    <cellStyle name="SAPBEXaggData 8 2 2 5 2 4 3" xfId="25689"/>
    <cellStyle name="SAPBEXaggData 8 2 2 5 2 5" xfId="25690"/>
    <cellStyle name="SAPBEXaggData 8 2 2 5 2 5 2" xfId="25691"/>
    <cellStyle name="SAPBEXaggData 8 2 2 5 2 5 3" xfId="25692"/>
    <cellStyle name="SAPBEXaggData 8 2 2 5 2 6" xfId="25693"/>
    <cellStyle name="SAPBEXaggData 8 2 2 5 2 6 2" xfId="25694"/>
    <cellStyle name="SAPBEXaggData 8 2 2 5 2 6 3" xfId="25695"/>
    <cellStyle name="SAPBEXaggData 8 2 2 5 2 7" xfId="25696"/>
    <cellStyle name="SAPBEXaggData 8 2 2 5 2 7 2" xfId="25697"/>
    <cellStyle name="SAPBEXaggData 8 2 2 5 2 8" xfId="25698"/>
    <cellStyle name="SAPBEXaggData 8 2 2 5 2 9" xfId="25699"/>
    <cellStyle name="SAPBEXaggData 8 2 2 5 3" xfId="2148"/>
    <cellStyle name="SAPBEXaggData 8 2 2 5 3 2" xfId="25700"/>
    <cellStyle name="SAPBEXaggData 8 2 2 5 3 2 2" xfId="25701"/>
    <cellStyle name="SAPBEXaggData 8 2 2 5 3 3" xfId="25702"/>
    <cellStyle name="SAPBEXaggData 8 2 2 5 4" xfId="2149"/>
    <cellStyle name="SAPBEXaggData 8 2 2 5 4 2" xfId="25703"/>
    <cellStyle name="SAPBEXaggData 8 2 2 5 4 2 2" xfId="25704"/>
    <cellStyle name="SAPBEXaggData 8 2 2 5 4 3" xfId="25705"/>
    <cellStyle name="SAPBEXaggData 8 2 2 5 5" xfId="25706"/>
    <cellStyle name="SAPBEXaggData 8 2 2 5 5 2" xfId="25707"/>
    <cellStyle name="SAPBEXaggData 8 2 2 5 5 3" xfId="25708"/>
    <cellStyle name="SAPBEXaggData 8 2 2 5 6" xfId="25709"/>
    <cellStyle name="SAPBEXaggData 8 2 2 5 6 2" xfId="25710"/>
    <cellStyle name="SAPBEXaggData 8 2 2 5 6 3" xfId="25711"/>
    <cellStyle name="SAPBEXaggData 8 2 2 5 7" xfId="25712"/>
    <cellStyle name="SAPBEXaggData 8 2 2 5 7 2" xfId="25713"/>
    <cellStyle name="SAPBEXaggData 8 2 2 5 7 3" xfId="25714"/>
    <cellStyle name="SAPBEXaggData 8 2 2 5 8" xfId="25715"/>
    <cellStyle name="SAPBEXaggData 8 2 2 5 8 2" xfId="25716"/>
    <cellStyle name="SAPBEXaggData 8 2 2 5 9" xfId="25717"/>
    <cellStyle name="SAPBEXaggData 8 2 2 6" xfId="2150"/>
    <cellStyle name="SAPBEXaggData 8 2 2 6 2" xfId="2151"/>
    <cellStyle name="SAPBEXaggData 8 2 2 6 2 2" xfId="2152"/>
    <cellStyle name="SAPBEXaggData 8 2 2 6 2 2 2" xfId="25718"/>
    <cellStyle name="SAPBEXaggData 8 2 2 6 2 2 3" xfId="25719"/>
    <cellStyle name="SAPBEXaggData 8 2 2 6 2 3" xfId="2153"/>
    <cellStyle name="SAPBEXaggData 8 2 2 6 2 3 2" xfId="25720"/>
    <cellStyle name="SAPBEXaggData 8 2 2 6 2 3 3" xfId="25721"/>
    <cellStyle name="SAPBEXaggData 8 2 2 6 2 4" xfId="25722"/>
    <cellStyle name="SAPBEXaggData 8 2 2 6 2 5" xfId="25723"/>
    <cellStyle name="SAPBEXaggData 8 2 2 6 3" xfId="2154"/>
    <cellStyle name="SAPBEXaggData 8 2 2 6 3 2" xfId="25724"/>
    <cellStyle name="SAPBEXaggData 8 2 2 6 3 3" xfId="25725"/>
    <cellStyle name="SAPBEXaggData 8 2 2 6 4" xfId="2155"/>
    <cellStyle name="SAPBEXaggData 8 2 2 6 4 2" xfId="25726"/>
    <cellStyle name="SAPBEXaggData 8 2 2 6 4 3" xfId="25727"/>
    <cellStyle name="SAPBEXaggData 8 2 2 6 5" xfId="25728"/>
    <cellStyle name="SAPBEXaggData 8 2 2 6 5 2" xfId="25729"/>
    <cellStyle name="SAPBEXaggData 8 2 2 6 6" xfId="25730"/>
    <cellStyle name="SAPBEXaggData 8 2 2 6 7" xfId="25731"/>
    <cellStyle name="SAPBEXaggData 8 2 2 7" xfId="2156"/>
    <cellStyle name="SAPBEXaggData 8 2 2 7 2" xfId="2157"/>
    <cellStyle name="SAPBEXaggData 8 2 2 7 2 2" xfId="2158"/>
    <cellStyle name="SAPBEXaggData 8 2 2 7 2 2 2" xfId="25732"/>
    <cellStyle name="SAPBEXaggData 8 2 2 7 2 2 3" xfId="25733"/>
    <cellStyle name="SAPBEXaggData 8 2 2 7 2 3" xfId="2159"/>
    <cellStyle name="SAPBEXaggData 8 2 2 7 2 3 2" xfId="25734"/>
    <cellStyle name="SAPBEXaggData 8 2 2 7 2 3 3" xfId="25735"/>
    <cellStyle name="SAPBEXaggData 8 2 2 7 2 4" xfId="25736"/>
    <cellStyle name="SAPBEXaggData 8 2 2 7 2 5" xfId="25737"/>
    <cellStyle name="SAPBEXaggData 8 2 2 7 3" xfId="2160"/>
    <cellStyle name="SAPBEXaggData 8 2 2 7 3 2" xfId="25738"/>
    <cellStyle name="SAPBEXaggData 8 2 2 7 3 3" xfId="25739"/>
    <cellStyle name="SAPBEXaggData 8 2 2 7 4" xfId="2161"/>
    <cellStyle name="SAPBEXaggData 8 2 2 7 4 2" xfId="25740"/>
    <cellStyle name="SAPBEXaggData 8 2 2 7 4 3" xfId="25741"/>
    <cellStyle name="SAPBEXaggData 8 2 2 7 5" xfId="25742"/>
    <cellStyle name="SAPBEXaggData 8 2 2 7 6" xfId="25743"/>
    <cellStyle name="SAPBEXaggData 8 2 2 8" xfId="2162"/>
    <cellStyle name="SAPBEXaggData 8 2 2 8 2" xfId="2163"/>
    <cellStyle name="SAPBEXaggData 8 2 2 8 2 2" xfId="25744"/>
    <cellStyle name="SAPBEXaggData 8 2 2 8 2 3" xfId="25745"/>
    <cellStyle name="SAPBEXaggData 8 2 2 8 3" xfId="2164"/>
    <cellStyle name="SAPBEXaggData 8 2 2 8 3 2" xfId="25746"/>
    <cellStyle name="SAPBEXaggData 8 2 2 8 3 3" xfId="25747"/>
    <cellStyle name="SAPBEXaggData 8 2 2 8 4" xfId="25748"/>
    <cellStyle name="SAPBEXaggData 8 2 2 8 5" xfId="25749"/>
    <cellStyle name="SAPBEXaggData 8 2 2 9" xfId="2165"/>
    <cellStyle name="SAPBEXaggData 8 2 2 9 2" xfId="2166"/>
    <cellStyle name="SAPBEXaggData 8 2 2 9 2 2" xfId="25750"/>
    <cellStyle name="SAPBEXaggData 8 2 2 9 2 3" xfId="25751"/>
    <cellStyle name="SAPBEXaggData 8 2 2 9 3" xfId="2167"/>
    <cellStyle name="SAPBEXaggData 8 2 2 9 3 2" xfId="25752"/>
    <cellStyle name="SAPBEXaggData 8 2 2 9 3 3" xfId="25753"/>
    <cellStyle name="SAPBEXaggData 8 2 2 9 4" xfId="25754"/>
    <cellStyle name="SAPBEXaggData 8 2 2 9 5" xfId="25755"/>
    <cellStyle name="SAPBEXaggData 8 2 3" xfId="2168"/>
    <cellStyle name="SAPBEXaggData 8 2 3 10" xfId="2169"/>
    <cellStyle name="SAPBEXaggData 8 2 3 10 2" xfId="2170"/>
    <cellStyle name="SAPBEXaggData 8 2 3 10 2 2" xfId="25756"/>
    <cellStyle name="SAPBEXaggData 8 2 3 10 2 3" xfId="25757"/>
    <cellStyle name="SAPBEXaggData 8 2 3 10 3" xfId="2171"/>
    <cellStyle name="SAPBEXaggData 8 2 3 10 3 2" xfId="25758"/>
    <cellStyle name="SAPBEXaggData 8 2 3 10 3 3" xfId="25759"/>
    <cellStyle name="SAPBEXaggData 8 2 3 10 4" xfId="25760"/>
    <cellStyle name="SAPBEXaggData 8 2 3 10 5" xfId="25761"/>
    <cellStyle name="SAPBEXaggData 8 2 3 11" xfId="25762"/>
    <cellStyle name="SAPBEXaggData 8 2 3 11 2" xfId="25763"/>
    <cellStyle name="SAPBEXaggData 8 2 3 11 3" xfId="25764"/>
    <cellStyle name="SAPBEXaggData 8 2 3 12" xfId="25765"/>
    <cellStyle name="SAPBEXaggData 8 2 3 2" xfId="2172"/>
    <cellStyle name="SAPBEXaggData 8 2 3 2 2" xfId="2173"/>
    <cellStyle name="SAPBEXaggData 8 2 3 2 2 2" xfId="2174"/>
    <cellStyle name="SAPBEXaggData 8 2 3 2 2 2 2" xfId="25766"/>
    <cellStyle name="SAPBEXaggData 8 2 3 2 2 2 2 2" xfId="25767"/>
    <cellStyle name="SAPBEXaggData 8 2 3 2 2 2 2 2 2" xfId="25768"/>
    <cellStyle name="SAPBEXaggData 8 2 3 2 2 2 2 3" xfId="25769"/>
    <cellStyle name="SAPBEXaggData 8 2 3 2 2 2 3" xfId="25770"/>
    <cellStyle name="SAPBEXaggData 8 2 3 2 2 2 3 2" xfId="25771"/>
    <cellStyle name="SAPBEXaggData 8 2 3 2 2 2 3 3" xfId="25772"/>
    <cellStyle name="SAPBEXaggData 8 2 3 2 2 2 4" xfId="25773"/>
    <cellStyle name="SAPBEXaggData 8 2 3 2 2 2 4 2" xfId="25774"/>
    <cellStyle name="SAPBEXaggData 8 2 3 2 2 2 4 3" xfId="25775"/>
    <cellStyle name="SAPBEXaggData 8 2 3 2 2 2 5" xfId="25776"/>
    <cellStyle name="SAPBEXaggData 8 2 3 2 2 2 5 2" xfId="25777"/>
    <cellStyle name="SAPBEXaggData 8 2 3 2 2 2 6" xfId="25778"/>
    <cellStyle name="SAPBEXaggData 8 2 3 2 2 2 7" xfId="25779"/>
    <cellStyle name="SAPBEXaggData 8 2 3 2 2 2 8" xfId="25780"/>
    <cellStyle name="SAPBEXaggData 8 2 3 2 2 2 9" xfId="25781"/>
    <cellStyle name="SAPBEXaggData 8 2 3 2 2 3" xfId="25782"/>
    <cellStyle name="SAPBEXaggData 8 2 3 2 2 3 2" xfId="25783"/>
    <cellStyle name="SAPBEXaggData 8 2 3 2 2 3 2 2" xfId="25784"/>
    <cellStyle name="SAPBEXaggData 8 2 3 2 2 3 3" xfId="25785"/>
    <cellStyle name="SAPBEXaggData 8 2 3 2 2 4" xfId="25786"/>
    <cellStyle name="SAPBEXaggData 8 2 3 2 2 4 2" xfId="25787"/>
    <cellStyle name="SAPBEXaggData 8 2 3 2 2 4 3" xfId="25788"/>
    <cellStyle name="SAPBEXaggData 8 2 3 2 2 5" xfId="25789"/>
    <cellStyle name="SAPBEXaggData 8 2 3 2 2 6" xfId="25790"/>
    <cellStyle name="SAPBEXaggData 8 2 3 2 3" xfId="2175"/>
    <cellStyle name="SAPBEXaggData 8 2 3 2 3 2" xfId="25791"/>
    <cellStyle name="SAPBEXaggData 8 2 3 2 3 2 2" xfId="25792"/>
    <cellStyle name="SAPBEXaggData 8 2 3 2 3 2 2 2" xfId="25793"/>
    <cellStyle name="SAPBEXaggData 8 2 3 2 3 2 3" xfId="25794"/>
    <cellStyle name="SAPBEXaggData 8 2 3 2 3 3" xfId="25795"/>
    <cellStyle name="SAPBEXaggData 8 2 3 2 3 3 2" xfId="25796"/>
    <cellStyle name="SAPBEXaggData 8 2 3 2 3 3 3" xfId="25797"/>
    <cellStyle name="SAPBEXaggData 8 2 3 2 3 4" xfId="25798"/>
    <cellStyle name="SAPBEXaggData 8 2 3 2 3 4 2" xfId="25799"/>
    <cellStyle name="SAPBEXaggData 8 2 3 2 3 4 3" xfId="25800"/>
    <cellStyle name="SAPBEXaggData 8 2 3 2 3 5" xfId="25801"/>
    <cellStyle name="SAPBEXaggData 8 2 3 2 3 5 2" xfId="25802"/>
    <cellStyle name="SAPBEXaggData 8 2 3 2 3 5 3" xfId="25803"/>
    <cellStyle name="SAPBEXaggData 8 2 3 2 3 6" xfId="25804"/>
    <cellStyle name="SAPBEXaggData 8 2 3 2 3 6 2" xfId="25805"/>
    <cellStyle name="SAPBEXaggData 8 2 3 2 3 7" xfId="25806"/>
    <cellStyle name="SAPBEXaggData 8 2 3 2 3 8" xfId="25807"/>
    <cellStyle name="SAPBEXaggData 8 2 3 2 3 9" xfId="25808"/>
    <cellStyle name="SAPBEXaggData 8 2 3 2 4" xfId="2176"/>
    <cellStyle name="SAPBEXaggData 8 2 3 2 4 2" xfId="25809"/>
    <cellStyle name="SAPBEXaggData 8 2 3 2 4 2 2" xfId="25810"/>
    <cellStyle name="SAPBEXaggData 8 2 3 2 4 3" xfId="25811"/>
    <cellStyle name="SAPBEXaggData 8 2 3 2 5" xfId="25812"/>
    <cellStyle name="SAPBEXaggData 8 2 3 2 5 2" xfId="25813"/>
    <cellStyle name="SAPBEXaggData 8 2 3 2 5 3" xfId="25814"/>
    <cellStyle name="SAPBEXaggData 8 2 3 2 6" xfId="25815"/>
    <cellStyle name="SAPBEXaggData 8 2 3 3" xfId="2177"/>
    <cellStyle name="SAPBEXaggData 8 2 3 3 2" xfId="2178"/>
    <cellStyle name="SAPBEXaggData 8 2 3 3 2 2" xfId="25816"/>
    <cellStyle name="SAPBEXaggData 8 2 3 3 2 2 2" xfId="25817"/>
    <cellStyle name="SAPBEXaggData 8 2 3 3 2 2 2 2" xfId="25818"/>
    <cellStyle name="SAPBEXaggData 8 2 3 3 2 2 3" xfId="25819"/>
    <cellStyle name="SAPBEXaggData 8 2 3 3 2 3" xfId="25820"/>
    <cellStyle name="SAPBEXaggData 8 2 3 3 2 3 2" xfId="25821"/>
    <cellStyle name="SAPBEXaggData 8 2 3 3 2 3 2 2" xfId="25822"/>
    <cellStyle name="SAPBEXaggData 8 2 3 3 2 3 3" xfId="25823"/>
    <cellStyle name="SAPBEXaggData 8 2 3 3 2 4" xfId="25824"/>
    <cellStyle name="SAPBEXaggData 8 2 3 3 2 4 2" xfId="25825"/>
    <cellStyle name="SAPBEXaggData 8 2 3 3 2 4 3" xfId="25826"/>
    <cellStyle name="SAPBEXaggData 8 2 3 3 2 5" xfId="25827"/>
    <cellStyle name="SAPBEXaggData 8 2 3 3 2 5 2" xfId="25828"/>
    <cellStyle name="SAPBEXaggData 8 2 3 3 2 6" xfId="25829"/>
    <cellStyle name="SAPBEXaggData 8 2 3 3 2 7" xfId="25830"/>
    <cellStyle name="SAPBEXaggData 8 2 3 3 2 8" xfId="25831"/>
    <cellStyle name="SAPBEXaggData 8 2 3 3 2 9" xfId="25832"/>
    <cellStyle name="SAPBEXaggData 8 2 3 3 3" xfId="2179"/>
    <cellStyle name="SAPBEXaggData 8 2 3 3 3 2" xfId="25833"/>
    <cellStyle name="SAPBEXaggData 8 2 3 3 3 2 2" xfId="25834"/>
    <cellStyle name="SAPBEXaggData 8 2 3 3 3 3" xfId="25835"/>
    <cellStyle name="SAPBEXaggData 8 2 3 3 4" xfId="2180"/>
    <cellStyle name="SAPBEXaggData 8 2 3 3 4 2" xfId="25836"/>
    <cellStyle name="SAPBEXaggData 8 2 3 3 4 3" xfId="25837"/>
    <cellStyle name="SAPBEXaggData 8 2 3 3 5" xfId="25838"/>
    <cellStyle name="SAPBEXaggData 8 2 3 3 6" xfId="25839"/>
    <cellStyle name="SAPBEXaggData 8 2 3 4" xfId="2181"/>
    <cellStyle name="SAPBEXaggData 8 2 3 4 10" xfId="25840"/>
    <cellStyle name="SAPBEXaggData 8 2 3 4 11" xfId="25841"/>
    <cellStyle name="SAPBEXaggData 8 2 3 4 2" xfId="2182"/>
    <cellStyle name="SAPBEXaggData 8 2 3 4 2 10" xfId="25842"/>
    <cellStyle name="SAPBEXaggData 8 2 3 4 2 2" xfId="2183"/>
    <cellStyle name="SAPBEXaggData 8 2 3 4 2 2 2" xfId="25843"/>
    <cellStyle name="SAPBEXaggData 8 2 3 4 2 2 2 2" xfId="25844"/>
    <cellStyle name="SAPBEXaggData 8 2 3 4 2 2 3" xfId="25845"/>
    <cellStyle name="SAPBEXaggData 8 2 3 4 2 3" xfId="25846"/>
    <cellStyle name="SAPBEXaggData 8 2 3 4 2 3 2" xfId="25847"/>
    <cellStyle name="SAPBEXaggData 8 2 3 4 2 3 2 2" xfId="25848"/>
    <cellStyle name="SAPBEXaggData 8 2 3 4 2 3 3" xfId="25849"/>
    <cellStyle name="SAPBEXaggData 8 2 3 4 2 4" xfId="25850"/>
    <cellStyle name="SAPBEXaggData 8 2 3 4 2 4 2" xfId="25851"/>
    <cellStyle name="SAPBEXaggData 8 2 3 4 2 4 3" xfId="25852"/>
    <cellStyle name="SAPBEXaggData 8 2 3 4 2 5" xfId="25853"/>
    <cellStyle name="SAPBEXaggData 8 2 3 4 2 5 2" xfId="25854"/>
    <cellStyle name="SAPBEXaggData 8 2 3 4 2 5 3" xfId="25855"/>
    <cellStyle name="SAPBEXaggData 8 2 3 4 2 6" xfId="25856"/>
    <cellStyle name="SAPBEXaggData 8 2 3 4 2 6 2" xfId="25857"/>
    <cellStyle name="SAPBEXaggData 8 2 3 4 2 7" xfId="25858"/>
    <cellStyle name="SAPBEXaggData 8 2 3 4 2 8" xfId="25859"/>
    <cellStyle name="SAPBEXaggData 8 2 3 4 2 9" xfId="25860"/>
    <cellStyle name="SAPBEXaggData 8 2 3 4 3" xfId="2184"/>
    <cellStyle name="SAPBEXaggData 8 2 3 4 3 2" xfId="25861"/>
    <cellStyle name="SAPBEXaggData 8 2 3 4 3 2 2" xfId="25862"/>
    <cellStyle name="SAPBEXaggData 8 2 3 4 3 3" xfId="25863"/>
    <cellStyle name="SAPBEXaggData 8 2 3 4 4" xfId="25864"/>
    <cellStyle name="SAPBEXaggData 8 2 3 4 4 2" xfId="25865"/>
    <cellStyle name="SAPBEXaggData 8 2 3 4 4 2 2" xfId="25866"/>
    <cellStyle name="SAPBEXaggData 8 2 3 4 4 3" xfId="25867"/>
    <cellStyle name="SAPBEXaggData 8 2 3 4 5" xfId="25868"/>
    <cellStyle name="SAPBEXaggData 8 2 3 4 5 2" xfId="25869"/>
    <cellStyle name="SAPBEXaggData 8 2 3 4 5 3" xfId="25870"/>
    <cellStyle name="SAPBEXaggData 8 2 3 4 6" xfId="25871"/>
    <cellStyle name="SAPBEXaggData 8 2 3 4 6 2" xfId="25872"/>
    <cellStyle name="SAPBEXaggData 8 2 3 4 6 3" xfId="25873"/>
    <cellStyle name="SAPBEXaggData 8 2 3 4 7" xfId="25874"/>
    <cellStyle name="SAPBEXaggData 8 2 3 4 7 2" xfId="25875"/>
    <cellStyle name="SAPBEXaggData 8 2 3 4 8" xfId="25876"/>
    <cellStyle name="SAPBEXaggData 8 2 3 4 9" xfId="25877"/>
    <cellStyle name="SAPBEXaggData 8 2 3 5" xfId="2185"/>
    <cellStyle name="SAPBEXaggData 8 2 3 5 10" xfId="25878"/>
    <cellStyle name="SAPBEXaggData 8 2 3 5 11" xfId="25879"/>
    <cellStyle name="SAPBEXaggData 8 2 3 5 2" xfId="2186"/>
    <cellStyle name="SAPBEXaggData 8 2 3 5 2 10" xfId="25880"/>
    <cellStyle name="SAPBEXaggData 8 2 3 5 2 2" xfId="2187"/>
    <cellStyle name="SAPBEXaggData 8 2 3 5 2 2 2" xfId="25881"/>
    <cellStyle name="SAPBEXaggData 8 2 3 5 2 2 2 2" xfId="25882"/>
    <cellStyle name="SAPBEXaggData 8 2 3 5 2 2 3" xfId="25883"/>
    <cellStyle name="SAPBEXaggData 8 2 3 5 2 3" xfId="2188"/>
    <cellStyle name="SAPBEXaggData 8 2 3 5 2 3 2" xfId="25884"/>
    <cellStyle name="SAPBEXaggData 8 2 3 5 2 3 2 2" xfId="25885"/>
    <cellStyle name="SAPBEXaggData 8 2 3 5 2 3 3" xfId="25886"/>
    <cellStyle name="SAPBEXaggData 8 2 3 5 2 4" xfId="25887"/>
    <cellStyle name="SAPBEXaggData 8 2 3 5 2 4 2" xfId="25888"/>
    <cellStyle name="SAPBEXaggData 8 2 3 5 2 4 3" xfId="25889"/>
    <cellStyle name="SAPBEXaggData 8 2 3 5 2 5" xfId="25890"/>
    <cellStyle name="SAPBEXaggData 8 2 3 5 2 5 2" xfId="25891"/>
    <cellStyle name="SAPBEXaggData 8 2 3 5 2 5 3" xfId="25892"/>
    <cellStyle name="SAPBEXaggData 8 2 3 5 2 6" xfId="25893"/>
    <cellStyle name="SAPBEXaggData 8 2 3 5 2 6 2" xfId="25894"/>
    <cellStyle name="SAPBEXaggData 8 2 3 5 2 6 3" xfId="25895"/>
    <cellStyle name="SAPBEXaggData 8 2 3 5 2 7" xfId="25896"/>
    <cellStyle name="SAPBEXaggData 8 2 3 5 2 7 2" xfId="25897"/>
    <cellStyle name="SAPBEXaggData 8 2 3 5 2 8" xfId="25898"/>
    <cellStyle name="SAPBEXaggData 8 2 3 5 2 9" xfId="25899"/>
    <cellStyle name="SAPBEXaggData 8 2 3 5 3" xfId="2189"/>
    <cellStyle name="SAPBEXaggData 8 2 3 5 3 2" xfId="25900"/>
    <cellStyle name="SAPBEXaggData 8 2 3 5 3 2 2" xfId="25901"/>
    <cellStyle name="SAPBEXaggData 8 2 3 5 3 3" xfId="25902"/>
    <cellStyle name="SAPBEXaggData 8 2 3 5 4" xfId="2190"/>
    <cellStyle name="SAPBEXaggData 8 2 3 5 4 2" xfId="25903"/>
    <cellStyle name="SAPBEXaggData 8 2 3 5 4 2 2" xfId="25904"/>
    <cellStyle name="SAPBEXaggData 8 2 3 5 4 3" xfId="25905"/>
    <cellStyle name="SAPBEXaggData 8 2 3 5 5" xfId="25906"/>
    <cellStyle name="SAPBEXaggData 8 2 3 5 5 2" xfId="25907"/>
    <cellStyle name="SAPBEXaggData 8 2 3 5 5 3" xfId="25908"/>
    <cellStyle name="SAPBEXaggData 8 2 3 5 6" xfId="25909"/>
    <cellStyle name="SAPBEXaggData 8 2 3 5 6 2" xfId="25910"/>
    <cellStyle name="SAPBEXaggData 8 2 3 5 6 3" xfId="25911"/>
    <cellStyle name="SAPBEXaggData 8 2 3 5 7" xfId="25912"/>
    <cellStyle name="SAPBEXaggData 8 2 3 5 7 2" xfId="25913"/>
    <cellStyle name="SAPBEXaggData 8 2 3 5 7 3" xfId="25914"/>
    <cellStyle name="SAPBEXaggData 8 2 3 5 8" xfId="25915"/>
    <cellStyle name="SAPBEXaggData 8 2 3 5 8 2" xfId="25916"/>
    <cellStyle name="SAPBEXaggData 8 2 3 5 9" xfId="25917"/>
    <cellStyle name="SAPBEXaggData 8 2 3 6" xfId="2191"/>
    <cellStyle name="SAPBEXaggData 8 2 3 6 2" xfId="2192"/>
    <cellStyle name="SAPBEXaggData 8 2 3 6 2 2" xfId="2193"/>
    <cellStyle name="SAPBEXaggData 8 2 3 6 2 2 2" xfId="25918"/>
    <cellStyle name="SAPBEXaggData 8 2 3 6 2 2 3" xfId="25919"/>
    <cellStyle name="SAPBEXaggData 8 2 3 6 2 3" xfId="2194"/>
    <cellStyle name="SAPBEXaggData 8 2 3 6 2 3 2" xfId="25920"/>
    <cellStyle name="SAPBEXaggData 8 2 3 6 2 3 3" xfId="25921"/>
    <cellStyle name="SAPBEXaggData 8 2 3 6 2 4" xfId="25922"/>
    <cellStyle name="SAPBEXaggData 8 2 3 6 2 5" xfId="25923"/>
    <cellStyle name="SAPBEXaggData 8 2 3 6 3" xfId="2195"/>
    <cellStyle name="SAPBEXaggData 8 2 3 6 3 2" xfId="25924"/>
    <cellStyle name="SAPBEXaggData 8 2 3 6 3 3" xfId="25925"/>
    <cellStyle name="SAPBEXaggData 8 2 3 6 4" xfId="2196"/>
    <cellStyle name="SAPBEXaggData 8 2 3 6 4 2" xfId="25926"/>
    <cellStyle name="SAPBEXaggData 8 2 3 6 4 3" xfId="25927"/>
    <cellStyle name="SAPBEXaggData 8 2 3 6 5" xfId="25928"/>
    <cellStyle name="SAPBEXaggData 8 2 3 6 5 2" xfId="25929"/>
    <cellStyle name="SAPBEXaggData 8 2 3 6 6" xfId="25930"/>
    <cellStyle name="SAPBEXaggData 8 2 3 6 7" xfId="25931"/>
    <cellStyle name="SAPBEXaggData 8 2 3 7" xfId="2197"/>
    <cellStyle name="SAPBEXaggData 8 2 3 7 2" xfId="2198"/>
    <cellStyle name="SAPBEXaggData 8 2 3 7 2 2" xfId="2199"/>
    <cellStyle name="SAPBEXaggData 8 2 3 7 2 2 2" xfId="25932"/>
    <cellStyle name="SAPBEXaggData 8 2 3 7 2 2 3" xfId="25933"/>
    <cellStyle name="SAPBEXaggData 8 2 3 7 2 3" xfId="2200"/>
    <cellStyle name="SAPBEXaggData 8 2 3 7 2 3 2" xfId="25934"/>
    <cellStyle name="SAPBEXaggData 8 2 3 7 2 3 3" xfId="25935"/>
    <cellStyle name="SAPBEXaggData 8 2 3 7 2 4" xfId="25936"/>
    <cellStyle name="SAPBEXaggData 8 2 3 7 2 5" xfId="25937"/>
    <cellStyle name="SAPBEXaggData 8 2 3 7 3" xfId="2201"/>
    <cellStyle name="SAPBEXaggData 8 2 3 7 3 2" xfId="25938"/>
    <cellStyle name="SAPBEXaggData 8 2 3 7 3 3" xfId="25939"/>
    <cellStyle name="SAPBEXaggData 8 2 3 7 4" xfId="2202"/>
    <cellStyle name="SAPBEXaggData 8 2 3 7 4 2" xfId="25940"/>
    <cellStyle name="SAPBEXaggData 8 2 3 7 4 3" xfId="25941"/>
    <cellStyle name="SAPBEXaggData 8 2 3 7 5" xfId="25942"/>
    <cellStyle name="SAPBEXaggData 8 2 3 7 6" xfId="25943"/>
    <cellStyle name="SAPBEXaggData 8 2 3 8" xfId="2203"/>
    <cellStyle name="SAPBEXaggData 8 2 3 8 2" xfId="2204"/>
    <cellStyle name="SAPBEXaggData 8 2 3 8 2 2" xfId="25944"/>
    <cellStyle name="SAPBEXaggData 8 2 3 8 2 3" xfId="25945"/>
    <cellStyle name="SAPBEXaggData 8 2 3 8 3" xfId="2205"/>
    <cellStyle name="SAPBEXaggData 8 2 3 8 3 2" xfId="25946"/>
    <cellStyle name="SAPBEXaggData 8 2 3 8 3 3" xfId="25947"/>
    <cellStyle name="SAPBEXaggData 8 2 3 8 4" xfId="25948"/>
    <cellStyle name="SAPBEXaggData 8 2 3 8 5" xfId="25949"/>
    <cellStyle name="SAPBEXaggData 8 2 3 9" xfId="2206"/>
    <cellStyle name="SAPBEXaggData 8 2 3 9 2" xfId="2207"/>
    <cellStyle name="SAPBEXaggData 8 2 3 9 2 2" xfId="25950"/>
    <cellStyle name="SAPBEXaggData 8 2 3 9 2 3" xfId="25951"/>
    <cellStyle name="SAPBEXaggData 8 2 3 9 3" xfId="2208"/>
    <cellStyle name="SAPBEXaggData 8 2 3 9 3 2" xfId="25952"/>
    <cellStyle name="SAPBEXaggData 8 2 3 9 3 3" xfId="25953"/>
    <cellStyle name="SAPBEXaggData 8 2 3 9 4" xfId="25954"/>
    <cellStyle name="SAPBEXaggData 8 2 3 9 5" xfId="25955"/>
    <cellStyle name="SAPBEXaggData 8 2 4" xfId="2209"/>
    <cellStyle name="SAPBEXaggData 8 2 4 2" xfId="2210"/>
    <cellStyle name="SAPBEXaggData 8 2 4 2 2" xfId="2211"/>
    <cellStyle name="SAPBEXaggData 8 2 4 2 2 2" xfId="25956"/>
    <cellStyle name="SAPBEXaggData 8 2 4 2 2 2 2" xfId="25957"/>
    <cellStyle name="SAPBEXaggData 8 2 4 2 2 2 2 2" xfId="25958"/>
    <cellStyle name="SAPBEXaggData 8 2 4 2 2 2 3" xfId="25959"/>
    <cellStyle name="SAPBEXaggData 8 2 4 2 2 3" xfId="25960"/>
    <cellStyle name="SAPBEXaggData 8 2 4 2 2 3 2" xfId="25961"/>
    <cellStyle name="SAPBEXaggData 8 2 4 2 2 3 3" xfId="25962"/>
    <cellStyle name="SAPBEXaggData 8 2 4 2 2 4" xfId="25963"/>
    <cellStyle name="SAPBEXaggData 8 2 4 2 2 4 2" xfId="25964"/>
    <cellStyle name="SAPBEXaggData 8 2 4 2 2 4 3" xfId="25965"/>
    <cellStyle name="SAPBEXaggData 8 2 4 2 2 5" xfId="25966"/>
    <cellStyle name="SAPBEXaggData 8 2 4 2 2 5 2" xfId="25967"/>
    <cellStyle name="SAPBEXaggData 8 2 4 2 2 6" xfId="25968"/>
    <cellStyle name="SAPBEXaggData 8 2 4 2 2 7" xfId="25969"/>
    <cellStyle name="SAPBEXaggData 8 2 4 2 2 8" xfId="25970"/>
    <cellStyle name="SAPBEXaggData 8 2 4 2 2 9" xfId="25971"/>
    <cellStyle name="SAPBEXaggData 8 2 4 2 3" xfId="25972"/>
    <cellStyle name="SAPBEXaggData 8 2 4 2 3 2" xfId="25973"/>
    <cellStyle name="SAPBEXaggData 8 2 4 2 3 2 2" xfId="25974"/>
    <cellStyle name="SAPBEXaggData 8 2 4 2 3 3" xfId="25975"/>
    <cellStyle name="SAPBEXaggData 8 2 4 2 4" xfId="25976"/>
    <cellStyle name="SAPBEXaggData 8 2 4 2 4 2" xfId="25977"/>
    <cellStyle name="SAPBEXaggData 8 2 4 2 4 3" xfId="25978"/>
    <cellStyle name="SAPBEXaggData 8 2 4 2 5" xfId="25979"/>
    <cellStyle name="SAPBEXaggData 8 2 4 2 6" xfId="25980"/>
    <cellStyle name="SAPBEXaggData 8 2 4 3" xfId="2212"/>
    <cellStyle name="SAPBEXaggData 8 2 4 3 2" xfId="25981"/>
    <cellStyle name="SAPBEXaggData 8 2 4 3 2 2" xfId="25982"/>
    <cellStyle name="SAPBEXaggData 8 2 4 3 2 2 2" xfId="25983"/>
    <cellStyle name="SAPBEXaggData 8 2 4 3 2 3" xfId="25984"/>
    <cellStyle name="SAPBEXaggData 8 2 4 3 3" xfId="25985"/>
    <cellStyle name="SAPBEXaggData 8 2 4 3 3 2" xfId="25986"/>
    <cellStyle name="SAPBEXaggData 8 2 4 3 3 3" xfId="25987"/>
    <cellStyle name="SAPBEXaggData 8 2 4 3 4" xfId="25988"/>
    <cellStyle name="SAPBEXaggData 8 2 4 3 4 2" xfId="25989"/>
    <cellStyle name="SAPBEXaggData 8 2 4 3 4 3" xfId="25990"/>
    <cellStyle name="SAPBEXaggData 8 2 4 3 5" xfId="25991"/>
    <cellStyle name="SAPBEXaggData 8 2 4 3 5 2" xfId="25992"/>
    <cellStyle name="SAPBEXaggData 8 2 4 3 5 3" xfId="25993"/>
    <cellStyle name="SAPBEXaggData 8 2 4 3 6" xfId="25994"/>
    <cellStyle name="SAPBEXaggData 8 2 4 3 6 2" xfId="25995"/>
    <cellStyle name="SAPBEXaggData 8 2 4 3 7" xfId="25996"/>
    <cellStyle name="SAPBEXaggData 8 2 4 3 8" xfId="25997"/>
    <cellStyle name="SAPBEXaggData 8 2 4 3 9" xfId="25998"/>
    <cellStyle name="SAPBEXaggData 8 2 4 4" xfId="2213"/>
    <cellStyle name="SAPBEXaggData 8 2 4 4 2" xfId="25999"/>
    <cellStyle name="SAPBEXaggData 8 2 4 4 2 2" xfId="26000"/>
    <cellStyle name="SAPBEXaggData 8 2 4 4 3" xfId="26001"/>
    <cellStyle name="SAPBEXaggData 8 2 4 5" xfId="26002"/>
    <cellStyle name="SAPBEXaggData 8 2 4 5 2" xfId="26003"/>
    <cellStyle name="SAPBEXaggData 8 2 4 5 3" xfId="26004"/>
    <cellStyle name="SAPBEXaggData 8 2 4 6" xfId="26005"/>
    <cellStyle name="SAPBEXaggData 8 2 5" xfId="2214"/>
    <cellStyle name="SAPBEXaggData 8 2 5 2" xfId="2215"/>
    <cellStyle name="SAPBEXaggData 8 2 5 2 2" xfId="26006"/>
    <cellStyle name="SAPBEXaggData 8 2 5 2 2 2" xfId="26007"/>
    <cellStyle name="SAPBEXaggData 8 2 5 2 2 2 2" xfId="26008"/>
    <cellStyle name="SAPBEXaggData 8 2 5 2 2 3" xfId="26009"/>
    <cellStyle name="SAPBEXaggData 8 2 5 2 3" xfId="26010"/>
    <cellStyle name="SAPBEXaggData 8 2 5 2 3 2" xfId="26011"/>
    <cellStyle name="SAPBEXaggData 8 2 5 2 3 2 2" xfId="26012"/>
    <cellStyle name="SAPBEXaggData 8 2 5 2 3 3" xfId="26013"/>
    <cellStyle name="SAPBEXaggData 8 2 5 2 4" xfId="26014"/>
    <cellStyle name="SAPBEXaggData 8 2 5 2 4 2" xfId="26015"/>
    <cellStyle name="SAPBEXaggData 8 2 5 2 4 3" xfId="26016"/>
    <cellStyle name="SAPBEXaggData 8 2 5 2 5" xfId="26017"/>
    <cellStyle name="SAPBEXaggData 8 2 5 2 5 2" xfId="26018"/>
    <cellStyle name="SAPBEXaggData 8 2 5 2 6" xfId="26019"/>
    <cellStyle name="SAPBEXaggData 8 2 5 2 7" xfId="26020"/>
    <cellStyle name="SAPBEXaggData 8 2 5 2 8" xfId="26021"/>
    <cellStyle name="SAPBEXaggData 8 2 5 2 9" xfId="26022"/>
    <cellStyle name="SAPBEXaggData 8 2 5 3" xfId="2216"/>
    <cellStyle name="SAPBEXaggData 8 2 5 3 2" xfId="26023"/>
    <cellStyle name="SAPBEXaggData 8 2 5 3 2 2" xfId="26024"/>
    <cellStyle name="SAPBEXaggData 8 2 5 3 3" xfId="26025"/>
    <cellStyle name="SAPBEXaggData 8 2 5 4" xfId="2217"/>
    <cellStyle name="SAPBEXaggData 8 2 5 4 2" xfId="26026"/>
    <cellStyle name="SAPBEXaggData 8 2 5 4 3" xfId="26027"/>
    <cellStyle name="SAPBEXaggData 8 2 5 5" xfId="26028"/>
    <cellStyle name="SAPBEXaggData 8 2 5 6" xfId="26029"/>
    <cellStyle name="SAPBEXaggData 8 2 6" xfId="2218"/>
    <cellStyle name="SAPBEXaggData 8 2 6 10" xfId="26030"/>
    <cellStyle name="SAPBEXaggData 8 2 6 11" xfId="26031"/>
    <cellStyle name="SAPBEXaggData 8 2 6 2" xfId="2219"/>
    <cellStyle name="SAPBEXaggData 8 2 6 2 10" xfId="26032"/>
    <cellStyle name="SAPBEXaggData 8 2 6 2 2" xfId="2220"/>
    <cellStyle name="SAPBEXaggData 8 2 6 2 2 2" xfId="26033"/>
    <cellStyle name="SAPBEXaggData 8 2 6 2 2 2 2" xfId="26034"/>
    <cellStyle name="SAPBEXaggData 8 2 6 2 2 3" xfId="26035"/>
    <cellStyle name="SAPBEXaggData 8 2 6 2 3" xfId="26036"/>
    <cellStyle name="SAPBEXaggData 8 2 6 2 3 2" xfId="26037"/>
    <cellStyle name="SAPBEXaggData 8 2 6 2 3 2 2" xfId="26038"/>
    <cellStyle name="SAPBEXaggData 8 2 6 2 3 3" xfId="26039"/>
    <cellStyle name="SAPBEXaggData 8 2 6 2 4" xfId="26040"/>
    <cellStyle name="SAPBEXaggData 8 2 6 2 4 2" xfId="26041"/>
    <cellStyle name="SAPBEXaggData 8 2 6 2 4 3" xfId="26042"/>
    <cellStyle name="SAPBEXaggData 8 2 6 2 5" xfId="26043"/>
    <cellStyle name="SAPBEXaggData 8 2 6 2 5 2" xfId="26044"/>
    <cellStyle name="SAPBEXaggData 8 2 6 2 5 3" xfId="26045"/>
    <cellStyle name="SAPBEXaggData 8 2 6 2 6" xfId="26046"/>
    <cellStyle name="SAPBEXaggData 8 2 6 2 6 2" xfId="26047"/>
    <cellStyle name="SAPBEXaggData 8 2 6 2 7" xfId="26048"/>
    <cellStyle name="SAPBEXaggData 8 2 6 2 8" xfId="26049"/>
    <cellStyle name="SAPBEXaggData 8 2 6 2 9" xfId="26050"/>
    <cellStyle name="SAPBEXaggData 8 2 6 3" xfId="2221"/>
    <cellStyle name="SAPBEXaggData 8 2 6 3 2" xfId="26051"/>
    <cellStyle name="SAPBEXaggData 8 2 6 3 2 2" xfId="26052"/>
    <cellStyle name="SAPBEXaggData 8 2 6 3 3" xfId="26053"/>
    <cellStyle name="SAPBEXaggData 8 2 6 4" xfId="26054"/>
    <cellStyle name="SAPBEXaggData 8 2 6 4 2" xfId="26055"/>
    <cellStyle name="SAPBEXaggData 8 2 6 4 2 2" xfId="26056"/>
    <cellStyle name="SAPBEXaggData 8 2 6 4 3" xfId="26057"/>
    <cellStyle name="SAPBEXaggData 8 2 6 5" xfId="26058"/>
    <cellStyle name="SAPBEXaggData 8 2 6 5 2" xfId="26059"/>
    <cellStyle name="SAPBEXaggData 8 2 6 5 3" xfId="26060"/>
    <cellStyle name="SAPBEXaggData 8 2 6 6" xfId="26061"/>
    <cellStyle name="SAPBEXaggData 8 2 6 6 2" xfId="26062"/>
    <cellStyle name="SAPBEXaggData 8 2 6 6 3" xfId="26063"/>
    <cellStyle name="SAPBEXaggData 8 2 6 7" xfId="26064"/>
    <cellStyle name="SAPBEXaggData 8 2 6 7 2" xfId="26065"/>
    <cellStyle name="SAPBEXaggData 8 2 6 8" xfId="26066"/>
    <cellStyle name="SAPBEXaggData 8 2 6 9" xfId="26067"/>
    <cellStyle name="SAPBEXaggData 8 2 7" xfId="2222"/>
    <cellStyle name="SAPBEXaggData 8 2 7 10" xfId="26068"/>
    <cellStyle name="SAPBEXaggData 8 2 7 11" xfId="26069"/>
    <cellStyle name="SAPBEXaggData 8 2 7 2" xfId="2223"/>
    <cellStyle name="SAPBEXaggData 8 2 7 2 10" xfId="26070"/>
    <cellStyle name="SAPBEXaggData 8 2 7 2 2" xfId="2224"/>
    <cellStyle name="SAPBEXaggData 8 2 7 2 2 2" xfId="26071"/>
    <cellStyle name="SAPBEXaggData 8 2 7 2 2 2 2" xfId="26072"/>
    <cellStyle name="SAPBEXaggData 8 2 7 2 2 3" xfId="26073"/>
    <cellStyle name="SAPBEXaggData 8 2 7 2 3" xfId="2225"/>
    <cellStyle name="SAPBEXaggData 8 2 7 2 3 2" xfId="26074"/>
    <cellStyle name="SAPBEXaggData 8 2 7 2 3 2 2" xfId="26075"/>
    <cellStyle name="SAPBEXaggData 8 2 7 2 3 3" xfId="26076"/>
    <cellStyle name="SAPBEXaggData 8 2 7 2 4" xfId="26077"/>
    <cellStyle name="SAPBEXaggData 8 2 7 2 4 2" xfId="26078"/>
    <cellStyle name="SAPBEXaggData 8 2 7 2 4 3" xfId="26079"/>
    <cellStyle name="SAPBEXaggData 8 2 7 2 5" xfId="26080"/>
    <cellStyle name="SAPBEXaggData 8 2 7 2 5 2" xfId="26081"/>
    <cellStyle name="SAPBEXaggData 8 2 7 2 5 3" xfId="26082"/>
    <cellStyle name="SAPBEXaggData 8 2 7 2 6" xfId="26083"/>
    <cellStyle name="SAPBEXaggData 8 2 7 2 6 2" xfId="26084"/>
    <cellStyle name="SAPBEXaggData 8 2 7 2 6 3" xfId="26085"/>
    <cellStyle name="SAPBEXaggData 8 2 7 2 7" xfId="26086"/>
    <cellStyle name="SAPBEXaggData 8 2 7 2 7 2" xfId="26087"/>
    <cellStyle name="SAPBEXaggData 8 2 7 2 8" xfId="26088"/>
    <cellStyle name="SAPBEXaggData 8 2 7 2 9" xfId="26089"/>
    <cellStyle name="SAPBEXaggData 8 2 7 3" xfId="2226"/>
    <cellStyle name="SAPBEXaggData 8 2 7 3 2" xfId="26090"/>
    <cellStyle name="SAPBEXaggData 8 2 7 3 2 2" xfId="26091"/>
    <cellStyle name="SAPBEXaggData 8 2 7 3 3" xfId="26092"/>
    <cellStyle name="SAPBEXaggData 8 2 7 4" xfId="2227"/>
    <cellStyle name="SAPBEXaggData 8 2 7 4 2" xfId="26093"/>
    <cellStyle name="SAPBEXaggData 8 2 7 4 2 2" xfId="26094"/>
    <cellStyle name="SAPBEXaggData 8 2 7 4 3" xfId="26095"/>
    <cellStyle name="SAPBEXaggData 8 2 7 5" xfId="26096"/>
    <cellStyle name="SAPBEXaggData 8 2 7 5 2" xfId="26097"/>
    <cellStyle name="SAPBEXaggData 8 2 7 5 3" xfId="26098"/>
    <cellStyle name="SAPBEXaggData 8 2 7 6" xfId="26099"/>
    <cellStyle name="SAPBEXaggData 8 2 7 6 2" xfId="26100"/>
    <cellStyle name="SAPBEXaggData 8 2 7 6 3" xfId="26101"/>
    <cellStyle name="SAPBEXaggData 8 2 7 7" xfId="26102"/>
    <cellStyle name="SAPBEXaggData 8 2 7 7 2" xfId="26103"/>
    <cellStyle name="SAPBEXaggData 8 2 7 7 3" xfId="26104"/>
    <cellStyle name="SAPBEXaggData 8 2 7 8" xfId="26105"/>
    <cellStyle name="SAPBEXaggData 8 2 7 8 2" xfId="26106"/>
    <cellStyle name="SAPBEXaggData 8 2 7 9" xfId="26107"/>
    <cellStyle name="SAPBEXaggData 8 2 8" xfId="2228"/>
    <cellStyle name="SAPBEXaggData 8 2 8 2" xfId="2229"/>
    <cellStyle name="SAPBEXaggData 8 2 8 2 2" xfId="2230"/>
    <cellStyle name="SAPBEXaggData 8 2 8 2 2 2" xfId="26108"/>
    <cellStyle name="SAPBEXaggData 8 2 8 2 2 3" xfId="26109"/>
    <cellStyle name="SAPBEXaggData 8 2 8 2 3" xfId="2231"/>
    <cellStyle name="SAPBEXaggData 8 2 8 2 3 2" xfId="26110"/>
    <cellStyle name="SAPBEXaggData 8 2 8 2 3 3" xfId="26111"/>
    <cellStyle name="SAPBEXaggData 8 2 8 2 4" xfId="26112"/>
    <cellStyle name="SAPBEXaggData 8 2 8 2 5" xfId="26113"/>
    <cellStyle name="SAPBEXaggData 8 2 8 3" xfId="2232"/>
    <cellStyle name="SAPBEXaggData 8 2 8 3 2" xfId="26114"/>
    <cellStyle name="SAPBEXaggData 8 2 8 3 3" xfId="26115"/>
    <cellStyle name="SAPBEXaggData 8 2 8 4" xfId="2233"/>
    <cellStyle name="SAPBEXaggData 8 2 8 4 2" xfId="26116"/>
    <cellStyle name="SAPBEXaggData 8 2 8 4 3" xfId="26117"/>
    <cellStyle name="SAPBEXaggData 8 2 8 5" xfId="26118"/>
    <cellStyle name="SAPBEXaggData 8 2 8 5 2" xfId="26119"/>
    <cellStyle name="SAPBEXaggData 8 2 8 6" xfId="26120"/>
    <cellStyle name="SAPBEXaggData 8 2 8 7" xfId="26121"/>
    <cellStyle name="SAPBEXaggData 8 2 9" xfId="2234"/>
    <cellStyle name="SAPBEXaggData 8 2 9 2" xfId="2235"/>
    <cellStyle name="SAPBEXaggData 8 2 9 2 2" xfId="2236"/>
    <cellStyle name="SAPBEXaggData 8 2 9 2 2 2" xfId="26122"/>
    <cellStyle name="SAPBEXaggData 8 2 9 2 2 3" xfId="26123"/>
    <cellStyle name="SAPBEXaggData 8 2 9 2 3" xfId="2237"/>
    <cellStyle name="SAPBEXaggData 8 2 9 2 3 2" xfId="26124"/>
    <cellStyle name="SAPBEXaggData 8 2 9 2 3 3" xfId="26125"/>
    <cellStyle name="SAPBEXaggData 8 2 9 2 4" xfId="26126"/>
    <cellStyle name="SAPBEXaggData 8 2 9 2 5" xfId="26127"/>
    <cellStyle name="SAPBEXaggData 8 2 9 3" xfId="2238"/>
    <cellStyle name="SAPBEXaggData 8 2 9 3 2" xfId="26128"/>
    <cellStyle name="SAPBEXaggData 8 2 9 3 3" xfId="26129"/>
    <cellStyle name="SAPBEXaggData 8 2 9 4" xfId="2239"/>
    <cellStyle name="SAPBEXaggData 8 2 9 4 2" xfId="26130"/>
    <cellStyle name="SAPBEXaggData 8 2 9 4 3" xfId="26131"/>
    <cellStyle name="SAPBEXaggData 8 2 9 5" xfId="26132"/>
    <cellStyle name="SAPBEXaggData 8 2 9 6" xfId="26133"/>
    <cellStyle name="SAPBEXaggData 8 3" xfId="26134"/>
    <cellStyle name="SAPBEXaggData 8 3 2" xfId="26135"/>
    <cellStyle name="SAPBEXaggData 8 3 3" xfId="26136"/>
    <cellStyle name="SAPBEXaggData 8 4" xfId="26137"/>
    <cellStyle name="SAPBEXaggData 9" xfId="2240"/>
    <cellStyle name="SAPBEXaggData 9 2" xfId="2241"/>
    <cellStyle name="SAPBEXaggData 9 2 10" xfId="2242"/>
    <cellStyle name="SAPBEXaggData 9 2 10 2" xfId="2243"/>
    <cellStyle name="SAPBEXaggData 9 2 10 2 2" xfId="26138"/>
    <cellStyle name="SAPBEXaggData 9 2 10 2 3" xfId="26139"/>
    <cellStyle name="SAPBEXaggData 9 2 10 3" xfId="2244"/>
    <cellStyle name="SAPBEXaggData 9 2 10 3 2" xfId="26140"/>
    <cellStyle name="SAPBEXaggData 9 2 10 3 3" xfId="26141"/>
    <cellStyle name="SAPBEXaggData 9 2 10 4" xfId="26142"/>
    <cellStyle name="SAPBEXaggData 9 2 10 5" xfId="26143"/>
    <cellStyle name="SAPBEXaggData 9 2 11" xfId="2245"/>
    <cellStyle name="SAPBEXaggData 9 2 11 2" xfId="2246"/>
    <cellStyle name="SAPBEXaggData 9 2 11 2 2" xfId="26144"/>
    <cellStyle name="SAPBEXaggData 9 2 11 2 3" xfId="26145"/>
    <cellStyle name="SAPBEXaggData 9 2 11 3" xfId="2247"/>
    <cellStyle name="SAPBEXaggData 9 2 11 3 2" xfId="26146"/>
    <cellStyle name="SAPBEXaggData 9 2 11 3 3" xfId="26147"/>
    <cellStyle name="SAPBEXaggData 9 2 11 4" xfId="26148"/>
    <cellStyle name="SAPBEXaggData 9 2 11 5" xfId="26149"/>
    <cellStyle name="SAPBEXaggData 9 2 12" xfId="2248"/>
    <cellStyle name="SAPBEXaggData 9 2 12 2" xfId="2249"/>
    <cellStyle name="SAPBEXaggData 9 2 12 2 2" xfId="26150"/>
    <cellStyle name="SAPBEXaggData 9 2 12 2 3" xfId="26151"/>
    <cellStyle name="SAPBEXaggData 9 2 12 3" xfId="2250"/>
    <cellStyle name="SAPBEXaggData 9 2 12 3 2" xfId="26152"/>
    <cellStyle name="SAPBEXaggData 9 2 12 3 3" xfId="26153"/>
    <cellStyle name="SAPBEXaggData 9 2 12 4" xfId="26154"/>
    <cellStyle name="SAPBEXaggData 9 2 12 5" xfId="26155"/>
    <cellStyle name="SAPBEXaggData 9 2 13" xfId="26156"/>
    <cellStyle name="SAPBEXaggData 9 2 13 2" xfId="26157"/>
    <cellStyle name="SAPBEXaggData 9 2 13 3" xfId="26158"/>
    <cellStyle name="SAPBEXaggData 9 2 14" xfId="26159"/>
    <cellStyle name="SAPBEXaggData 9 2 2" xfId="2251"/>
    <cellStyle name="SAPBEXaggData 9 2 2 10" xfId="2252"/>
    <cellStyle name="SAPBEXaggData 9 2 2 10 2" xfId="2253"/>
    <cellStyle name="SAPBEXaggData 9 2 2 10 2 2" xfId="26160"/>
    <cellStyle name="SAPBEXaggData 9 2 2 10 2 3" xfId="26161"/>
    <cellStyle name="SAPBEXaggData 9 2 2 10 3" xfId="2254"/>
    <cellStyle name="SAPBEXaggData 9 2 2 10 3 2" xfId="26162"/>
    <cellStyle name="SAPBEXaggData 9 2 2 10 3 3" xfId="26163"/>
    <cellStyle name="SAPBEXaggData 9 2 2 10 4" xfId="26164"/>
    <cellStyle name="SAPBEXaggData 9 2 2 10 5" xfId="26165"/>
    <cellStyle name="SAPBEXaggData 9 2 2 11" xfId="26166"/>
    <cellStyle name="SAPBEXaggData 9 2 2 11 2" xfId="26167"/>
    <cellStyle name="SAPBEXaggData 9 2 2 11 3" xfId="26168"/>
    <cellStyle name="SAPBEXaggData 9 2 2 12" xfId="26169"/>
    <cellStyle name="SAPBEXaggData 9 2 2 2" xfId="2255"/>
    <cellStyle name="SAPBEXaggData 9 2 2 2 2" xfId="2256"/>
    <cellStyle name="SAPBEXaggData 9 2 2 2 2 2" xfId="2257"/>
    <cellStyle name="SAPBEXaggData 9 2 2 2 2 2 2" xfId="26170"/>
    <cellStyle name="SAPBEXaggData 9 2 2 2 2 2 2 2" xfId="26171"/>
    <cellStyle name="SAPBEXaggData 9 2 2 2 2 2 2 2 2" xfId="26172"/>
    <cellStyle name="SAPBEXaggData 9 2 2 2 2 2 2 3" xfId="26173"/>
    <cellStyle name="SAPBEXaggData 9 2 2 2 2 2 3" xfId="26174"/>
    <cellStyle name="SAPBEXaggData 9 2 2 2 2 2 3 2" xfId="26175"/>
    <cellStyle name="SAPBEXaggData 9 2 2 2 2 2 3 3" xfId="26176"/>
    <cellStyle name="SAPBEXaggData 9 2 2 2 2 2 4" xfId="26177"/>
    <cellStyle name="SAPBEXaggData 9 2 2 2 2 2 4 2" xfId="26178"/>
    <cellStyle name="SAPBEXaggData 9 2 2 2 2 2 4 3" xfId="26179"/>
    <cellStyle name="SAPBEXaggData 9 2 2 2 2 2 5" xfId="26180"/>
    <cellStyle name="SAPBEXaggData 9 2 2 2 2 2 5 2" xfId="26181"/>
    <cellStyle name="SAPBEXaggData 9 2 2 2 2 2 6" xfId="26182"/>
    <cellStyle name="SAPBEXaggData 9 2 2 2 2 2 7" xfId="26183"/>
    <cellStyle name="SAPBEXaggData 9 2 2 2 2 2 8" xfId="26184"/>
    <cellStyle name="SAPBEXaggData 9 2 2 2 2 2 9" xfId="26185"/>
    <cellStyle name="SAPBEXaggData 9 2 2 2 2 3" xfId="26186"/>
    <cellStyle name="SAPBEXaggData 9 2 2 2 2 3 2" xfId="26187"/>
    <cellStyle name="SAPBEXaggData 9 2 2 2 2 3 2 2" xfId="26188"/>
    <cellStyle name="SAPBEXaggData 9 2 2 2 2 3 3" xfId="26189"/>
    <cellStyle name="SAPBEXaggData 9 2 2 2 2 4" xfId="26190"/>
    <cellStyle name="SAPBEXaggData 9 2 2 2 2 4 2" xfId="26191"/>
    <cellStyle name="SAPBEXaggData 9 2 2 2 2 4 3" xfId="26192"/>
    <cellStyle name="SAPBEXaggData 9 2 2 2 2 5" xfId="26193"/>
    <cellStyle name="SAPBEXaggData 9 2 2 2 2 6" xfId="26194"/>
    <cellStyle name="SAPBEXaggData 9 2 2 2 3" xfId="2258"/>
    <cellStyle name="SAPBEXaggData 9 2 2 2 3 2" xfId="26195"/>
    <cellStyle name="SAPBEXaggData 9 2 2 2 3 2 2" xfId="26196"/>
    <cellStyle name="SAPBEXaggData 9 2 2 2 3 2 2 2" xfId="26197"/>
    <cellStyle name="SAPBEXaggData 9 2 2 2 3 2 3" xfId="26198"/>
    <cellStyle name="SAPBEXaggData 9 2 2 2 3 3" xfId="26199"/>
    <cellStyle name="SAPBEXaggData 9 2 2 2 3 3 2" xfId="26200"/>
    <cellStyle name="SAPBEXaggData 9 2 2 2 3 3 3" xfId="26201"/>
    <cellStyle name="SAPBEXaggData 9 2 2 2 3 4" xfId="26202"/>
    <cellStyle name="SAPBEXaggData 9 2 2 2 3 4 2" xfId="26203"/>
    <cellStyle name="SAPBEXaggData 9 2 2 2 3 4 3" xfId="26204"/>
    <cellStyle name="SAPBEXaggData 9 2 2 2 3 5" xfId="26205"/>
    <cellStyle name="SAPBEXaggData 9 2 2 2 3 5 2" xfId="26206"/>
    <cellStyle name="SAPBEXaggData 9 2 2 2 3 5 3" xfId="26207"/>
    <cellStyle name="SAPBEXaggData 9 2 2 2 3 6" xfId="26208"/>
    <cellStyle name="SAPBEXaggData 9 2 2 2 3 6 2" xfId="26209"/>
    <cellStyle name="SAPBEXaggData 9 2 2 2 3 7" xfId="26210"/>
    <cellStyle name="SAPBEXaggData 9 2 2 2 3 8" xfId="26211"/>
    <cellStyle name="SAPBEXaggData 9 2 2 2 3 9" xfId="26212"/>
    <cellStyle name="SAPBEXaggData 9 2 2 2 4" xfId="2259"/>
    <cellStyle name="SAPBEXaggData 9 2 2 2 4 2" xfId="26213"/>
    <cellStyle name="SAPBEXaggData 9 2 2 2 4 2 2" xfId="26214"/>
    <cellStyle name="SAPBEXaggData 9 2 2 2 4 3" xfId="26215"/>
    <cellStyle name="SAPBEXaggData 9 2 2 2 5" xfId="26216"/>
    <cellStyle name="SAPBEXaggData 9 2 2 2 5 2" xfId="26217"/>
    <cellStyle name="SAPBEXaggData 9 2 2 2 5 3" xfId="26218"/>
    <cellStyle name="SAPBEXaggData 9 2 2 2 6" xfId="26219"/>
    <cellStyle name="SAPBEXaggData 9 2 2 3" xfId="2260"/>
    <cellStyle name="SAPBEXaggData 9 2 2 3 2" xfId="2261"/>
    <cellStyle name="SAPBEXaggData 9 2 2 3 2 2" xfId="26220"/>
    <cellStyle name="SAPBEXaggData 9 2 2 3 2 2 2" xfId="26221"/>
    <cellStyle name="SAPBEXaggData 9 2 2 3 2 2 2 2" xfId="26222"/>
    <cellStyle name="SAPBEXaggData 9 2 2 3 2 2 3" xfId="26223"/>
    <cellStyle name="SAPBEXaggData 9 2 2 3 2 3" xfId="26224"/>
    <cellStyle name="SAPBEXaggData 9 2 2 3 2 3 2" xfId="26225"/>
    <cellStyle name="SAPBEXaggData 9 2 2 3 2 3 2 2" xfId="26226"/>
    <cellStyle name="SAPBEXaggData 9 2 2 3 2 3 3" xfId="26227"/>
    <cellStyle name="SAPBEXaggData 9 2 2 3 2 4" xfId="26228"/>
    <cellStyle name="SAPBEXaggData 9 2 2 3 2 4 2" xfId="26229"/>
    <cellStyle name="SAPBEXaggData 9 2 2 3 2 4 3" xfId="26230"/>
    <cellStyle name="SAPBEXaggData 9 2 2 3 2 5" xfId="26231"/>
    <cellStyle name="SAPBEXaggData 9 2 2 3 2 5 2" xfId="26232"/>
    <cellStyle name="SAPBEXaggData 9 2 2 3 2 6" xfId="26233"/>
    <cellStyle name="SAPBEXaggData 9 2 2 3 2 7" xfId="26234"/>
    <cellStyle name="SAPBEXaggData 9 2 2 3 2 8" xfId="26235"/>
    <cellStyle name="SAPBEXaggData 9 2 2 3 2 9" xfId="26236"/>
    <cellStyle name="SAPBEXaggData 9 2 2 3 3" xfId="2262"/>
    <cellStyle name="SAPBEXaggData 9 2 2 3 3 2" xfId="26237"/>
    <cellStyle name="SAPBEXaggData 9 2 2 3 3 2 2" xfId="26238"/>
    <cellStyle name="SAPBEXaggData 9 2 2 3 3 3" xfId="26239"/>
    <cellStyle name="SAPBEXaggData 9 2 2 3 4" xfId="2263"/>
    <cellStyle name="SAPBEXaggData 9 2 2 3 4 2" xfId="26240"/>
    <cellStyle name="SAPBEXaggData 9 2 2 3 4 3" xfId="26241"/>
    <cellStyle name="SAPBEXaggData 9 2 2 3 5" xfId="26242"/>
    <cellStyle name="SAPBEXaggData 9 2 2 3 6" xfId="26243"/>
    <cellStyle name="SAPBEXaggData 9 2 2 4" xfId="2264"/>
    <cellStyle name="SAPBEXaggData 9 2 2 4 10" xfId="26244"/>
    <cellStyle name="SAPBEXaggData 9 2 2 4 11" xfId="26245"/>
    <cellStyle name="SAPBEXaggData 9 2 2 4 2" xfId="2265"/>
    <cellStyle name="SAPBEXaggData 9 2 2 4 2 10" xfId="26246"/>
    <cellStyle name="SAPBEXaggData 9 2 2 4 2 2" xfId="2266"/>
    <cellStyle name="SAPBEXaggData 9 2 2 4 2 2 2" xfId="26247"/>
    <cellStyle name="SAPBEXaggData 9 2 2 4 2 2 2 2" xfId="26248"/>
    <cellStyle name="SAPBEXaggData 9 2 2 4 2 2 3" xfId="26249"/>
    <cellStyle name="SAPBEXaggData 9 2 2 4 2 3" xfId="26250"/>
    <cellStyle name="SAPBEXaggData 9 2 2 4 2 3 2" xfId="26251"/>
    <cellStyle name="SAPBEXaggData 9 2 2 4 2 3 2 2" xfId="26252"/>
    <cellStyle name="SAPBEXaggData 9 2 2 4 2 3 3" xfId="26253"/>
    <cellStyle name="SAPBEXaggData 9 2 2 4 2 4" xfId="26254"/>
    <cellStyle name="SAPBEXaggData 9 2 2 4 2 4 2" xfId="26255"/>
    <cellStyle name="SAPBEXaggData 9 2 2 4 2 4 3" xfId="26256"/>
    <cellStyle name="SAPBEXaggData 9 2 2 4 2 5" xfId="26257"/>
    <cellStyle name="SAPBEXaggData 9 2 2 4 2 5 2" xfId="26258"/>
    <cellStyle name="SAPBEXaggData 9 2 2 4 2 5 3" xfId="26259"/>
    <cellStyle name="SAPBEXaggData 9 2 2 4 2 6" xfId="26260"/>
    <cellStyle name="SAPBEXaggData 9 2 2 4 2 6 2" xfId="26261"/>
    <cellStyle name="SAPBEXaggData 9 2 2 4 2 7" xfId="26262"/>
    <cellStyle name="SAPBEXaggData 9 2 2 4 2 8" xfId="26263"/>
    <cellStyle name="SAPBEXaggData 9 2 2 4 2 9" xfId="26264"/>
    <cellStyle name="SAPBEXaggData 9 2 2 4 3" xfId="2267"/>
    <cellStyle name="SAPBEXaggData 9 2 2 4 3 2" xfId="26265"/>
    <cellStyle name="SAPBEXaggData 9 2 2 4 3 2 2" xfId="26266"/>
    <cellStyle name="SAPBEXaggData 9 2 2 4 3 3" xfId="26267"/>
    <cellStyle name="SAPBEXaggData 9 2 2 4 4" xfId="26268"/>
    <cellStyle name="SAPBEXaggData 9 2 2 4 4 2" xfId="26269"/>
    <cellStyle name="SAPBEXaggData 9 2 2 4 4 2 2" xfId="26270"/>
    <cellStyle name="SAPBEXaggData 9 2 2 4 4 3" xfId="26271"/>
    <cellStyle name="SAPBEXaggData 9 2 2 4 5" xfId="26272"/>
    <cellStyle name="SAPBEXaggData 9 2 2 4 5 2" xfId="26273"/>
    <cellStyle name="SAPBEXaggData 9 2 2 4 5 3" xfId="26274"/>
    <cellStyle name="SAPBEXaggData 9 2 2 4 6" xfId="26275"/>
    <cellStyle name="SAPBEXaggData 9 2 2 4 6 2" xfId="26276"/>
    <cellStyle name="SAPBEXaggData 9 2 2 4 6 3" xfId="26277"/>
    <cellStyle name="SAPBEXaggData 9 2 2 4 7" xfId="26278"/>
    <cellStyle name="SAPBEXaggData 9 2 2 4 7 2" xfId="26279"/>
    <cellStyle name="SAPBEXaggData 9 2 2 4 8" xfId="26280"/>
    <cellStyle name="SAPBEXaggData 9 2 2 4 9" xfId="26281"/>
    <cellStyle name="SAPBEXaggData 9 2 2 5" xfId="2268"/>
    <cellStyle name="SAPBEXaggData 9 2 2 5 10" xfId="26282"/>
    <cellStyle name="SAPBEXaggData 9 2 2 5 11" xfId="26283"/>
    <cellStyle name="SAPBEXaggData 9 2 2 5 2" xfId="2269"/>
    <cellStyle name="SAPBEXaggData 9 2 2 5 2 10" xfId="26284"/>
    <cellStyle name="SAPBEXaggData 9 2 2 5 2 2" xfId="2270"/>
    <cellStyle name="SAPBEXaggData 9 2 2 5 2 2 2" xfId="26285"/>
    <cellStyle name="SAPBEXaggData 9 2 2 5 2 2 2 2" xfId="26286"/>
    <cellStyle name="SAPBEXaggData 9 2 2 5 2 2 3" xfId="26287"/>
    <cellStyle name="SAPBEXaggData 9 2 2 5 2 3" xfId="2271"/>
    <cellStyle name="SAPBEXaggData 9 2 2 5 2 3 2" xfId="26288"/>
    <cellStyle name="SAPBEXaggData 9 2 2 5 2 3 2 2" xfId="26289"/>
    <cellStyle name="SAPBEXaggData 9 2 2 5 2 3 3" xfId="26290"/>
    <cellStyle name="SAPBEXaggData 9 2 2 5 2 4" xfId="26291"/>
    <cellStyle name="SAPBEXaggData 9 2 2 5 2 4 2" xfId="26292"/>
    <cellStyle name="SAPBEXaggData 9 2 2 5 2 4 3" xfId="26293"/>
    <cellStyle name="SAPBEXaggData 9 2 2 5 2 5" xfId="26294"/>
    <cellStyle name="SAPBEXaggData 9 2 2 5 2 5 2" xfId="26295"/>
    <cellStyle name="SAPBEXaggData 9 2 2 5 2 5 3" xfId="26296"/>
    <cellStyle name="SAPBEXaggData 9 2 2 5 2 6" xfId="26297"/>
    <cellStyle name="SAPBEXaggData 9 2 2 5 2 6 2" xfId="26298"/>
    <cellStyle name="SAPBEXaggData 9 2 2 5 2 6 3" xfId="26299"/>
    <cellStyle name="SAPBEXaggData 9 2 2 5 2 7" xfId="26300"/>
    <cellStyle name="SAPBEXaggData 9 2 2 5 2 7 2" xfId="26301"/>
    <cellStyle name="SAPBEXaggData 9 2 2 5 2 8" xfId="26302"/>
    <cellStyle name="SAPBEXaggData 9 2 2 5 2 9" xfId="26303"/>
    <cellStyle name="SAPBEXaggData 9 2 2 5 3" xfId="2272"/>
    <cellStyle name="SAPBEXaggData 9 2 2 5 3 2" xfId="26304"/>
    <cellStyle name="SAPBEXaggData 9 2 2 5 3 2 2" xfId="26305"/>
    <cellStyle name="SAPBEXaggData 9 2 2 5 3 3" xfId="26306"/>
    <cellStyle name="SAPBEXaggData 9 2 2 5 4" xfId="2273"/>
    <cellStyle name="SAPBEXaggData 9 2 2 5 4 2" xfId="26307"/>
    <cellStyle name="SAPBEXaggData 9 2 2 5 4 2 2" xfId="26308"/>
    <cellStyle name="SAPBEXaggData 9 2 2 5 4 3" xfId="26309"/>
    <cellStyle name="SAPBEXaggData 9 2 2 5 5" xfId="26310"/>
    <cellStyle name="SAPBEXaggData 9 2 2 5 5 2" xfId="26311"/>
    <cellStyle name="SAPBEXaggData 9 2 2 5 5 3" xfId="26312"/>
    <cellStyle name="SAPBEXaggData 9 2 2 5 6" xfId="26313"/>
    <cellStyle name="SAPBEXaggData 9 2 2 5 6 2" xfId="26314"/>
    <cellStyle name="SAPBEXaggData 9 2 2 5 6 3" xfId="26315"/>
    <cellStyle name="SAPBEXaggData 9 2 2 5 7" xfId="26316"/>
    <cellStyle name="SAPBEXaggData 9 2 2 5 7 2" xfId="26317"/>
    <cellStyle name="SAPBEXaggData 9 2 2 5 7 3" xfId="26318"/>
    <cellStyle name="SAPBEXaggData 9 2 2 5 8" xfId="26319"/>
    <cellStyle name="SAPBEXaggData 9 2 2 5 8 2" xfId="26320"/>
    <cellStyle name="SAPBEXaggData 9 2 2 5 9" xfId="26321"/>
    <cellStyle name="SAPBEXaggData 9 2 2 6" xfId="2274"/>
    <cellStyle name="SAPBEXaggData 9 2 2 6 2" xfId="2275"/>
    <cellStyle name="SAPBEXaggData 9 2 2 6 2 2" xfId="2276"/>
    <cellStyle name="SAPBEXaggData 9 2 2 6 2 2 2" xfId="26322"/>
    <cellStyle name="SAPBEXaggData 9 2 2 6 2 2 3" xfId="26323"/>
    <cellStyle name="SAPBEXaggData 9 2 2 6 2 3" xfId="2277"/>
    <cellStyle name="SAPBEXaggData 9 2 2 6 2 3 2" xfId="26324"/>
    <cellStyle name="SAPBEXaggData 9 2 2 6 2 3 3" xfId="26325"/>
    <cellStyle name="SAPBEXaggData 9 2 2 6 2 4" xfId="26326"/>
    <cellStyle name="SAPBEXaggData 9 2 2 6 2 5" xfId="26327"/>
    <cellStyle name="SAPBEXaggData 9 2 2 6 3" xfId="2278"/>
    <cellStyle name="SAPBEXaggData 9 2 2 6 3 2" xfId="26328"/>
    <cellStyle name="SAPBEXaggData 9 2 2 6 3 3" xfId="26329"/>
    <cellStyle name="SAPBEXaggData 9 2 2 6 4" xfId="2279"/>
    <cellStyle name="SAPBEXaggData 9 2 2 6 4 2" xfId="26330"/>
    <cellStyle name="SAPBEXaggData 9 2 2 6 4 3" xfId="26331"/>
    <cellStyle name="SAPBEXaggData 9 2 2 6 5" xfId="26332"/>
    <cellStyle name="SAPBEXaggData 9 2 2 6 5 2" xfId="26333"/>
    <cellStyle name="SAPBEXaggData 9 2 2 6 6" xfId="26334"/>
    <cellStyle name="SAPBEXaggData 9 2 2 6 7" xfId="26335"/>
    <cellStyle name="SAPBEXaggData 9 2 2 7" xfId="2280"/>
    <cellStyle name="SAPBEXaggData 9 2 2 7 2" xfId="2281"/>
    <cellStyle name="SAPBEXaggData 9 2 2 7 2 2" xfId="2282"/>
    <cellStyle name="SAPBEXaggData 9 2 2 7 2 2 2" xfId="26336"/>
    <cellStyle name="SAPBEXaggData 9 2 2 7 2 2 3" xfId="26337"/>
    <cellStyle name="SAPBEXaggData 9 2 2 7 2 3" xfId="2283"/>
    <cellStyle name="SAPBEXaggData 9 2 2 7 2 3 2" xfId="26338"/>
    <cellStyle name="SAPBEXaggData 9 2 2 7 2 3 3" xfId="26339"/>
    <cellStyle name="SAPBEXaggData 9 2 2 7 2 4" xfId="26340"/>
    <cellStyle name="SAPBEXaggData 9 2 2 7 2 5" xfId="26341"/>
    <cellStyle name="SAPBEXaggData 9 2 2 7 3" xfId="2284"/>
    <cellStyle name="SAPBEXaggData 9 2 2 7 3 2" xfId="26342"/>
    <cellStyle name="SAPBEXaggData 9 2 2 7 3 3" xfId="26343"/>
    <cellStyle name="SAPBEXaggData 9 2 2 7 4" xfId="2285"/>
    <cellStyle name="SAPBEXaggData 9 2 2 7 4 2" xfId="26344"/>
    <cellStyle name="SAPBEXaggData 9 2 2 7 4 3" xfId="26345"/>
    <cellStyle name="SAPBEXaggData 9 2 2 7 5" xfId="26346"/>
    <cellStyle name="SAPBEXaggData 9 2 2 7 6" xfId="26347"/>
    <cellStyle name="SAPBEXaggData 9 2 2 8" xfId="2286"/>
    <cellStyle name="SAPBEXaggData 9 2 2 8 2" xfId="2287"/>
    <cellStyle name="SAPBEXaggData 9 2 2 8 2 2" xfId="26348"/>
    <cellStyle name="SAPBEXaggData 9 2 2 8 2 3" xfId="26349"/>
    <cellStyle name="SAPBEXaggData 9 2 2 8 3" xfId="2288"/>
    <cellStyle name="SAPBEXaggData 9 2 2 8 3 2" xfId="26350"/>
    <cellStyle name="SAPBEXaggData 9 2 2 8 3 3" xfId="26351"/>
    <cellStyle name="SAPBEXaggData 9 2 2 8 4" xfId="26352"/>
    <cellStyle name="SAPBEXaggData 9 2 2 8 5" xfId="26353"/>
    <cellStyle name="SAPBEXaggData 9 2 2 9" xfId="2289"/>
    <cellStyle name="SAPBEXaggData 9 2 2 9 2" xfId="2290"/>
    <cellStyle name="SAPBEXaggData 9 2 2 9 2 2" xfId="26354"/>
    <cellStyle name="SAPBEXaggData 9 2 2 9 2 3" xfId="26355"/>
    <cellStyle name="SAPBEXaggData 9 2 2 9 3" xfId="2291"/>
    <cellStyle name="SAPBEXaggData 9 2 2 9 3 2" xfId="26356"/>
    <cellStyle name="SAPBEXaggData 9 2 2 9 3 3" xfId="26357"/>
    <cellStyle name="SAPBEXaggData 9 2 2 9 4" xfId="26358"/>
    <cellStyle name="SAPBEXaggData 9 2 2 9 5" xfId="26359"/>
    <cellStyle name="SAPBEXaggData 9 2 3" xfId="2292"/>
    <cellStyle name="SAPBEXaggData 9 2 3 10" xfId="2293"/>
    <cellStyle name="SAPBEXaggData 9 2 3 10 2" xfId="2294"/>
    <cellStyle name="SAPBEXaggData 9 2 3 10 2 2" xfId="26360"/>
    <cellStyle name="SAPBEXaggData 9 2 3 10 2 3" xfId="26361"/>
    <cellStyle name="SAPBEXaggData 9 2 3 10 3" xfId="2295"/>
    <cellStyle name="SAPBEXaggData 9 2 3 10 3 2" xfId="26362"/>
    <cellStyle name="SAPBEXaggData 9 2 3 10 3 3" xfId="26363"/>
    <cellStyle name="SAPBEXaggData 9 2 3 10 4" xfId="26364"/>
    <cellStyle name="SAPBEXaggData 9 2 3 10 5" xfId="26365"/>
    <cellStyle name="SAPBEXaggData 9 2 3 11" xfId="26366"/>
    <cellStyle name="SAPBEXaggData 9 2 3 11 2" xfId="26367"/>
    <cellStyle name="SAPBEXaggData 9 2 3 11 3" xfId="26368"/>
    <cellStyle name="SAPBEXaggData 9 2 3 12" xfId="26369"/>
    <cellStyle name="SAPBEXaggData 9 2 3 2" xfId="2296"/>
    <cellStyle name="SAPBEXaggData 9 2 3 2 2" xfId="2297"/>
    <cellStyle name="SAPBEXaggData 9 2 3 2 2 2" xfId="2298"/>
    <cellStyle name="SAPBEXaggData 9 2 3 2 2 2 2" xfId="26370"/>
    <cellStyle name="SAPBEXaggData 9 2 3 2 2 2 2 2" xfId="26371"/>
    <cellStyle name="SAPBEXaggData 9 2 3 2 2 2 2 2 2" xfId="26372"/>
    <cellStyle name="SAPBEXaggData 9 2 3 2 2 2 2 3" xfId="26373"/>
    <cellStyle name="SAPBEXaggData 9 2 3 2 2 2 3" xfId="26374"/>
    <cellStyle name="SAPBEXaggData 9 2 3 2 2 2 3 2" xfId="26375"/>
    <cellStyle name="SAPBEXaggData 9 2 3 2 2 2 3 3" xfId="26376"/>
    <cellStyle name="SAPBEXaggData 9 2 3 2 2 2 4" xfId="26377"/>
    <cellStyle name="SAPBEXaggData 9 2 3 2 2 2 4 2" xfId="26378"/>
    <cellStyle name="SAPBEXaggData 9 2 3 2 2 2 4 3" xfId="26379"/>
    <cellStyle name="SAPBEXaggData 9 2 3 2 2 2 5" xfId="26380"/>
    <cellStyle name="SAPBEXaggData 9 2 3 2 2 2 5 2" xfId="26381"/>
    <cellStyle name="SAPBEXaggData 9 2 3 2 2 2 6" xfId="26382"/>
    <cellStyle name="SAPBEXaggData 9 2 3 2 2 2 7" xfId="26383"/>
    <cellStyle name="SAPBEXaggData 9 2 3 2 2 2 8" xfId="26384"/>
    <cellStyle name="SAPBEXaggData 9 2 3 2 2 2 9" xfId="26385"/>
    <cellStyle name="SAPBEXaggData 9 2 3 2 2 3" xfId="26386"/>
    <cellStyle name="SAPBEXaggData 9 2 3 2 2 3 2" xfId="26387"/>
    <cellStyle name="SAPBEXaggData 9 2 3 2 2 3 2 2" xfId="26388"/>
    <cellStyle name="SAPBEXaggData 9 2 3 2 2 3 3" xfId="26389"/>
    <cellStyle name="SAPBEXaggData 9 2 3 2 2 4" xfId="26390"/>
    <cellStyle name="SAPBEXaggData 9 2 3 2 2 4 2" xfId="26391"/>
    <cellStyle name="SAPBEXaggData 9 2 3 2 2 4 3" xfId="26392"/>
    <cellStyle name="SAPBEXaggData 9 2 3 2 2 5" xfId="26393"/>
    <cellStyle name="SAPBEXaggData 9 2 3 2 2 6" xfId="26394"/>
    <cellStyle name="SAPBEXaggData 9 2 3 2 3" xfId="2299"/>
    <cellStyle name="SAPBEXaggData 9 2 3 2 3 2" xfId="26395"/>
    <cellStyle name="SAPBEXaggData 9 2 3 2 3 2 2" xfId="26396"/>
    <cellStyle name="SAPBEXaggData 9 2 3 2 3 2 2 2" xfId="26397"/>
    <cellStyle name="SAPBEXaggData 9 2 3 2 3 2 3" xfId="26398"/>
    <cellStyle name="SAPBEXaggData 9 2 3 2 3 3" xfId="26399"/>
    <cellStyle name="SAPBEXaggData 9 2 3 2 3 3 2" xfId="26400"/>
    <cellStyle name="SAPBEXaggData 9 2 3 2 3 3 3" xfId="26401"/>
    <cellStyle name="SAPBEXaggData 9 2 3 2 3 4" xfId="26402"/>
    <cellStyle name="SAPBEXaggData 9 2 3 2 3 4 2" xfId="26403"/>
    <cellStyle name="SAPBEXaggData 9 2 3 2 3 4 3" xfId="26404"/>
    <cellStyle name="SAPBEXaggData 9 2 3 2 3 5" xfId="26405"/>
    <cellStyle name="SAPBEXaggData 9 2 3 2 3 5 2" xfId="26406"/>
    <cellStyle name="SAPBEXaggData 9 2 3 2 3 5 3" xfId="26407"/>
    <cellStyle name="SAPBEXaggData 9 2 3 2 3 6" xfId="26408"/>
    <cellStyle name="SAPBEXaggData 9 2 3 2 3 6 2" xfId="26409"/>
    <cellStyle name="SAPBEXaggData 9 2 3 2 3 7" xfId="26410"/>
    <cellStyle name="SAPBEXaggData 9 2 3 2 3 8" xfId="26411"/>
    <cellStyle name="SAPBEXaggData 9 2 3 2 3 9" xfId="26412"/>
    <cellStyle name="SAPBEXaggData 9 2 3 2 4" xfId="2300"/>
    <cellStyle name="SAPBEXaggData 9 2 3 2 4 2" xfId="26413"/>
    <cellStyle name="SAPBEXaggData 9 2 3 2 4 2 2" xfId="26414"/>
    <cellStyle name="SAPBEXaggData 9 2 3 2 4 3" xfId="26415"/>
    <cellStyle name="SAPBEXaggData 9 2 3 2 5" xfId="26416"/>
    <cellStyle name="SAPBEXaggData 9 2 3 2 5 2" xfId="26417"/>
    <cellStyle name="SAPBEXaggData 9 2 3 2 5 3" xfId="26418"/>
    <cellStyle name="SAPBEXaggData 9 2 3 2 6" xfId="26419"/>
    <cellStyle name="SAPBEXaggData 9 2 3 3" xfId="2301"/>
    <cellStyle name="SAPBEXaggData 9 2 3 3 2" xfId="2302"/>
    <cellStyle name="SAPBEXaggData 9 2 3 3 2 2" xfId="26420"/>
    <cellStyle name="SAPBEXaggData 9 2 3 3 2 2 2" xfId="26421"/>
    <cellStyle name="SAPBEXaggData 9 2 3 3 2 2 2 2" xfId="26422"/>
    <cellStyle name="SAPBEXaggData 9 2 3 3 2 2 3" xfId="26423"/>
    <cellStyle name="SAPBEXaggData 9 2 3 3 2 3" xfId="26424"/>
    <cellStyle name="SAPBEXaggData 9 2 3 3 2 3 2" xfId="26425"/>
    <cellStyle name="SAPBEXaggData 9 2 3 3 2 3 2 2" xfId="26426"/>
    <cellStyle name="SAPBEXaggData 9 2 3 3 2 3 3" xfId="26427"/>
    <cellStyle name="SAPBEXaggData 9 2 3 3 2 4" xfId="26428"/>
    <cellStyle name="SAPBEXaggData 9 2 3 3 2 4 2" xfId="26429"/>
    <cellStyle name="SAPBEXaggData 9 2 3 3 2 4 3" xfId="26430"/>
    <cellStyle name="SAPBEXaggData 9 2 3 3 2 5" xfId="26431"/>
    <cellStyle name="SAPBEXaggData 9 2 3 3 2 5 2" xfId="26432"/>
    <cellStyle name="SAPBEXaggData 9 2 3 3 2 6" xfId="26433"/>
    <cellStyle name="SAPBEXaggData 9 2 3 3 2 7" xfId="26434"/>
    <cellStyle name="SAPBEXaggData 9 2 3 3 2 8" xfId="26435"/>
    <cellStyle name="SAPBEXaggData 9 2 3 3 2 9" xfId="26436"/>
    <cellStyle name="SAPBEXaggData 9 2 3 3 3" xfId="2303"/>
    <cellStyle name="SAPBEXaggData 9 2 3 3 3 2" xfId="26437"/>
    <cellStyle name="SAPBEXaggData 9 2 3 3 3 2 2" xfId="26438"/>
    <cellStyle name="SAPBEXaggData 9 2 3 3 3 3" xfId="26439"/>
    <cellStyle name="SAPBEXaggData 9 2 3 3 4" xfId="2304"/>
    <cellStyle name="SAPBEXaggData 9 2 3 3 4 2" xfId="26440"/>
    <cellStyle name="SAPBEXaggData 9 2 3 3 4 3" xfId="26441"/>
    <cellStyle name="SAPBEXaggData 9 2 3 3 5" xfId="26442"/>
    <cellStyle name="SAPBEXaggData 9 2 3 3 6" xfId="26443"/>
    <cellStyle name="SAPBEXaggData 9 2 3 4" xfId="2305"/>
    <cellStyle name="SAPBEXaggData 9 2 3 4 10" xfId="26444"/>
    <cellStyle name="SAPBEXaggData 9 2 3 4 11" xfId="26445"/>
    <cellStyle name="SAPBEXaggData 9 2 3 4 2" xfId="2306"/>
    <cellStyle name="SAPBEXaggData 9 2 3 4 2 10" xfId="26446"/>
    <cellStyle name="SAPBEXaggData 9 2 3 4 2 2" xfId="2307"/>
    <cellStyle name="SAPBEXaggData 9 2 3 4 2 2 2" xfId="26447"/>
    <cellStyle name="SAPBEXaggData 9 2 3 4 2 2 2 2" xfId="26448"/>
    <cellStyle name="SAPBEXaggData 9 2 3 4 2 2 3" xfId="26449"/>
    <cellStyle name="SAPBEXaggData 9 2 3 4 2 3" xfId="26450"/>
    <cellStyle name="SAPBEXaggData 9 2 3 4 2 3 2" xfId="26451"/>
    <cellStyle name="SAPBEXaggData 9 2 3 4 2 3 2 2" xfId="26452"/>
    <cellStyle name="SAPBEXaggData 9 2 3 4 2 3 3" xfId="26453"/>
    <cellStyle name="SAPBEXaggData 9 2 3 4 2 4" xfId="26454"/>
    <cellStyle name="SAPBEXaggData 9 2 3 4 2 4 2" xfId="26455"/>
    <cellStyle name="SAPBEXaggData 9 2 3 4 2 4 3" xfId="26456"/>
    <cellStyle name="SAPBEXaggData 9 2 3 4 2 5" xfId="26457"/>
    <cellStyle name="SAPBEXaggData 9 2 3 4 2 5 2" xfId="26458"/>
    <cellStyle name="SAPBEXaggData 9 2 3 4 2 5 3" xfId="26459"/>
    <cellStyle name="SAPBEXaggData 9 2 3 4 2 6" xfId="26460"/>
    <cellStyle name="SAPBEXaggData 9 2 3 4 2 6 2" xfId="26461"/>
    <cellStyle name="SAPBEXaggData 9 2 3 4 2 7" xfId="26462"/>
    <cellStyle name="SAPBEXaggData 9 2 3 4 2 8" xfId="26463"/>
    <cellStyle name="SAPBEXaggData 9 2 3 4 2 9" xfId="26464"/>
    <cellStyle name="SAPBEXaggData 9 2 3 4 3" xfId="2308"/>
    <cellStyle name="SAPBEXaggData 9 2 3 4 3 2" xfId="26465"/>
    <cellStyle name="SAPBEXaggData 9 2 3 4 3 2 2" xfId="26466"/>
    <cellStyle name="SAPBEXaggData 9 2 3 4 3 3" xfId="26467"/>
    <cellStyle name="SAPBEXaggData 9 2 3 4 4" xfId="26468"/>
    <cellStyle name="SAPBEXaggData 9 2 3 4 4 2" xfId="26469"/>
    <cellStyle name="SAPBEXaggData 9 2 3 4 4 2 2" xfId="26470"/>
    <cellStyle name="SAPBEXaggData 9 2 3 4 4 3" xfId="26471"/>
    <cellStyle name="SAPBEXaggData 9 2 3 4 5" xfId="26472"/>
    <cellStyle name="SAPBEXaggData 9 2 3 4 5 2" xfId="26473"/>
    <cellStyle name="SAPBEXaggData 9 2 3 4 5 3" xfId="26474"/>
    <cellStyle name="SAPBEXaggData 9 2 3 4 6" xfId="26475"/>
    <cellStyle name="SAPBEXaggData 9 2 3 4 6 2" xfId="26476"/>
    <cellStyle name="SAPBEXaggData 9 2 3 4 6 3" xfId="26477"/>
    <cellStyle name="SAPBEXaggData 9 2 3 4 7" xfId="26478"/>
    <cellStyle name="SAPBEXaggData 9 2 3 4 7 2" xfId="26479"/>
    <cellStyle name="SAPBEXaggData 9 2 3 4 8" xfId="26480"/>
    <cellStyle name="SAPBEXaggData 9 2 3 4 9" xfId="26481"/>
    <cellStyle name="SAPBEXaggData 9 2 3 5" xfId="2309"/>
    <cellStyle name="SAPBEXaggData 9 2 3 5 10" xfId="26482"/>
    <cellStyle name="SAPBEXaggData 9 2 3 5 11" xfId="26483"/>
    <cellStyle name="SAPBEXaggData 9 2 3 5 2" xfId="2310"/>
    <cellStyle name="SAPBEXaggData 9 2 3 5 2 10" xfId="26484"/>
    <cellStyle name="SAPBEXaggData 9 2 3 5 2 2" xfId="2311"/>
    <cellStyle name="SAPBEXaggData 9 2 3 5 2 2 2" xfId="26485"/>
    <cellStyle name="SAPBEXaggData 9 2 3 5 2 2 2 2" xfId="26486"/>
    <cellStyle name="SAPBEXaggData 9 2 3 5 2 2 3" xfId="26487"/>
    <cellStyle name="SAPBEXaggData 9 2 3 5 2 3" xfId="2312"/>
    <cellStyle name="SAPBEXaggData 9 2 3 5 2 3 2" xfId="26488"/>
    <cellStyle name="SAPBEXaggData 9 2 3 5 2 3 2 2" xfId="26489"/>
    <cellStyle name="SAPBEXaggData 9 2 3 5 2 3 3" xfId="26490"/>
    <cellStyle name="SAPBEXaggData 9 2 3 5 2 4" xfId="26491"/>
    <cellStyle name="SAPBEXaggData 9 2 3 5 2 4 2" xfId="26492"/>
    <cellStyle name="SAPBEXaggData 9 2 3 5 2 4 3" xfId="26493"/>
    <cellStyle name="SAPBEXaggData 9 2 3 5 2 5" xfId="26494"/>
    <cellStyle name="SAPBEXaggData 9 2 3 5 2 5 2" xfId="26495"/>
    <cellStyle name="SAPBEXaggData 9 2 3 5 2 5 3" xfId="26496"/>
    <cellStyle name="SAPBEXaggData 9 2 3 5 2 6" xfId="26497"/>
    <cellStyle name="SAPBEXaggData 9 2 3 5 2 6 2" xfId="26498"/>
    <cellStyle name="SAPBEXaggData 9 2 3 5 2 6 3" xfId="26499"/>
    <cellStyle name="SAPBEXaggData 9 2 3 5 2 7" xfId="26500"/>
    <cellStyle name="SAPBEXaggData 9 2 3 5 2 7 2" xfId="26501"/>
    <cellStyle name="SAPBEXaggData 9 2 3 5 2 8" xfId="26502"/>
    <cellStyle name="SAPBEXaggData 9 2 3 5 2 9" xfId="26503"/>
    <cellStyle name="SAPBEXaggData 9 2 3 5 3" xfId="2313"/>
    <cellStyle name="SAPBEXaggData 9 2 3 5 3 2" xfId="26504"/>
    <cellStyle name="SAPBEXaggData 9 2 3 5 3 2 2" xfId="26505"/>
    <cellStyle name="SAPBEXaggData 9 2 3 5 3 3" xfId="26506"/>
    <cellStyle name="SAPBEXaggData 9 2 3 5 4" xfId="2314"/>
    <cellStyle name="SAPBEXaggData 9 2 3 5 4 2" xfId="26507"/>
    <cellStyle name="SAPBEXaggData 9 2 3 5 4 2 2" xfId="26508"/>
    <cellStyle name="SAPBEXaggData 9 2 3 5 4 3" xfId="26509"/>
    <cellStyle name="SAPBEXaggData 9 2 3 5 5" xfId="26510"/>
    <cellStyle name="SAPBEXaggData 9 2 3 5 5 2" xfId="26511"/>
    <cellStyle name="SAPBEXaggData 9 2 3 5 5 3" xfId="26512"/>
    <cellStyle name="SAPBEXaggData 9 2 3 5 6" xfId="26513"/>
    <cellStyle name="SAPBEXaggData 9 2 3 5 6 2" xfId="26514"/>
    <cellStyle name="SAPBEXaggData 9 2 3 5 6 3" xfId="26515"/>
    <cellStyle name="SAPBEXaggData 9 2 3 5 7" xfId="26516"/>
    <cellStyle name="SAPBEXaggData 9 2 3 5 7 2" xfId="26517"/>
    <cellStyle name="SAPBEXaggData 9 2 3 5 7 3" xfId="26518"/>
    <cellStyle name="SAPBEXaggData 9 2 3 5 8" xfId="26519"/>
    <cellStyle name="SAPBEXaggData 9 2 3 5 8 2" xfId="26520"/>
    <cellStyle name="SAPBEXaggData 9 2 3 5 9" xfId="26521"/>
    <cellStyle name="SAPBEXaggData 9 2 3 6" xfId="2315"/>
    <cellStyle name="SAPBEXaggData 9 2 3 6 2" xfId="2316"/>
    <cellStyle name="SAPBEXaggData 9 2 3 6 2 2" xfId="2317"/>
    <cellStyle name="SAPBEXaggData 9 2 3 6 2 2 2" xfId="26522"/>
    <cellStyle name="SAPBEXaggData 9 2 3 6 2 2 3" xfId="26523"/>
    <cellStyle name="SAPBEXaggData 9 2 3 6 2 3" xfId="2318"/>
    <cellStyle name="SAPBEXaggData 9 2 3 6 2 3 2" xfId="26524"/>
    <cellStyle name="SAPBEXaggData 9 2 3 6 2 3 3" xfId="26525"/>
    <cellStyle name="SAPBEXaggData 9 2 3 6 2 4" xfId="26526"/>
    <cellStyle name="SAPBEXaggData 9 2 3 6 2 5" xfId="26527"/>
    <cellStyle name="SAPBEXaggData 9 2 3 6 3" xfId="2319"/>
    <cellStyle name="SAPBEXaggData 9 2 3 6 3 2" xfId="26528"/>
    <cellStyle name="SAPBEXaggData 9 2 3 6 3 3" xfId="26529"/>
    <cellStyle name="SAPBEXaggData 9 2 3 6 4" xfId="2320"/>
    <cellStyle name="SAPBEXaggData 9 2 3 6 4 2" xfId="26530"/>
    <cellStyle name="SAPBEXaggData 9 2 3 6 4 3" xfId="26531"/>
    <cellStyle name="SAPBEXaggData 9 2 3 6 5" xfId="26532"/>
    <cellStyle name="SAPBEXaggData 9 2 3 6 5 2" xfId="26533"/>
    <cellStyle name="SAPBEXaggData 9 2 3 6 6" xfId="26534"/>
    <cellStyle name="SAPBEXaggData 9 2 3 6 7" xfId="26535"/>
    <cellStyle name="SAPBEXaggData 9 2 3 7" xfId="2321"/>
    <cellStyle name="SAPBEXaggData 9 2 3 7 2" xfId="2322"/>
    <cellStyle name="SAPBEXaggData 9 2 3 7 2 2" xfId="2323"/>
    <cellStyle name="SAPBEXaggData 9 2 3 7 2 2 2" xfId="26536"/>
    <cellStyle name="SAPBEXaggData 9 2 3 7 2 2 3" xfId="26537"/>
    <cellStyle name="SAPBEXaggData 9 2 3 7 2 3" xfId="2324"/>
    <cellStyle name="SAPBEXaggData 9 2 3 7 2 3 2" xfId="26538"/>
    <cellStyle name="SAPBEXaggData 9 2 3 7 2 3 3" xfId="26539"/>
    <cellStyle name="SAPBEXaggData 9 2 3 7 2 4" xfId="26540"/>
    <cellStyle name="SAPBEXaggData 9 2 3 7 2 5" xfId="26541"/>
    <cellStyle name="SAPBEXaggData 9 2 3 7 3" xfId="2325"/>
    <cellStyle name="SAPBEXaggData 9 2 3 7 3 2" xfId="26542"/>
    <cellStyle name="SAPBEXaggData 9 2 3 7 3 3" xfId="26543"/>
    <cellStyle name="SAPBEXaggData 9 2 3 7 4" xfId="2326"/>
    <cellStyle name="SAPBEXaggData 9 2 3 7 4 2" xfId="26544"/>
    <cellStyle name="SAPBEXaggData 9 2 3 7 4 3" xfId="26545"/>
    <cellStyle name="SAPBEXaggData 9 2 3 7 5" xfId="26546"/>
    <cellStyle name="SAPBEXaggData 9 2 3 7 6" xfId="26547"/>
    <cellStyle name="SAPBEXaggData 9 2 3 8" xfId="2327"/>
    <cellStyle name="SAPBEXaggData 9 2 3 8 2" xfId="2328"/>
    <cellStyle name="SAPBEXaggData 9 2 3 8 2 2" xfId="26548"/>
    <cellStyle name="SAPBEXaggData 9 2 3 8 2 3" xfId="26549"/>
    <cellStyle name="SAPBEXaggData 9 2 3 8 3" xfId="2329"/>
    <cellStyle name="SAPBEXaggData 9 2 3 8 3 2" xfId="26550"/>
    <cellStyle name="SAPBEXaggData 9 2 3 8 3 3" xfId="26551"/>
    <cellStyle name="SAPBEXaggData 9 2 3 8 4" xfId="26552"/>
    <cellStyle name="SAPBEXaggData 9 2 3 8 5" xfId="26553"/>
    <cellStyle name="SAPBEXaggData 9 2 3 9" xfId="2330"/>
    <cellStyle name="SAPBEXaggData 9 2 3 9 2" xfId="2331"/>
    <cellStyle name="SAPBEXaggData 9 2 3 9 2 2" xfId="26554"/>
    <cellStyle name="SAPBEXaggData 9 2 3 9 2 3" xfId="26555"/>
    <cellStyle name="SAPBEXaggData 9 2 3 9 3" xfId="2332"/>
    <cellStyle name="SAPBEXaggData 9 2 3 9 3 2" xfId="26556"/>
    <cellStyle name="SAPBEXaggData 9 2 3 9 3 3" xfId="26557"/>
    <cellStyle name="SAPBEXaggData 9 2 3 9 4" xfId="26558"/>
    <cellStyle name="SAPBEXaggData 9 2 3 9 5" xfId="26559"/>
    <cellStyle name="SAPBEXaggData 9 2 4" xfId="2333"/>
    <cellStyle name="SAPBEXaggData 9 2 4 2" xfId="2334"/>
    <cellStyle name="SAPBEXaggData 9 2 4 2 2" xfId="2335"/>
    <cellStyle name="SAPBEXaggData 9 2 4 2 2 2" xfId="26560"/>
    <cellStyle name="SAPBEXaggData 9 2 4 2 2 2 2" xfId="26561"/>
    <cellStyle name="SAPBEXaggData 9 2 4 2 2 2 2 2" xfId="26562"/>
    <cellStyle name="SAPBEXaggData 9 2 4 2 2 2 3" xfId="26563"/>
    <cellStyle name="SAPBEXaggData 9 2 4 2 2 3" xfId="26564"/>
    <cellStyle name="SAPBEXaggData 9 2 4 2 2 3 2" xfId="26565"/>
    <cellStyle name="SAPBEXaggData 9 2 4 2 2 3 3" xfId="26566"/>
    <cellStyle name="SAPBEXaggData 9 2 4 2 2 4" xfId="26567"/>
    <cellStyle name="SAPBEXaggData 9 2 4 2 2 4 2" xfId="26568"/>
    <cellStyle name="SAPBEXaggData 9 2 4 2 2 4 3" xfId="26569"/>
    <cellStyle name="SAPBEXaggData 9 2 4 2 2 5" xfId="26570"/>
    <cellStyle name="SAPBEXaggData 9 2 4 2 2 5 2" xfId="26571"/>
    <cellStyle name="SAPBEXaggData 9 2 4 2 2 6" xfId="26572"/>
    <cellStyle name="SAPBEXaggData 9 2 4 2 2 7" xfId="26573"/>
    <cellStyle name="SAPBEXaggData 9 2 4 2 2 8" xfId="26574"/>
    <cellStyle name="SAPBEXaggData 9 2 4 2 2 9" xfId="26575"/>
    <cellStyle name="SAPBEXaggData 9 2 4 2 3" xfId="26576"/>
    <cellStyle name="SAPBEXaggData 9 2 4 2 3 2" xfId="26577"/>
    <cellStyle name="SAPBEXaggData 9 2 4 2 3 2 2" xfId="26578"/>
    <cellStyle name="SAPBEXaggData 9 2 4 2 3 3" xfId="26579"/>
    <cellStyle name="SAPBEXaggData 9 2 4 2 4" xfId="26580"/>
    <cellStyle name="SAPBEXaggData 9 2 4 2 4 2" xfId="26581"/>
    <cellStyle name="SAPBEXaggData 9 2 4 2 4 3" xfId="26582"/>
    <cellStyle name="SAPBEXaggData 9 2 4 2 5" xfId="26583"/>
    <cellStyle name="SAPBEXaggData 9 2 4 2 6" xfId="26584"/>
    <cellStyle name="SAPBEXaggData 9 2 4 3" xfId="2336"/>
    <cellStyle name="SAPBEXaggData 9 2 4 3 2" xfId="26585"/>
    <cellStyle name="SAPBEXaggData 9 2 4 3 2 2" xfId="26586"/>
    <cellStyle name="SAPBEXaggData 9 2 4 3 2 2 2" xfId="26587"/>
    <cellStyle name="SAPBEXaggData 9 2 4 3 2 3" xfId="26588"/>
    <cellStyle name="SAPBEXaggData 9 2 4 3 3" xfId="26589"/>
    <cellStyle name="SAPBEXaggData 9 2 4 3 3 2" xfId="26590"/>
    <cellStyle name="SAPBEXaggData 9 2 4 3 3 3" xfId="26591"/>
    <cellStyle name="SAPBEXaggData 9 2 4 3 4" xfId="26592"/>
    <cellStyle name="SAPBEXaggData 9 2 4 3 4 2" xfId="26593"/>
    <cellStyle name="SAPBEXaggData 9 2 4 3 4 3" xfId="26594"/>
    <cellStyle name="SAPBEXaggData 9 2 4 3 5" xfId="26595"/>
    <cellStyle name="SAPBEXaggData 9 2 4 3 5 2" xfId="26596"/>
    <cellStyle name="SAPBEXaggData 9 2 4 3 5 3" xfId="26597"/>
    <cellStyle name="SAPBEXaggData 9 2 4 3 6" xfId="26598"/>
    <cellStyle name="SAPBEXaggData 9 2 4 3 6 2" xfId="26599"/>
    <cellStyle name="SAPBEXaggData 9 2 4 3 7" xfId="26600"/>
    <cellStyle name="SAPBEXaggData 9 2 4 3 8" xfId="26601"/>
    <cellStyle name="SAPBEXaggData 9 2 4 3 9" xfId="26602"/>
    <cellStyle name="SAPBEXaggData 9 2 4 4" xfId="2337"/>
    <cellStyle name="SAPBEXaggData 9 2 4 4 2" xfId="26603"/>
    <cellStyle name="SAPBEXaggData 9 2 4 4 2 2" xfId="26604"/>
    <cellStyle name="SAPBEXaggData 9 2 4 4 3" xfId="26605"/>
    <cellStyle name="SAPBEXaggData 9 2 4 5" xfId="26606"/>
    <cellStyle name="SAPBEXaggData 9 2 4 5 2" xfId="26607"/>
    <cellStyle name="SAPBEXaggData 9 2 4 5 3" xfId="26608"/>
    <cellStyle name="SAPBEXaggData 9 2 4 6" xfId="26609"/>
    <cellStyle name="SAPBEXaggData 9 2 5" xfId="2338"/>
    <cellStyle name="SAPBEXaggData 9 2 5 2" xfId="2339"/>
    <cellStyle name="SAPBEXaggData 9 2 5 2 2" xfId="26610"/>
    <cellStyle name="SAPBEXaggData 9 2 5 2 2 2" xfId="26611"/>
    <cellStyle name="SAPBEXaggData 9 2 5 2 2 2 2" xfId="26612"/>
    <cellStyle name="SAPBEXaggData 9 2 5 2 2 3" xfId="26613"/>
    <cellStyle name="SAPBEXaggData 9 2 5 2 3" xfId="26614"/>
    <cellStyle name="SAPBEXaggData 9 2 5 2 3 2" xfId="26615"/>
    <cellStyle name="SAPBEXaggData 9 2 5 2 3 2 2" xfId="26616"/>
    <cellStyle name="SAPBEXaggData 9 2 5 2 3 3" xfId="26617"/>
    <cellStyle name="SAPBEXaggData 9 2 5 2 4" xfId="26618"/>
    <cellStyle name="SAPBEXaggData 9 2 5 2 4 2" xfId="26619"/>
    <cellStyle name="SAPBEXaggData 9 2 5 2 4 3" xfId="26620"/>
    <cellStyle name="SAPBEXaggData 9 2 5 2 5" xfId="26621"/>
    <cellStyle name="SAPBEXaggData 9 2 5 2 5 2" xfId="26622"/>
    <cellStyle name="SAPBEXaggData 9 2 5 2 6" xfId="26623"/>
    <cellStyle name="SAPBEXaggData 9 2 5 2 7" xfId="26624"/>
    <cellStyle name="SAPBEXaggData 9 2 5 2 8" xfId="26625"/>
    <cellStyle name="SAPBEXaggData 9 2 5 2 9" xfId="26626"/>
    <cellStyle name="SAPBEXaggData 9 2 5 3" xfId="2340"/>
    <cellStyle name="SAPBEXaggData 9 2 5 3 2" xfId="26627"/>
    <cellStyle name="SAPBEXaggData 9 2 5 3 2 2" xfId="26628"/>
    <cellStyle name="SAPBEXaggData 9 2 5 3 3" xfId="26629"/>
    <cellStyle name="SAPBEXaggData 9 2 5 4" xfId="2341"/>
    <cellStyle name="SAPBEXaggData 9 2 5 4 2" xfId="26630"/>
    <cellStyle name="SAPBEXaggData 9 2 5 4 3" xfId="26631"/>
    <cellStyle name="SAPBEXaggData 9 2 5 5" xfId="26632"/>
    <cellStyle name="SAPBEXaggData 9 2 5 6" xfId="26633"/>
    <cellStyle name="SAPBEXaggData 9 2 6" xfId="2342"/>
    <cellStyle name="SAPBEXaggData 9 2 6 10" xfId="26634"/>
    <cellStyle name="SAPBEXaggData 9 2 6 11" xfId="26635"/>
    <cellStyle name="SAPBEXaggData 9 2 6 2" xfId="2343"/>
    <cellStyle name="SAPBEXaggData 9 2 6 2 10" xfId="26636"/>
    <cellStyle name="SAPBEXaggData 9 2 6 2 2" xfId="2344"/>
    <cellStyle name="SAPBEXaggData 9 2 6 2 2 2" xfId="26637"/>
    <cellStyle name="SAPBEXaggData 9 2 6 2 2 2 2" xfId="26638"/>
    <cellStyle name="SAPBEXaggData 9 2 6 2 2 3" xfId="26639"/>
    <cellStyle name="SAPBEXaggData 9 2 6 2 3" xfId="26640"/>
    <cellStyle name="SAPBEXaggData 9 2 6 2 3 2" xfId="26641"/>
    <cellStyle name="SAPBEXaggData 9 2 6 2 3 2 2" xfId="26642"/>
    <cellStyle name="SAPBEXaggData 9 2 6 2 3 3" xfId="26643"/>
    <cellStyle name="SAPBEXaggData 9 2 6 2 4" xfId="26644"/>
    <cellStyle name="SAPBEXaggData 9 2 6 2 4 2" xfId="26645"/>
    <cellStyle name="SAPBEXaggData 9 2 6 2 4 3" xfId="26646"/>
    <cellStyle name="SAPBEXaggData 9 2 6 2 5" xfId="26647"/>
    <cellStyle name="SAPBEXaggData 9 2 6 2 5 2" xfId="26648"/>
    <cellStyle name="SAPBEXaggData 9 2 6 2 5 3" xfId="26649"/>
    <cellStyle name="SAPBEXaggData 9 2 6 2 6" xfId="26650"/>
    <cellStyle name="SAPBEXaggData 9 2 6 2 6 2" xfId="26651"/>
    <cellStyle name="SAPBEXaggData 9 2 6 2 7" xfId="26652"/>
    <cellStyle name="SAPBEXaggData 9 2 6 2 8" xfId="26653"/>
    <cellStyle name="SAPBEXaggData 9 2 6 2 9" xfId="26654"/>
    <cellStyle name="SAPBEXaggData 9 2 6 3" xfId="2345"/>
    <cellStyle name="SAPBEXaggData 9 2 6 3 2" xfId="26655"/>
    <cellStyle name="SAPBEXaggData 9 2 6 3 2 2" xfId="26656"/>
    <cellStyle name="SAPBEXaggData 9 2 6 3 3" xfId="26657"/>
    <cellStyle name="SAPBEXaggData 9 2 6 4" xfId="26658"/>
    <cellStyle name="SAPBEXaggData 9 2 6 4 2" xfId="26659"/>
    <cellStyle name="SAPBEXaggData 9 2 6 4 2 2" xfId="26660"/>
    <cellStyle name="SAPBEXaggData 9 2 6 4 3" xfId="26661"/>
    <cellStyle name="SAPBEXaggData 9 2 6 5" xfId="26662"/>
    <cellStyle name="SAPBEXaggData 9 2 6 5 2" xfId="26663"/>
    <cellStyle name="SAPBEXaggData 9 2 6 5 3" xfId="26664"/>
    <cellStyle name="SAPBEXaggData 9 2 6 6" xfId="26665"/>
    <cellStyle name="SAPBEXaggData 9 2 6 6 2" xfId="26666"/>
    <cellStyle name="SAPBEXaggData 9 2 6 6 3" xfId="26667"/>
    <cellStyle name="SAPBEXaggData 9 2 6 7" xfId="26668"/>
    <cellStyle name="SAPBEXaggData 9 2 6 7 2" xfId="26669"/>
    <cellStyle name="SAPBEXaggData 9 2 6 8" xfId="26670"/>
    <cellStyle name="SAPBEXaggData 9 2 6 9" xfId="26671"/>
    <cellStyle name="SAPBEXaggData 9 2 7" xfId="2346"/>
    <cellStyle name="SAPBEXaggData 9 2 7 10" xfId="26672"/>
    <cellStyle name="SAPBEXaggData 9 2 7 11" xfId="26673"/>
    <cellStyle name="SAPBEXaggData 9 2 7 2" xfId="2347"/>
    <cellStyle name="SAPBEXaggData 9 2 7 2 10" xfId="26674"/>
    <cellStyle name="SAPBEXaggData 9 2 7 2 2" xfId="2348"/>
    <cellStyle name="SAPBEXaggData 9 2 7 2 2 2" xfId="26675"/>
    <cellStyle name="SAPBEXaggData 9 2 7 2 2 2 2" xfId="26676"/>
    <cellStyle name="SAPBEXaggData 9 2 7 2 2 3" xfId="26677"/>
    <cellStyle name="SAPBEXaggData 9 2 7 2 3" xfId="2349"/>
    <cellStyle name="SAPBEXaggData 9 2 7 2 3 2" xfId="26678"/>
    <cellStyle name="SAPBEXaggData 9 2 7 2 3 2 2" xfId="26679"/>
    <cellStyle name="SAPBEXaggData 9 2 7 2 3 3" xfId="26680"/>
    <cellStyle name="SAPBEXaggData 9 2 7 2 4" xfId="26681"/>
    <cellStyle name="SAPBEXaggData 9 2 7 2 4 2" xfId="26682"/>
    <cellStyle name="SAPBEXaggData 9 2 7 2 4 3" xfId="26683"/>
    <cellStyle name="SAPBEXaggData 9 2 7 2 5" xfId="26684"/>
    <cellStyle name="SAPBEXaggData 9 2 7 2 5 2" xfId="26685"/>
    <cellStyle name="SAPBEXaggData 9 2 7 2 5 3" xfId="26686"/>
    <cellStyle name="SAPBEXaggData 9 2 7 2 6" xfId="26687"/>
    <cellStyle name="SAPBEXaggData 9 2 7 2 6 2" xfId="26688"/>
    <cellStyle name="SAPBEXaggData 9 2 7 2 6 3" xfId="26689"/>
    <cellStyle name="SAPBEXaggData 9 2 7 2 7" xfId="26690"/>
    <cellStyle name="SAPBEXaggData 9 2 7 2 7 2" xfId="26691"/>
    <cellStyle name="SAPBEXaggData 9 2 7 2 8" xfId="26692"/>
    <cellStyle name="SAPBEXaggData 9 2 7 2 9" xfId="26693"/>
    <cellStyle name="SAPBEXaggData 9 2 7 3" xfId="2350"/>
    <cellStyle name="SAPBEXaggData 9 2 7 3 2" xfId="26694"/>
    <cellStyle name="SAPBEXaggData 9 2 7 3 2 2" xfId="26695"/>
    <cellStyle name="SAPBEXaggData 9 2 7 3 3" xfId="26696"/>
    <cellStyle name="SAPBEXaggData 9 2 7 4" xfId="2351"/>
    <cellStyle name="SAPBEXaggData 9 2 7 4 2" xfId="26697"/>
    <cellStyle name="SAPBEXaggData 9 2 7 4 2 2" xfId="26698"/>
    <cellStyle name="SAPBEXaggData 9 2 7 4 3" xfId="26699"/>
    <cellStyle name="SAPBEXaggData 9 2 7 5" xfId="26700"/>
    <cellStyle name="SAPBEXaggData 9 2 7 5 2" xfId="26701"/>
    <cellStyle name="SAPBEXaggData 9 2 7 5 3" xfId="26702"/>
    <cellStyle name="SAPBEXaggData 9 2 7 6" xfId="26703"/>
    <cellStyle name="SAPBEXaggData 9 2 7 6 2" xfId="26704"/>
    <cellStyle name="SAPBEXaggData 9 2 7 6 3" xfId="26705"/>
    <cellStyle name="SAPBEXaggData 9 2 7 7" xfId="26706"/>
    <cellStyle name="SAPBEXaggData 9 2 7 7 2" xfId="26707"/>
    <cellStyle name="SAPBEXaggData 9 2 7 7 3" xfId="26708"/>
    <cellStyle name="SAPBEXaggData 9 2 7 8" xfId="26709"/>
    <cellStyle name="SAPBEXaggData 9 2 7 8 2" xfId="26710"/>
    <cellStyle name="SAPBEXaggData 9 2 7 9" xfId="26711"/>
    <cellStyle name="SAPBEXaggData 9 2 8" xfId="2352"/>
    <cellStyle name="SAPBEXaggData 9 2 8 2" xfId="2353"/>
    <cellStyle name="SAPBEXaggData 9 2 8 2 2" xfId="2354"/>
    <cellStyle name="SAPBEXaggData 9 2 8 2 2 2" xfId="26712"/>
    <cellStyle name="SAPBEXaggData 9 2 8 2 2 3" xfId="26713"/>
    <cellStyle name="SAPBEXaggData 9 2 8 2 3" xfId="2355"/>
    <cellStyle name="SAPBEXaggData 9 2 8 2 3 2" xfId="26714"/>
    <cellStyle name="SAPBEXaggData 9 2 8 2 3 3" xfId="26715"/>
    <cellStyle name="SAPBEXaggData 9 2 8 2 4" xfId="26716"/>
    <cellStyle name="SAPBEXaggData 9 2 8 2 5" xfId="26717"/>
    <cellStyle name="SAPBEXaggData 9 2 8 3" xfId="2356"/>
    <cellStyle name="SAPBEXaggData 9 2 8 3 2" xfId="26718"/>
    <cellStyle name="SAPBEXaggData 9 2 8 3 3" xfId="26719"/>
    <cellStyle name="SAPBEXaggData 9 2 8 4" xfId="2357"/>
    <cellStyle name="SAPBEXaggData 9 2 8 4 2" xfId="26720"/>
    <cellStyle name="SAPBEXaggData 9 2 8 4 3" xfId="26721"/>
    <cellStyle name="SAPBEXaggData 9 2 8 5" xfId="26722"/>
    <cellStyle name="SAPBEXaggData 9 2 8 5 2" xfId="26723"/>
    <cellStyle name="SAPBEXaggData 9 2 8 6" xfId="26724"/>
    <cellStyle name="SAPBEXaggData 9 2 8 7" xfId="26725"/>
    <cellStyle name="SAPBEXaggData 9 2 9" xfId="2358"/>
    <cellStyle name="SAPBEXaggData 9 2 9 2" xfId="2359"/>
    <cellStyle name="SAPBEXaggData 9 2 9 2 2" xfId="2360"/>
    <cellStyle name="SAPBEXaggData 9 2 9 2 2 2" xfId="26726"/>
    <cellStyle name="SAPBEXaggData 9 2 9 2 2 3" xfId="26727"/>
    <cellStyle name="SAPBEXaggData 9 2 9 2 3" xfId="2361"/>
    <cellStyle name="SAPBEXaggData 9 2 9 2 3 2" xfId="26728"/>
    <cellStyle name="SAPBEXaggData 9 2 9 2 3 3" xfId="26729"/>
    <cellStyle name="SAPBEXaggData 9 2 9 2 4" xfId="26730"/>
    <cellStyle name="SAPBEXaggData 9 2 9 2 5" xfId="26731"/>
    <cellStyle name="SAPBEXaggData 9 2 9 3" xfId="2362"/>
    <cellStyle name="SAPBEXaggData 9 2 9 3 2" xfId="26732"/>
    <cellStyle name="SAPBEXaggData 9 2 9 3 3" xfId="26733"/>
    <cellStyle name="SAPBEXaggData 9 2 9 4" xfId="2363"/>
    <cellStyle name="SAPBEXaggData 9 2 9 4 2" xfId="26734"/>
    <cellStyle name="SAPBEXaggData 9 2 9 4 3" xfId="26735"/>
    <cellStyle name="SAPBEXaggData 9 2 9 5" xfId="26736"/>
    <cellStyle name="SAPBEXaggData 9 2 9 6" xfId="26737"/>
    <cellStyle name="SAPBEXaggData 9 3" xfId="26738"/>
    <cellStyle name="SAPBEXaggData 9 3 2" xfId="26739"/>
    <cellStyle name="SAPBEXaggData 9 3 3" xfId="26740"/>
    <cellStyle name="SAPBEXaggData 9 4" xfId="26741"/>
    <cellStyle name="SAPBEXaggItem" xfId="2364"/>
    <cellStyle name="SAPBEXaggItem 10" xfId="2365"/>
    <cellStyle name="SAPBEXaggItem 10 2" xfId="2366"/>
    <cellStyle name="SAPBEXaggItem 10 2 10" xfId="2367"/>
    <cellStyle name="SAPBEXaggItem 10 2 10 2" xfId="2368"/>
    <cellStyle name="SAPBEXaggItem 10 2 10 2 2" xfId="26742"/>
    <cellStyle name="SAPBEXaggItem 10 2 10 2 3" xfId="26743"/>
    <cellStyle name="SAPBEXaggItem 10 2 10 3" xfId="2369"/>
    <cellStyle name="SAPBEXaggItem 10 2 10 3 2" xfId="26744"/>
    <cellStyle name="SAPBEXaggItem 10 2 10 3 3" xfId="26745"/>
    <cellStyle name="SAPBEXaggItem 10 2 10 4" xfId="26746"/>
    <cellStyle name="SAPBEXaggItem 10 2 10 5" xfId="26747"/>
    <cellStyle name="SAPBEXaggItem 10 2 11" xfId="2370"/>
    <cellStyle name="SAPBEXaggItem 10 2 11 2" xfId="2371"/>
    <cellStyle name="SAPBEXaggItem 10 2 11 2 2" xfId="26748"/>
    <cellStyle name="SAPBEXaggItem 10 2 11 2 3" xfId="26749"/>
    <cellStyle name="SAPBEXaggItem 10 2 11 3" xfId="2372"/>
    <cellStyle name="SAPBEXaggItem 10 2 11 3 2" xfId="26750"/>
    <cellStyle name="SAPBEXaggItem 10 2 11 3 3" xfId="26751"/>
    <cellStyle name="SAPBEXaggItem 10 2 11 4" xfId="26752"/>
    <cellStyle name="SAPBEXaggItem 10 2 11 5" xfId="26753"/>
    <cellStyle name="SAPBEXaggItem 10 2 12" xfId="2373"/>
    <cellStyle name="SAPBEXaggItem 10 2 12 2" xfId="2374"/>
    <cellStyle name="SAPBEXaggItem 10 2 12 2 2" xfId="26754"/>
    <cellStyle name="SAPBEXaggItem 10 2 12 2 3" xfId="26755"/>
    <cellStyle name="SAPBEXaggItem 10 2 12 3" xfId="2375"/>
    <cellStyle name="SAPBEXaggItem 10 2 12 3 2" xfId="26756"/>
    <cellStyle name="SAPBEXaggItem 10 2 12 3 3" xfId="26757"/>
    <cellStyle name="SAPBEXaggItem 10 2 12 4" xfId="26758"/>
    <cellStyle name="SAPBEXaggItem 10 2 12 5" xfId="26759"/>
    <cellStyle name="SAPBEXaggItem 10 2 13" xfId="26760"/>
    <cellStyle name="SAPBEXaggItem 10 2 13 2" xfId="26761"/>
    <cellStyle name="SAPBEXaggItem 10 2 13 3" xfId="26762"/>
    <cellStyle name="SAPBEXaggItem 10 2 14" xfId="26763"/>
    <cellStyle name="SAPBEXaggItem 10 2 2" xfId="2376"/>
    <cellStyle name="SAPBEXaggItem 10 2 2 10" xfId="2377"/>
    <cellStyle name="SAPBEXaggItem 10 2 2 10 2" xfId="2378"/>
    <cellStyle name="SAPBEXaggItem 10 2 2 10 2 2" xfId="26764"/>
    <cellStyle name="SAPBEXaggItem 10 2 2 10 2 3" xfId="26765"/>
    <cellStyle name="SAPBEXaggItem 10 2 2 10 3" xfId="2379"/>
    <cellStyle name="SAPBEXaggItem 10 2 2 10 3 2" xfId="26766"/>
    <cellStyle name="SAPBEXaggItem 10 2 2 10 3 3" xfId="26767"/>
    <cellStyle name="SAPBEXaggItem 10 2 2 10 4" xfId="26768"/>
    <cellStyle name="SAPBEXaggItem 10 2 2 10 5" xfId="26769"/>
    <cellStyle name="SAPBEXaggItem 10 2 2 11" xfId="26770"/>
    <cellStyle name="SAPBEXaggItem 10 2 2 11 2" xfId="26771"/>
    <cellStyle name="SAPBEXaggItem 10 2 2 11 3" xfId="26772"/>
    <cellStyle name="SAPBEXaggItem 10 2 2 12" xfId="26773"/>
    <cellStyle name="SAPBEXaggItem 10 2 2 2" xfId="2380"/>
    <cellStyle name="SAPBEXaggItem 10 2 2 2 2" xfId="2381"/>
    <cellStyle name="SAPBEXaggItem 10 2 2 2 2 2" xfId="2382"/>
    <cellStyle name="SAPBEXaggItem 10 2 2 2 2 2 2" xfId="26774"/>
    <cellStyle name="SAPBEXaggItem 10 2 2 2 2 2 2 2" xfId="26775"/>
    <cellStyle name="SAPBEXaggItem 10 2 2 2 2 2 2 2 2" xfId="26776"/>
    <cellStyle name="SAPBEXaggItem 10 2 2 2 2 2 2 3" xfId="26777"/>
    <cellStyle name="SAPBEXaggItem 10 2 2 2 2 2 3" xfId="26778"/>
    <cellStyle name="SAPBEXaggItem 10 2 2 2 2 2 3 2" xfId="26779"/>
    <cellStyle name="SAPBEXaggItem 10 2 2 2 2 2 3 3" xfId="26780"/>
    <cellStyle name="SAPBEXaggItem 10 2 2 2 2 2 4" xfId="26781"/>
    <cellStyle name="SAPBEXaggItem 10 2 2 2 2 2 4 2" xfId="26782"/>
    <cellStyle name="SAPBEXaggItem 10 2 2 2 2 2 4 3" xfId="26783"/>
    <cellStyle name="SAPBEXaggItem 10 2 2 2 2 2 5" xfId="26784"/>
    <cellStyle name="SAPBEXaggItem 10 2 2 2 2 2 5 2" xfId="26785"/>
    <cellStyle name="SAPBEXaggItem 10 2 2 2 2 2 6" xfId="26786"/>
    <cellStyle name="SAPBEXaggItem 10 2 2 2 2 2 7" xfId="26787"/>
    <cellStyle name="SAPBEXaggItem 10 2 2 2 2 2 8" xfId="26788"/>
    <cellStyle name="SAPBEXaggItem 10 2 2 2 2 2 9" xfId="26789"/>
    <cellStyle name="SAPBEXaggItem 10 2 2 2 2 3" xfId="26790"/>
    <cellStyle name="SAPBEXaggItem 10 2 2 2 2 3 2" xfId="26791"/>
    <cellStyle name="SAPBEXaggItem 10 2 2 2 2 3 2 2" xfId="26792"/>
    <cellStyle name="SAPBEXaggItem 10 2 2 2 2 3 3" xfId="26793"/>
    <cellStyle name="SAPBEXaggItem 10 2 2 2 2 4" xfId="26794"/>
    <cellStyle name="SAPBEXaggItem 10 2 2 2 2 4 2" xfId="26795"/>
    <cellStyle name="SAPBEXaggItem 10 2 2 2 2 4 3" xfId="26796"/>
    <cellStyle name="SAPBEXaggItem 10 2 2 2 2 5" xfId="26797"/>
    <cellStyle name="SAPBEXaggItem 10 2 2 2 2 6" xfId="26798"/>
    <cellStyle name="SAPBEXaggItem 10 2 2 2 3" xfId="2383"/>
    <cellStyle name="SAPBEXaggItem 10 2 2 2 3 2" xfId="26799"/>
    <cellStyle name="SAPBEXaggItem 10 2 2 2 3 2 2" xfId="26800"/>
    <cellStyle name="SAPBEXaggItem 10 2 2 2 3 2 2 2" xfId="26801"/>
    <cellStyle name="SAPBEXaggItem 10 2 2 2 3 2 3" xfId="26802"/>
    <cellStyle name="SAPBEXaggItem 10 2 2 2 3 3" xfId="26803"/>
    <cellStyle name="SAPBEXaggItem 10 2 2 2 3 3 2" xfId="26804"/>
    <cellStyle name="SAPBEXaggItem 10 2 2 2 3 3 3" xfId="26805"/>
    <cellStyle name="SAPBEXaggItem 10 2 2 2 3 4" xfId="26806"/>
    <cellStyle name="SAPBEXaggItem 10 2 2 2 3 4 2" xfId="26807"/>
    <cellStyle name="SAPBEXaggItem 10 2 2 2 3 4 3" xfId="26808"/>
    <cellStyle name="SAPBEXaggItem 10 2 2 2 3 5" xfId="26809"/>
    <cellStyle name="SAPBEXaggItem 10 2 2 2 3 5 2" xfId="26810"/>
    <cellStyle name="SAPBEXaggItem 10 2 2 2 3 5 3" xfId="26811"/>
    <cellStyle name="SAPBEXaggItem 10 2 2 2 3 6" xfId="26812"/>
    <cellStyle name="SAPBEXaggItem 10 2 2 2 3 6 2" xfId="26813"/>
    <cellStyle name="SAPBEXaggItem 10 2 2 2 3 7" xfId="26814"/>
    <cellStyle name="SAPBEXaggItem 10 2 2 2 3 8" xfId="26815"/>
    <cellStyle name="SAPBEXaggItem 10 2 2 2 3 9" xfId="26816"/>
    <cellStyle name="SAPBEXaggItem 10 2 2 2 4" xfId="2384"/>
    <cellStyle name="SAPBEXaggItem 10 2 2 2 4 2" xfId="26817"/>
    <cellStyle name="SAPBEXaggItem 10 2 2 2 4 2 2" xfId="26818"/>
    <cellStyle name="SAPBEXaggItem 10 2 2 2 4 3" xfId="26819"/>
    <cellStyle name="SAPBEXaggItem 10 2 2 2 5" xfId="26820"/>
    <cellStyle name="SAPBEXaggItem 10 2 2 2 5 2" xfId="26821"/>
    <cellStyle name="SAPBEXaggItem 10 2 2 2 5 3" xfId="26822"/>
    <cellStyle name="SAPBEXaggItem 10 2 2 2 6" xfId="26823"/>
    <cellStyle name="SAPBEXaggItem 10 2 2 3" xfId="2385"/>
    <cellStyle name="SAPBEXaggItem 10 2 2 3 2" xfId="2386"/>
    <cellStyle name="SAPBEXaggItem 10 2 2 3 2 2" xfId="26824"/>
    <cellStyle name="SAPBEXaggItem 10 2 2 3 2 2 2" xfId="26825"/>
    <cellStyle name="SAPBEXaggItem 10 2 2 3 2 2 2 2" xfId="26826"/>
    <cellStyle name="SAPBEXaggItem 10 2 2 3 2 2 3" xfId="26827"/>
    <cellStyle name="SAPBEXaggItem 10 2 2 3 2 3" xfId="26828"/>
    <cellStyle name="SAPBEXaggItem 10 2 2 3 2 3 2" xfId="26829"/>
    <cellStyle name="SAPBEXaggItem 10 2 2 3 2 3 2 2" xfId="26830"/>
    <cellStyle name="SAPBEXaggItem 10 2 2 3 2 3 3" xfId="26831"/>
    <cellStyle name="SAPBEXaggItem 10 2 2 3 2 4" xfId="26832"/>
    <cellStyle name="SAPBEXaggItem 10 2 2 3 2 4 2" xfId="26833"/>
    <cellStyle name="SAPBEXaggItem 10 2 2 3 2 4 3" xfId="26834"/>
    <cellStyle name="SAPBEXaggItem 10 2 2 3 2 5" xfId="26835"/>
    <cellStyle name="SAPBEXaggItem 10 2 2 3 2 5 2" xfId="26836"/>
    <cellStyle name="SAPBEXaggItem 10 2 2 3 2 6" xfId="26837"/>
    <cellStyle name="SAPBEXaggItem 10 2 2 3 2 7" xfId="26838"/>
    <cellStyle name="SAPBEXaggItem 10 2 2 3 2 8" xfId="26839"/>
    <cellStyle name="SAPBEXaggItem 10 2 2 3 2 9" xfId="26840"/>
    <cellStyle name="SAPBEXaggItem 10 2 2 3 3" xfId="2387"/>
    <cellStyle name="SAPBEXaggItem 10 2 2 3 3 2" xfId="26841"/>
    <cellStyle name="SAPBEXaggItem 10 2 2 3 3 2 2" xfId="26842"/>
    <cellStyle name="SAPBEXaggItem 10 2 2 3 3 3" xfId="26843"/>
    <cellStyle name="SAPBEXaggItem 10 2 2 3 4" xfId="2388"/>
    <cellStyle name="SAPBEXaggItem 10 2 2 3 4 2" xfId="26844"/>
    <cellStyle name="SAPBEXaggItem 10 2 2 3 4 3" xfId="26845"/>
    <cellStyle name="SAPBEXaggItem 10 2 2 3 5" xfId="26846"/>
    <cellStyle name="SAPBEXaggItem 10 2 2 3 6" xfId="26847"/>
    <cellStyle name="SAPBEXaggItem 10 2 2 4" xfId="2389"/>
    <cellStyle name="SAPBEXaggItem 10 2 2 4 10" xfId="26848"/>
    <cellStyle name="SAPBEXaggItem 10 2 2 4 11" xfId="26849"/>
    <cellStyle name="SAPBEXaggItem 10 2 2 4 2" xfId="2390"/>
    <cellStyle name="SAPBEXaggItem 10 2 2 4 2 10" xfId="26850"/>
    <cellStyle name="SAPBEXaggItem 10 2 2 4 2 2" xfId="2391"/>
    <cellStyle name="SAPBEXaggItem 10 2 2 4 2 2 2" xfId="26851"/>
    <cellStyle name="SAPBEXaggItem 10 2 2 4 2 2 2 2" xfId="26852"/>
    <cellStyle name="SAPBEXaggItem 10 2 2 4 2 2 3" xfId="26853"/>
    <cellStyle name="SAPBEXaggItem 10 2 2 4 2 3" xfId="26854"/>
    <cellStyle name="SAPBEXaggItem 10 2 2 4 2 3 2" xfId="26855"/>
    <cellStyle name="SAPBEXaggItem 10 2 2 4 2 3 2 2" xfId="26856"/>
    <cellStyle name="SAPBEXaggItem 10 2 2 4 2 3 3" xfId="26857"/>
    <cellStyle name="SAPBEXaggItem 10 2 2 4 2 4" xfId="26858"/>
    <cellStyle name="SAPBEXaggItem 10 2 2 4 2 4 2" xfId="26859"/>
    <cellStyle name="SAPBEXaggItem 10 2 2 4 2 4 3" xfId="26860"/>
    <cellStyle name="SAPBEXaggItem 10 2 2 4 2 5" xfId="26861"/>
    <cellStyle name="SAPBEXaggItem 10 2 2 4 2 5 2" xfId="26862"/>
    <cellStyle name="SAPBEXaggItem 10 2 2 4 2 5 3" xfId="26863"/>
    <cellStyle name="SAPBEXaggItem 10 2 2 4 2 6" xfId="26864"/>
    <cellStyle name="SAPBEXaggItem 10 2 2 4 2 6 2" xfId="26865"/>
    <cellStyle name="SAPBEXaggItem 10 2 2 4 2 7" xfId="26866"/>
    <cellStyle name="SAPBEXaggItem 10 2 2 4 2 8" xfId="26867"/>
    <cellStyle name="SAPBEXaggItem 10 2 2 4 2 9" xfId="26868"/>
    <cellStyle name="SAPBEXaggItem 10 2 2 4 3" xfId="2392"/>
    <cellStyle name="SAPBEXaggItem 10 2 2 4 3 2" xfId="26869"/>
    <cellStyle name="SAPBEXaggItem 10 2 2 4 3 2 2" xfId="26870"/>
    <cellStyle name="SAPBEXaggItem 10 2 2 4 3 3" xfId="26871"/>
    <cellStyle name="SAPBEXaggItem 10 2 2 4 4" xfId="26872"/>
    <cellStyle name="SAPBEXaggItem 10 2 2 4 4 2" xfId="26873"/>
    <cellStyle name="SAPBEXaggItem 10 2 2 4 4 2 2" xfId="26874"/>
    <cellStyle name="SAPBEXaggItem 10 2 2 4 4 3" xfId="26875"/>
    <cellStyle name="SAPBEXaggItem 10 2 2 4 5" xfId="26876"/>
    <cellStyle name="SAPBEXaggItem 10 2 2 4 5 2" xfId="26877"/>
    <cellStyle name="SAPBEXaggItem 10 2 2 4 5 3" xfId="26878"/>
    <cellStyle name="SAPBEXaggItem 10 2 2 4 6" xfId="26879"/>
    <cellStyle name="SAPBEXaggItem 10 2 2 4 6 2" xfId="26880"/>
    <cellStyle name="SAPBEXaggItem 10 2 2 4 6 3" xfId="26881"/>
    <cellStyle name="SAPBEXaggItem 10 2 2 4 7" xfId="26882"/>
    <cellStyle name="SAPBEXaggItem 10 2 2 4 7 2" xfId="26883"/>
    <cellStyle name="SAPBEXaggItem 10 2 2 4 8" xfId="26884"/>
    <cellStyle name="SAPBEXaggItem 10 2 2 4 9" xfId="26885"/>
    <cellStyle name="SAPBEXaggItem 10 2 2 5" xfId="2393"/>
    <cellStyle name="SAPBEXaggItem 10 2 2 5 10" xfId="26886"/>
    <cellStyle name="SAPBEXaggItem 10 2 2 5 11" xfId="26887"/>
    <cellStyle name="SAPBEXaggItem 10 2 2 5 2" xfId="2394"/>
    <cellStyle name="SAPBEXaggItem 10 2 2 5 2 10" xfId="26888"/>
    <cellStyle name="SAPBEXaggItem 10 2 2 5 2 2" xfId="2395"/>
    <cellStyle name="SAPBEXaggItem 10 2 2 5 2 2 2" xfId="26889"/>
    <cellStyle name="SAPBEXaggItem 10 2 2 5 2 2 2 2" xfId="26890"/>
    <cellStyle name="SAPBEXaggItem 10 2 2 5 2 2 3" xfId="26891"/>
    <cellStyle name="SAPBEXaggItem 10 2 2 5 2 3" xfId="2396"/>
    <cellStyle name="SAPBEXaggItem 10 2 2 5 2 3 2" xfId="26892"/>
    <cellStyle name="SAPBEXaggItem 10 2 2 5 2 3 2 2" xfId="26893"/>
    <cellStyle name="SAPBEXaggItem 10 2 2 5 2 3 3" xfId="26894"/>
    <cellStyle name="SAPBEXaggItem 10 2 2 5 2 4" xfId="26895"/>
    <cellStyle name="SAPBEXaggItem 10 2 2 5 2 4 2" xfId="26896"/>
    <cellStyle name="SAPBEXaggItem 10 2 2 5 2 4 3" xfId="26897"/>
    <cellStyle name="SAPBEXaggItem 10 2 2 5 2 5" xfId="26898"/>
    <cellStyle name="SAPBEXaggItem 10 2 2 5 2 5 2" xfId="26899"/>
    <cellStyle name="SAPBEXaggItem 10 2 2 5 2 5 3" xfId="26900"/>
    <cellStyle name="SAPBEXaggItem 10 2 2 5 2 6" xfId="26901"/>
    <cellStyle name="SAPBEXaggItem 10 2 2 5 2 6 2" xfId="26902"/>
    <cellStyle name="SAPBEXaggItem 10 2 2 5 2 6 3" xfId="26903"/>
    <cellStyle name="SAPBEXaggItem 10 2 2 5 2 7" xfId="26904"/>
    <cellStyle name="SAPBEXaggItem 10 2 2 5 2 7 2" xfId="26905"/>
    <cellStyle name="SAPBEXaggItem 10 2 2 5 2 8" xfId="26906"/>
    <cellStyle name="SAPBEXaggItem 10 2 2 5 2 9" xfId="26907"/>
    <cellStyle name="SAPBEXaggItem 10 2 2 5 3" xfId="2397"/>
    <cellStyle name="SAPBEXaggItem 10 2 2 5 3 2" xfId="26908"/>
    <cellStyle name="SAPBEXaggItem 10 2 2 5 3 2 2" xfId="26909"/>
    <cellStyle name="SAPBEXaggItem 10 2 2 5 3 3" xfId="26910"/>
    <cellStyle name="SAPBEXaggItem 10 2 2 5 4" xfId="2398"/>
    <cellStyle name="SAPBEXaggItem 10 2 2 5 4 2" xfId="26911"/>
    <cellStyle name="SAPBEXaggItem 10 2 2 5 4 2 2" xfId="26912"/>
    <cellStyle name="SAPBEXaggItem 10 2 2 5 4 3" xfId="26913"/>
    <cellStyle name="SAPBEXaggItem 10 2 2 5 5" xfId="26914"/>
    <cellStyle name="SAPBEXaggItem 10 2 2 5 5 2" xfId="26915"/>
    <cellStyle name="SAPBEXaggItem 10 2 2 5 5 3" xfId="26916"/>
    <cellStyle name="SAPBEXaggItem 10 2 2 5 6" xfId="26917"/>
    <cellStyle name="SAPBEXaggItem 10 2 2 5 6 2" xfId="26918"/>
    <cellStyle name="SAPBEXaggItem 10 2 2 5 6 3" xfId="26919"/>
    <cellStyle name="SAPBEXaggItem 10 2 2 5 7" xfId="26920"/>
    <cellStyle name="SAPBEXaggItem 10 2 2 5 7 2" xfId="26921"/>
    <cellStyle name="SAPBEXaggItem 10 2 2 5 7 3" xfId="26922"/>
    <cellStyle name="SAPBEXaggItem 10 2 2 5 8" xfId="26923"/>
    <cellStyle name="SAPBEXaggItem 10 2 2 5 8 2" xfId="26924"/>
    <cellStyle name="SAPBEXaggItem 10 2 2 5 9" xfId="26925"/>
    <cellStyle name="SAPBEXaggItem 10 2 2 6" xfId="2399"/>
    <cellStyle name="SAPBEXaggItem 10 2 2 6 2" xfId="2400"/>
    <cellStyle name="SAPBEXaggItem 10 2 2 6 2 2" xfId="2401"/>
    <cellStyle name="SAPBEXaggItem 10 2 2 6 2 2 2" xfId="26926"/>
    <cellStyle name="SAPBEXaggItem 10 2 2 6 2 2 3" xfId="26927"/>
    <cellStyle name="SAPBEXaggItem 10 2 2 6 2 3" xfId="2402"/>
    <cellStyle name="SAPBEXaggItem 10 2 2 6 2 3 2" xfId="26928"/>
    <cellStyle name="SAPBEXaggItem 10 2 2 6 2 3 3" xfId="26929"/>
    <cellStyle name="SAPBEXaggItem 10 2 2 6 2 4" xfId="26930"/>
    <cellStyle name="SAPBEXaggItem 10 2 2 6 2 5" xfId="26931"/>
    <cellStyle name="SAPBEXaggItem 10 2 2 6 3" xfId="2403"/>
    <cellStyle name="SAPBEXaggItem 10 2 2 6 3 2" xfId="26932"/>
    <cellStyle name="SAPBEXaggItem 10 2 2 6 3 3" xfId="26933"/>
    <cellStyle name="SAPBEXaggItem 10 2 2 6 4" xfId="2404"/>
    <cellStyle name="SAPBEXaggItem 10 2 2 6 4 2" xfId="26934"/>
    <cellStyle name="SAPBEXaggItem 10 2 2 6 4 3" xfId="26935"/>
    <cellStyle name="SAPBEXaggItem 10 2 2 6 5" xfId="26936"/>
    <cellStyle name="SAPBEXaggItem 10 2 2 6 5 2" xfId="26937"/>
    <cellStyle name="SAPBEXaggItem 10 2 2 6 6" xfId="26938"/>
    <cellStyle name="SAPBEXaggItem 10 2 2 6 7" xfId="26939"/>
    <cellStyle name="SAPBEXaggItem 10 2 2 7" xfId="2405"/>
    <cellStyle name="SAPBEXaggItem 10 2 2 7 2" xfId="2406"/>
    <cellStyle name="SAPBEXaggItem 10 2 2 7 2 2" xfId="2407"/>
    <cellStyle name="SAPBEXaggItem 10 2 2 7 2 2 2" xfId="26940"/>
    <cellStyle name="SAPBEXaggItem 10 2 2 7 2 2 3" xfId="26941"/>
    <cellStyle name="SAPBEXaggItem 10 2 2 7 2 3" xfId="2408"/>
    <cellStyle name="SAPBEXaggItem 10 2 2 7 2 3 2" xfId="26942"/>
    <cellStyle name="SAPBEXaggItem 10 2 2 7 2 3 3" xfId="26943"/>
    <cellStyle name="SAPBEXaggItem 10 2 2 7 2 4" xfId="26944"/>
    <cellStyle name="SAPBEXaggItem 10 2 2 7 2 5" xfId="26945"/>
    <cellStyle name="SAPBEXaggItem 10 2 2 7 3" xfId="2409"/>
    <cellStyle name="SAPBEXaggItem 10 2 2 7 3 2" xfId="26946"/>
    <cellStyle name="SAPBEXaggItem 10 2 2 7 3 3" xfId="26947"/>
    <cellStyle name="SAPBEXaggItem 10 2 2 7 4" xfId="2410"/>
    <cellStyle name="SAPBEXaggItem 10 2 2 7 4 2" xfId="26948"/>
    <cellStyle name="SAPBEXaggItem 10 2 2 7 4 3" xfId="26949"/>
    <cellStyle name="SAPBEXaggItem 10 2 2 7 5" xfId="26950"/>
    <cellStyle name="SAPBEXaggItem 10 2 2 7 6" xfId="26951"/>
    <cellStyle name="SAPBEXaggItem 10 2 2 8" xfId="2411"/>
    <cellStyle name="SAPBEXaggItem 10 2 2 8 2" xfId="2412"/>
    <cellStyle name="SAPBEXaggItem 10 2 2 8 2 2" xfId="26952"/>
    <cellStyle name="SAPBEXaggItem 10 2 2 8 2 3" xfId="26953"/>
    <cellStyle name="SAPBEXaggItem 10 2 2 8 3" xfId="2413"/>
    <cellStyle name="SAPBEXaggItem 10 2 2 8 3 2" xfId="26954"/>
    <cellStyle name="SAPBEXaggItem 10 2 2 8 3 3" xfId="26955"/>
    <cellStyle name="SAPBEXaggItem 10 2 2 8 4" xfId="26956"/>
    <cellStyle name="SAPBEXaggItem 10 2 2 8 5" xfId="26957"/>
    <cellStyle name="SAPBEXaggItem 10 2 2 9" xfId="2414"/>
    <cellStyle name="SAPBEXaggItem 10 2 2 9 2" xfId="2415"/>
    <cellStyle name="SAPBEXaggItem 10 2 2 9 2 2" xfId="26958"/>
    <cellStyle name="SAPBEXaggItem 10 2 2 9 2 3" xfId="26959"/>
    <cellStyle name="SAPBEXaggItem 10 2 2 9 3" xfId="2416"/>
    <cellStyle name="SAPBEXaggItem 10 2 2 9 3 2" xfId="26960"/>
    <cellStyle name="SAPBEXaggItem 10 2 2 9 3 3" xfId="26961"/>
    <cellStyle name="SAPBEXaggItem 10 2 2 9 4" xfId="26962"/>
    <cellStyle name="SAPBEXaggItem 10 2 2 9 5" xfId="26963"/>
    <cellStyle name="SAPBEXaggItem 10 2 3" xfId="2417"/>
    <cellStyle name="SAPBEXaggItem 10 2 3 10" xfId="2418"/>
    <cellStyle name="SAPBEXaggItem 10 2 3 10 2" xfId="2419"/>
    <cellStyle name="SAPBEXaggItem 10 2 3 10 2 2" xfId="26964"/>
    <cellStyle name="SAPBEXaggItem 10 2 3 10 2 3" xfId="26965"/>
    <cellStyle name="SAPBEXaggItem 10 2 3 10 3" xfId="2420"/>
    <cellStyle name="SAPBEXaggItem 10 2 3 10 3 2" xfId="26966"/>
    <cellStyle name="SAPBEXaggItem 10 2 3 10 3 3" xfId="26967"/>
    <cellStyle name="SAPBEXaggItem 10 2 3 10 4" xfId="26968"/>
    <cellStyle name="SAPBEXaggItem 10 2 3 10 5" xfId="26969"/>
    <cellStyle name="SAPBEXaggItem 10 2 3 11" xfId="26970"/>
    <cellStyle name="SAPBEXaggItem 10 2 3 11 2" xfId="26971"/>
    <cellStyle name="SAPBEXaggItem 10 2 3 11 3" xfId="26972"/>
    <cellStyle name="SAPBEXaggItem 10 2 3 12" xfId="26973"/>
    <cellStyle name="SAPBEXaggItem 10 2 3 2" xfId="2421"/>
    <cellStyle name="SAPBEXaggItem 10 2 3 2 2" xfId="2422"/>
    <cellStyle name="SAPBEXaggItem 10 2 3 2 2 2" xfId="2423"/>
    <cellStyle name="SAPBEXaggItem 10 2 3 2 2 2 2" xfId="26974"/>
    <cellStyle name="SAPBEXaggItem 10 2 3 2 2 2 2 2" xfId="26975"/>
    <cellStyle name="SAPBEXaggItem 10 2 3 2 2 2 2 2 2" xfId="26976"/>
    <cellStyle name="SAPBEXaggItem 10 2 3 2 2 2 2 3" xfId="26977"/>
    <cellStyle name="SAPBEXaggItem 10 2 3 2 2 2 3" xfId="26978"/>
    <cellStyle name="SAPBEXaggItem 10 2 3 2 2 2 3 2" xfId="26979"/>
    <cellStyle name="SAPBEXaggItem 10 2 3 2 2 2 3 3" xfId="26980"/>
    <cellStyle name="SAPBEXaggItem 10 2 3 2 2 2 4" xfId="26981"/>
    <cellStyle name="SAPBEXaggItem 10 2 3 2 2 2 4 2" xfId="26982"/>
    <cellStyle name="SAPBEXaggItem 10 2 3 2 2 2 4 3" xfId="26983"/>
    <cellStyle name="SAPBEXaggItem 10 2 3 2 2 2 5" xfId="26984"/>
    <cellStyle name="SAPBEXaggItem 10 2 3 2 2 2 5 2" xfId="26985"/>
    <cellStyle name="SAPBEXaggItem 10 2 3 2 2 2 6" xfId="26986"/>
    <cellStyle name="SAPBEXaggItem 10 2 3 2 2 2 7" xfId="26987"/>
    <cellStyle name="SAPBEXaggItem 10 2 3 2 2 2 8" xfId="26988"/>
    <cellStyle name="SAPBEXaggItem 10 2 3 2 2 2 9" xfId="26989"/>
    <cellStyle name="SAPBEXaggItem 10 2 3 2 2 3" xfId="26990"/>
    <cellStyle name="SAPBEXaggItem 10 2 3 2 2 3 2" xfId="26991"/>
    <cellStyle name="SAPBEXaggItem 10 2 3 2 2 3 2 2" xfId="26992"/>
    <cellStyle name="SAPBEXaggItem 10 2 3 2 2 3 3" xfId="26993"/>
    <cellStyle name="SAPBEXaggItem 10 2 3 2 2 4" xfId="26994"/>
    <cellStyle name="SAPBEXaggItem 10 2 3 2 2 4 2" xfId="26995"/>
    <cellStyle name="SAPBEXaggItem 10 2 3 2 2 4 3" xfId="26996"/>
    <cellStyle name="SAPBEXaggItem 10 2 3 2 2 5" xfId="26997"/>
    <cellStyle name="SAPBEXaggItem 10 2 3 2 2 6" xfId="26998"/>
    <cellStyle name="SAPBEXaggItem 10 2 3 2 3" xfId="2424"/>
    <cellStyle name="SAPBEXaggItem 10 2 3 2 3 2" xfId="26999"/>
    <cellStyle name="SAPBEXaggItem 10 2 3 2 3 2 2" xfId="27000"/>
    <cellStyle name="SAPBEXaggItem 10 2 3 2 3 2 2 2" xfId="27001"/>
    <cellStyle name="SAPBEXaggItem 10 2 3 2 3 2 3" xfId="27002"/>
    <cellStyle name="SAPBEXaggItem 10 2 3 2 3 3" xfId="27003"/>
    <cellStyle name="SAPBEXaggItem 10 2 3 2 3 3 2" xfId="27004"/>
    <cellStyle name="SAPBEXaggItem 10 2 3 2 3 3 3" xfId="27005"/>
    <cellStyle name="SAPBEXaggItem 10 2 3 2 3 4" xfId="27006"/>
    <cellStyle name="SAPBEXaggItem 10 2 3 2 3 4 2" xfId="27007"/>
    <cellStyle name="SAPBEXaggItem 10 2 3 2 3 4 3" xfId="27008"/>
    <cellStyle name="SAPBEXaggItem 10 2 3 2 3 5" xfId="27009"/>
    <cellStyle name="SAPBEXaggItem 10 2 3 2 3 5 2" xfId="27010"/>
    <cellStyle name="SAPBEXaggItem 10 2 3 2 3 5 3" xfId="27011"/>
    <cellStyle name="SAPBEXaggItem 10 2 3 2 3 6" xfId="27012"/>
    <cellStyle name="SAPBEXaggItem 10 2 3 2 3 6 2" xfId="27013"/>
    <cellStyle name="SAPBEXaggItem 10 2 3 2 3 7" xfId="27014"/>
    <cellStyle name="SAPBEXaggItem 10 2 3 2 3 8" xfId="27015"/>
    <cellStyle name="SAPBEXaggItem 10 2 3 2 3 9" xfId="27016"/>
    <cellStyle name="SAPBEXaggItem 10 2 3 2 4" xfId="2425"/>
    <cellStyle name="SAPBEXaggItem 10 2 3 2 4 2" xfId="27017"/>
    <cellStyle name="SAPBEXaggItem 10 2 3 2 4 2 2" xfId="27018"/>
    <cellStyle name="SAPBEXaggItem 10 2 3 2 4 3" xfId="27019"/>
    <cellStyle name="SAPBEXaggItem 10 2 3 2 5" xfId="27020"/>
    <cellStyle name="SAPBEXaggItem 10 2 3 2 5 2" xfId="27021"/>
    <cellStyle name="SAPBEXaggItem 10 2 3 2 5 3" xfId="27022"/>
    <cellStyle name="SAPBEXaggItem 10 2 3 2 6" xfId="27023"/>
    <cellStyle name="SAPBEXaggItem 10 2 3 3" xfId="2426"/>
    <cellStyle name="SAPBEXaggItem 10 2 3 3 2" xfId="2427"/>
    <cellStyle name="SAPBEXaggItem 10 2 3 3 2 2" xfId="27024"/>
    <cellStyle name="SAPBEXaggItem 10 2 3 3 2 2 2" xfId="27025"/>
    <cellStyle name="SAPBEXaggItem 10 2 3 3 2 2 2 2" xfId="27026"/>
    <cellStyle name="SAPBEXaggItem 10 2 3 3 2 2 3" xfId="27027"/>
    <cellStyle name="SAPBEXaggItem 10 2 3 3 2 3" xfId="27028"/>
    <cellStyle name="SAPBEXaggItem 10 2 3 3 2 3 2" xfId="27029"/>
    <cellStyle name="SAPBEXaggItem 10 2 3 3 2 3 2 2" xfId="27030"/>
    <cellStyle name="SAPBEXaggItem 10 2 3 3 2 3 3" xfId="27031"/>
    <cellStyle name="SAPBEXaggItem 10 2 3 3 2 4" xfId="27032"/>
    <cellStyle name="SAPBEXaggItem 10 2 3 3 2 4 2" xfId="27033"/>
    <cellStyle name="SAPBEXaggItem 10 2 3 3 2 4 3" xfId="27034"/>
    <cellStyle name="SAPBEXaggItem 10 2 3 3 2 5" xfId="27035"/>
    <cellStyle name="SAPBEXaggItem 10 2 3 3 2 5 2" xfId="27036"/>
    <cellStyle name="SAPBEXaggItem 10 2 3 3 2 6" xfId="27037"/>
    <cellStyle name="SAPBEXaggItem 10 2 3 3 2 7" xfId="27038"/>
    <cellStyle name="SAPBEXaggItem 10 2 3 3 2 8" xfId="27039"/>
    <cellStyle name="SAPBEXaggItem 10 2 3 3 2 9" xfId="27040"/>
    <cellStyle name="SAPBEXaggItem 10 2 3 3 3" xfId="2428"/>
    <cellStyle name="SAPBEXaggItem 10 2 3 3 3 2" xfId="27041"/>
    <cellStyle name="SAPBEXaggItem 10 2 3 3 3 2 2" xfId="27042"/>
    <cellStyle name="SAPBEXaggItem 10 2 3 3 3 3" xfId="27043"/>
    <cellStyle name="SAPBEXaggItem 10 2 3 3 4" xfId="2429"/>
    <cellStyle name="SAPBEXaggItem 10 2 3 3 4 2" xfId="27044"/>
    <cellStyle name="SAPBEXaggItem 10 2 3 3 4 3" xfId="27045"/>
    <cellStyle name="SAPBEXaggItem 10 2 3 3 5" xfId="27046"/>
    <cellStyle name="SAPBEXaggItem 10 2 3 3 6" xfId="27047"/>
    <cellStyle name="SAPBEXaggItem 10 2 3 4" xfId="2430"/>
    <cellStyle name="SAPBEXaggItem 10 2 3 4 10" xfId="27048"/>
    <cellStyle name="SAPBEXaggItem 10 2 3 4 11" xfId="27049"/>
    <cellStyle name="SAPBEXaggItem 10 2 3 4 2" xfId="2431"/>
    <cellStyle name="SAPBEXaggItem 10 2 3 4 2 10" xfId="27050"/>
    <cellStyle name="SAPBEXaggItem 10 2 3 4 2 2" xfId="2432"/>
    <cellStyle name="SAPBEXaggItem 10 2 3 4 2 2 2" xfId="27051"/>
    <cellStyle name="SAPBEXaggItem 10 2 3 4 2 2 2 2" xfId="27052"/>
    <cellStyle name="SAPBEXaggItem 10 2 3 4 2 2 3" xfId="27053"/>
    <cellStyle name="SAPBEXaggItem 10 2 3 4 2 3" xfId="27054"/>
    <cellStyle name="SAPBEXaggItem 10 2 3 4 2 3 2" xfId="27055"/>
    <cellStyle name="SAPBEXaggItem 10 2 3 4 2 3 2 2" xfId="27056"/>
    <cellStyle name="SAPBEXaggItem 10 2 3 4 2 3 3" xfId="27057"/>
    <cellStyle name="SAPBEXaggItem 10 2 3 4 2 4" xfId="27058"/>
    <cellStyle name="SAPBEXaggItem 10 2 3 4 2 4 2" xfId="27059"/>
    <cellStyle name="SAPBEXaggItem 10 2 3 4 2 4 3" xfId="27060"/>
    <cellStyle name="SAPBEXaggItem 10 2 3 4 2 5" xfId="27061"/>
    <cellStyle name="SAPBEXaggItem 10 2 3 4 2 5 2" xfId="27062"/>
    <cellStyle name="SAPBEXaggItem 10 2 3 4 2 5 3" xfId="27063"/>
    <cellStyle name="SAPBEXaggItem 10 2 3 4 2 6" xfId="27064"/>
    <cellStyle name="SAPBEXaggItem 10 2 3 4 2 6 2" xfId="27065"/>
    <cellStyle name="SAPBEXaggItem 10 2 3 4 2 7" xfId="27066"/>
    <cellStyle name="SAPBEXaggItem 10 2 3 4 2 8" xfId="27067"/>
    <cellStyle name="SAPBEXaggItem 10 2 3 4 2 9" xfId="27068"/>
    <cellStyle name="SAPBEXaggItem 10 2 3 4 3" xfId="2433"/>
    <cellStyle name="SAPBEXaggItem 10 2 3 4 3 2" xfId="27069"/>
    <cellStyle name="SAPBEXaggItem 10 2 3 4 3 2 2" xfId="27070"/>
    <cellStyle name="SAPBEXaggItem 10 2 3 4 3 3" xfId="27071"/>
    <cellStyle name="SAPBEXaggItem 10 2 3 4 4" xfId="27072"/>
    <cellStyle name="SAPBEXaggItem 10 2 3 4 4 2" xfId="27073"/>
    <cellStyle name="SAPBEXaggItem 10 2 3 4 4 2 2" xfId="27074"/>
    <cellStyle name="SAPBEXaggItem 10 2 3 4 4 3" xfId="27075"/>
    <cellStyle name="SAPBEXaggItem 10 2 3 4 5" xfId="27076"/>
    <cellStyle name="SAPBEXaggItem 10 2 3 4 5 2" xfId="27077"/>
    <cellStyle name="SAPBEXaggItem 10 2 3 4 5 3" xfId="27078"/>
    <cellStyle name="SAPBEXaggItem 10 2 3 4 6" xfId="27079"/>
    <cellStyle name="SAPBEXaggItem 10 2 3 4 6 2" xfId="27080"/>
    <cellStyle name="SAPBEXaggItem 10 2 3 4 6 3" xfId="27081"/>
    <cellStyle name="SAPBEXaggItem 10 2 3 4 7" xfId="27082"/>
    <cellStyle name="SAPBEXaggItem 10 2 3 4 7 2" xfId="27083"/>
    <cellStyle name="SAPBEXaggItem 10 2 3 4 8" xfId="27084"/>
    <cellStyle name="SAPBEXaggItem 10 2 3 4 9" xfId="27085"/>
    <cellStyle name="SAPBEXaggItem 10 2 3 5" xfId="2434"/>
    <cellStyle name="SAPBEXaggItem 10 2 3 5 10" xfId="27086"/>
    <cellStyle name="SAPBEXaggItem 10 2 3 5 11" xfId="27087"/>
    <cellStyle name="SAPBEXaggItem 10 2 3 5 2" xfId="2435"/>
    <cellStyle name="SAPBEXaggItem 10 2 3 5 2 10" xfId="27088"/>
    <cellStyle name="SAPBEXaggItem 10 2 3 5 2 2" xfId="2436"/>
    <cellStyle name="SAPBEXaggItem 10 2 3 5 2 2 2" xfId="27089"/>
    <cellStyle name="SAPBEXaggItem 10 2 3 5 2 2 2 2" xfId="27090"/>
    <cellStyle name="SAPBEXaggItem 10 2 3 5 2 2 3" xfId="27091"/>
    <cellStyle name="SAPBEXaggItem 10 2 3 5 2 3" xfId="2437"/>
    <cellStyle name="SAPBEXaggItem 10 2 3 5 2 3 2" xfId="27092"/>
    <cellStyle name="SAPBEXaggItem 10 2 3 5 2 3 2 2" xfId="27093"/>
    <cellStyle name="SAPBEXaggItem 10 2 3 5 2 3 3" xfId="27094"/>
    <cellStyle name="SAPBEXaggItem 10 2 3 5 2 4" xfId="27095"/>
    <cellStyle name="SAPBEXaggItem 10 2 3 5 2 4 2" xfId="27096"/>
    <cellStyle name="SAPBEXaggItem 10 2 3 5 2 4 3" xfId="27097"/>
    <cellStyle name="SAPBEXaggItem 10 2 3 5 2 5" xfId="27098"/>
    <cellStyle name="SAPBEXaggItem 10 2 3 5 2 5 2" xfId="27099"/>
    <cellStyle name="SAPBEXaggItem 10 2 3 5 2 5 3" xfId="27100"/>
    <cellStyle name="SAPBEXaggItem 10 2 3 5 2 6" xfId="27101"/>
    <cellStyle name="SAPBEXaggItem 10 2 3 5 2 6 2" xfId="27102"/>
    <cellStyle name="SAPBEXaggItem 10 2 3 5 2 6 3" xfId="27103"/>
    <cellStyle name="SAPBEXaggItem 10 2 3 5 2 7" xfId="27104"/>
    <cellStyle name="SAPBEXaggItem 10 2 3 5 2 7 2" xfId="27105"/>
    <cellStyle name="SAPBEXaggItem 10 2 3 5 2 8" xfId="27106"/>
    <cellStyle name="SAPBEXaggItem 10 2 3 5 2 9" xfId="27107"/>
    <cellStyle name="SAPBEXaggItem 10 2 3 5 3" xfId="2438"/>
    <cellStyle name="SAPBEXaggItem 10 2 3 5 3 2" xfId="27108"/>
    <cellStyle name="SAPBEXaggItem 10 2 3 5 3 2 2" xfId="27109"/>
    <cellStyle name="SAPBEXaggItem 10 2 3 5 3 3" xfId="27110"/>
    <cellStyle name="SAPBEXaggItem 10 2 3 5 4" xfId="2439"/>
    <cellStyle name="SAPBEXaggItem 10 2 3 5 4 2" xfId="27111"/>
    <cellStyle name="SAPBEXaggItem 10 2 3 5 4 2 2" xfId="27112"/>
    <cellStyle name="SAPBEXaggItem 10 2 3 5 4 3" xfId="27113"/>
    <cellStyle name="SAPBEXaggItem 10 2 3 5 5" xfId="27114"/>
    <cellStyle name="SAPBEXaggItem 10 2 3 5 5 2" xfId="27115"/>
    <cellStyle name="SAPBEXaggItem 10 2 3 5 5 3" xfId="27116"/>
    <cellStyle name="SAPBEXaggItem 10 2 3 5 6" xfId="27117"/>
    <cellStyle name="SAPBEXaggItem 10 2 3 5 6 2" xfId="27118"/>
    <cellStyle name="SAPBEXaggItem 10 2 3 5 6 3" xfId="27119"/>
    <cellStyle name="SAPBEXaggItem 10 2 3 5 7" xfId="27120"/>
    <cellStyle name="SAPBEXaggItem 10 2 3 5 7 2" xfId="27121"/>
    <cellStyle name="SAPBEXaggItem 10 2 3 5 7 3" xfId="27122"/>
    <cellStyle name="SAPBEXaggItem 10 2 3 5 8" xfId="27123"/>
    <cellStyle name="SAPBEXaggItem 10 2 3 5 8 2" xfId="27124"/>
    <cellStyle name="SAPBEXaggItem 10 2 3 5 9" xfId="27125"/>
    <cellStyle name="SAPBEXaggItem 10 2 3 6" xfId="2440"/>
    <cellStyle name="SAPBEXaggItem 10 2 3 6 2" xfId="2441"/>
    <cellStyle name="SAPBEXaggItem 10 2 3 6 2 2" xfId="2442"/>
    <cellStyle name="SAPBEXaggItem 10 2 3 6 2 2 2" xfId="27126"/>
    <cellStyle name="SAPBEXaggItem 10 2 3 6 2 2 3" xfId="27127"/>
    <cellStyle name="SAPBEXaggItem 10 2 3 6 2 3" xfId="2443"/>
    <cellStyle name="SAPBEXaggItem 10 2 3 6 2 3 2" xfId="27128"/>
    <cellStyle name="SAPBEXaggItem 10 2 3 6 2 3 3" xfId="27129"/>
    <cellStyle name="SAPBEXaggItem 10 2 3 6 2 4" xfId="27130"/>
    <cellStyle name="SAPBEXaggItem 10 2 3 6 2 5" xfId="27131"/>
    <cellStyle name="SAPBEXaggItem 10 2 3 6 3" xfId="2444"/>
    <cellStyle name="SAPBEXaggItem 10 2 3 6 3 2" xfId="27132"/>
    <cellStyle name="SAPBEXaggItem 10 2 3 6 3 3" xfId="27133"/>
    <cellStyle name="SAPBEXaggItem 10 2 3 6 4" xfId="2445"/>
    <cellStyle name="SAPBEXaggItem 10 2 3 6 4 2" xfId="27134"/>
    <cellStyle name="SAPBEXaggItem 10 2 3 6 4 3" xfId="27135"/>
    <cellStyle name="SAPBEXaggItem 10 2 3 6 5" xfId="27136"/>
    <cellStyle name="SAPBEXaggItem 10 2 3 6 5 2" xfId="27137"/>
    <cellStyle name="SAPBEXaggItem 10 2 3 6 6" xfId="27138"/>
    <cellStyle name="SAPBEXaggItem 10 2 3 6 7" xfId="27139"/>
    <cellStyle name="SAPBEXaggItem 10 2 3 7" xfId="2446"/>
    <cellStyle name="SAPBEXaggItem 10 2 3 7 2" xfId="2447"/>
    <cellStyle name="SAPBEXaggItem 10 2 3 7 2 2" xfId="2448"/>
    <cellStyle name="SAPBEXaggItem 10 2 3 7 2 2 2" xfId="27140"/>
    <cellStyle name="SAPBEXaggItem 10 2 3 7 2 2 3" xfId="27141"/>
    <cellStyle name="SAPBEXaggItem 10 2 3 7 2 3" xfId="2449"/>
    <cellStyle name="SAPBEXaggItem 10 2 3 7 2 3 2" xfId="27142"/>
    <cellStyle name="SAPBEXaggItem 10 2 3 7 2 3 3" xfId="27143"/>
    <cellStyle name="SAPBEXaggItem 10 2 3 7 2 4" xfId="27144"/>
    <cellStyle name="SAPBEXaggItem 10 2 3 7 2 5" xfId="27145"/>
    <cellStyle name="SAPBEXaggItem 10 2 3 7 3" xfId="2450"/>
    <cellStyle name="SAPBEXaggItem 10 2 3 7 3 2" xfId="27146"/>
    <cellStyle name="SAPBEXaggItem 10 2 3 7 3 3" xfId="27147"/>
    <cellStyle name="SAPBEXaggItem 10 2 3 7 4" xfId="2451"/>
    <cellStyle name="SAPBEXaggItem 10 2 3 7 4 2" xfId="27148"/>
    <cellStyle name="SAPBEXaggItem 10 2 3 7 4 3" xfId="27149"/>
    <cellStyle name="SAPBEXaggItem 10 2 3 7 5" xfId="27150"/>
    <cellStyle name="SAPBEXaggItem 10 2 3 7 6" xfId="27151"/>
    <cellStyle name="SAPBEXaggItem 10 2 3 8" xfId="2452"/>
    <cellStyle name="SAPBEXaggItem 10 2 3 8 2" xfId="2453"/>
    <cellStyle name="SAPBEXaggItem 10 2 3 8 2 2" xfId="27152"/>
    <cellStyle name="SAPBEXaggItem 10 2 3 8 2 3" xfId="27153"/>
    <cellStyle name="SAPBEXaggItem 10 2 3 8 3" xfId="2454"/>
    <cellStyle name="SAPBEXaggItem 10 2 3 8 3 2" xfId="27154"/>
    <cellStyle name="SAPBEXaggItem 10 2 3 8 3 3" xfId="27155"/>
    <cellStyle name="SAPBEXaggItem 10 2 3 8 4" xfId="27156"/>
    <cellStyle name="SAPBEXaggItem 10 2 3 8 5" xfId="27157"/>
    <cellStyle name="SAPBEXaggItem 10 2 3 9" xfId="2455"/>
    <cellStyle name="SAPBEXaggItem 10 2 3 9 2" xfId="2456"/>
    <cellStyle name="SAPBEXaggItem 10 2 3 9 2 2" xfId="27158"/>
    <cellStyle name="SAPBEXaggItem 10 2 3 9 2 3" xfId="27159"/>
    <cellStyle name="SAPBEXaggItem 10 2 3 9 3" xfId="2457"/>
    <cellStyle name="SAPBEXaggItem 10 2 3 9 3 2" xfId="27160"/>
    <cellStyle name="SAPBEXaggItem 10 2 3 9 3 3" xfId="27161"/>
    <cellStyle name="SAPBEXaggItem 10 2 3 9 4" xfId="27162"/>
    <cellStyle name="SAPBEXaggItem 10 2 3 9 5" xfId="27163"/>
    <cellStyle name="SAPBEXaggItem 10 2 4" xfId="2458"/>
    <cellStyle name="SAPBEXaggItem 10 2 4 2" xfId="2459"/>
    <cellStyle name="SAPBEXaggItem 10 2 4 2 2" xfId="2460"/>
    <cellStyle name="SAPBEXaggItem 10 2 4 2 2 2" xfId="27164"/>
    <cellStyle name="SAPBEXaggItem 10 2 4 2 2 2 2" xfId="27165"/>
    <cellStyle name="SAPBEXaggItem 10 2 4 2 2 2 2 2" xfId="27166"/>
    <cellStyle name="SAPBEXaggItem 10 2 4 2 2 2 3" xfId="27167"/>
    <cellStyle name="SAPBEXaggItem 10 2 4 2 2 3" xfId="27168"/>
    <cellStyle name="SAPBEXaggItem 10 2 4 2 2 3 2" xfId="27169"/>
    <cellStyle name="SAPBEXaggItem 10 2 4 2 2 3 3" xfId="27170"/>
    <cellStyle name="SAPBEXaggItem 10 2 4 2 2 4" xfId="27171"/>
    <cellStyle name="SAPBEXaggItem 10 2 4 2 2 4 2" xfId="27172"/>
    <cellStyle name="SAPBEXaggItem 10 2 4 2 2 4 3" xfId="27173"/>
    <cellStyle name="SAPBEXaggItem 10 2 4 2 2 5" xfId="27174"/>
    <cellStyle name="SAPBEXaggItem 10 2 4 2 2 5 2" xfId="27175"/>
    <cellStyle name="SAPBEXaggItem 10 2 4 2 2 6" xfId="27176"/>
    <cellStyle name="SAPBEXaggItem 10 2 4 2 2 7" xfId="27177"/>
    <cellStyle name="SAPBEXaggItem 10 2 4 2 2 8" xfId="27178"/>
    <cellStyle name="SAPBEXaggItem 10 2 4 2 2 9" xfId="27179"/>
    <cellStyle name="SAPBEXaggItem 10 2 4 2 3" xfId="27180"/>
    <cellStyle name="SAPBEXaggItem 10 2 4 2 3 2" xfId="27181"/>
    <cellStyle name="SAPBEXaggItem 10 2 4 2 3 2 2" xfId="27182"/>
    <cellStyle name="SAPBEXaggItem 10 2 4 2 3 3" xfId="27183"/>
    <cellStyle name="SAPBEXaggItem 10 2 4 2 4" xfId="27184"/>
    <cellStyle name="SAPBEXaggItem 10 2 4 2 4 2" xfId="27185"/>
    <cellStyle name="SAPBEXaggItem 10 2 4 2 4 3" xfId="27186"/>
    <cellStyle name="SAPBEXaggItem 10 2 4 2 5" xfId="27187"/>
    <cellStyle name="SAPBEXaggItem 10 2 4 2 6" xfId="27188"/>
    <cellStyle name="SAPBEXaggItem 10 2 4 3" xfId="2461"/>
    <cellStyle name="SAPBEXaggItem 10 2 4 3 2" xfId="27189"/>
    <cellStyle name="SAPBEXaggItem 10 2 4 3 2 2" xfId="27190"/>
    <cellStyle name="SAPBEXaggItem 10 2 4 3 2 2 2" xfId="27191"/>
    <cellStyle name="SAPBEXaggItem 10 2 4 3 2 3" xfId="27192"/>
    <cellStyle name="SAPBEXaggItem 10 2 4 3 3" xfId="27193"/>
    <cellStyle name="SAPBEXaggItem 10 2 4 3 3 2" xfId="27194"/>
    <cellStyle name="SAPBEXaggItem 10 2 4 3 3 3" xfId="27195"/>
    <cellStyle name="SAPBEXaggItem 10 2 4 3 4" xfId="27196"/>
    <cellStyle name="SAPBEXaggItem 10 2 4 3 4 2" xfId="27197"/>
    <cellStyle name="SAPBEXaggItem 10 2 4 3 4 3" xfId="27198"/>
    <cellStyle name="SAPBEXaggItem 10 2 4 3 5" xfId="27199"/>
    <cellStyle name="SAPBEXaggItem 10 2 4 3 5 2" xfId="27200"/>
    <cellStyle name="SAPBEXaggItem 10 2 4 3 5 3" xfId="27201"/>
    <cellStyle name="SAPBEXaggItem 10 2 4 3 6" xfId="27202"/>
    <cellStyle name="SAPBEXaggItem 10 2 4 3 6 2" xfId="27203"/>
    <cellStyle name="SAPBEXaggItem 10 2 4 3 7" xfId="27204"/>
    <cellStyle name="SAPBEXaggItem 10 2 4 3 8" xfId="27205"/>
    <cellStyle name="SAPBEXaggItem 10 2 4 3 9" xfId="27206"/>
    <cellStyle name="SAPBEXaggItem 10 2 4 4" xfId="2462"/>
    <cellStyle name="SAPBEXaggItem 10 2 4 4 2" xfId="27207"/>
    <cellStyle name="SAPBEXaggItem 10 2 4 4 2 2" xfId="27208"/>
    <cellStyle name="SAPBEXaggItem 10 2 4 4 3" xfId="27209"/>
    <cellStyle name="SAPBEXaggItem 10 2 4 5" xfId="27210"/>
    <cellStyle name="SAPBEXaggItem 10 2 4 5 2" xfId="27211"/>
    <cellStyle name="SAPBEXaggItem 10 2 4 5 3" xfId="27212"/>
    <cellStyle name="SAPBEXaggItem 10 2 4 6" xfId="27213"/>
    <cellStyle name="SAPBEXaggItem 10 2 5" xfId="2463"/>
    <cellStyle name="SAPBEXaggItem 10 2 5 2" xfId="2464"/>
    <cellStyle name="SAPBEXaggItem 10 2 5 2 2" xfId="27214"/>
    <cellStyle name="SAPBEXaggItem 10 2 5 2 2 2" xfId="27215"/>
    <cellStyle name="SAPBEXaggItem 10 2 5 2 2 2 2" xfId="27216"/>
    <cellStyle name="SAPBEXaggItem 10 2 5 2 2 3" xfId="27217"/>
    <cellStyle name="SAPBEXaggItem 10 2 5 2 3" xfId="27218"/>
    <cellStyle name="SAPBEXaggItem 10 2 5 2 3 2" xfId="27219"/>
    <cellStyle name="SAPBEXaggItem 10 2 5 2 3 2 2" xfId="27220"/>
    <cellStyle name="SAPBEXaggItem 10 2 5 2 3 3" xfId="27221"/>
    <cellStyle name="SAPBEXaggItem 10 2 5 2 4" xfId="27222"/>
    <cellStyle name="SAPBEXaggItem 10 2 5 2 4 2" xfId="27223"/>
    <cellStyle name="SAPBEXaggItem 10 2 5 2 4 3" xfId="27224"/>
    <cellStyle name="SAPBEXaggItem 10 2 5 2 5" xfId="27225"/>
    <cellStyle name="SAPBEXaggItem 10 2 5 2 5 2" xfId="27226"/>
    <cellStyle name="SAPBEXaggItem 10 2 5 2 6" xfId="27227"/>
    <cellStyle name="SAPBEXaggItem 10 2 5 2 7" xfId="27228"/>
    <cellStyle name="SAPBEXaggItem 10 2 5 2 8" xfId="27229"/>
    <cellStyle name="SAPBEXaggItem 10 2 5 2 9" xfId="27230"/>
    <cellStyle name="SAPBEXaggItem 10 2 5 3" xfId="2465"/>
    <cellStyle name="SAPBEXaggItem 10 2 5 3 2" xfId="27231"/>
    <cellStyle name="SAPBEXaggItem 10 2 5 3 2 2" xfId="27232"/>
    <cellStyle name="SAPBEXaggItem 10 2 5 3 3" xfId="27233"/>
    <cellStyle name="SAPBEXaggItem 10 2 5 4" xfId="2466"/>
    <cellStyle name="SAPBEXaggItem 10 2 5 4 2" xfId="27234"/>
    <cellStyle name="SAPBEXaggItem 10 2 5 4 3" xfId="27235"/>
    <cellStyle name="SAPBEXaggItem 10 2 5 5" xfId="27236"/>
    <cellStyle name="SAPBEXaggItem 10 2 5 6" xfId="27237"/>
    <cellStyle name="SAPBEXaggItem 10 2 6" xfId="2467"/>
    <cellStyle name="SAPBEXaggItem 10 2 6 10" xfId="27238"/>
    <cellStyle name="SAPBEXaggItem 10 2 6 11" xfId="27239"/>
    <cellStyle name="SAPBEXaggItem 10 2 6 2" xfId="2468"/>
    <cellStyle name="SAPBEXaggItem 10 2 6 2 10" xfId="27240"/>
    <cellStyle name="SAPBEXaggItem 10 2 6 2 2" xfId="2469"/>
    <cellStyle name="SAPBEXaggItem 10 2 6 2 2 2" xfId="27241"/>
    <cellStyle name="SAPBEXaggItem 10 2 6 2 2 2 2" xfId="27242"/>
    <cellStyle name="SAPBEXaggItem 10 2 6 2 2 3" xfId="27243"/>
    <cellStyle name="SAPBEXaggItem 10 2 6 2 3" xfId="27244"/>
    <cellStyle name="SAPBEXaggItem 10 2 6 2 3 2" xfId="27245"/>
    <cellStyle name="SAPBEXaggItem 10 2 6 2 3 2 2" xfId="27246"/>
    <cellStyle name="SAPBEXaggItem 10 2 6 2 3 3" xfId="27247"/>
    <cellStyle name="SAPBEXaggItem 10 2 6 2 4" xfId="27248"/>
    <cellStyle name="SAPBEXaggItem 10 2 6 2 4 2" xfId="27249"/>
    <cellStyle name="SAPBEXaggItem 10 2 6 2 4 3" xfId="27250"/>
    <cellStyle name="SAPBEXaggItem 10 2 6 2 5" xfId="27251"/>
    <cellStyle name="SAPBEXaggItem 10 2 6 2 5 2" xfId="27252"/>
    <cellStyle name="SAPBEXaggItem 10 2 6 2 5 3" xfId="27253"/>
    <cellStyle name="SAPBEXaggItem 10 2 6 2 6" xfId="27254"/>
    <cellStyle name="SAPBEXaggItem 10 2 6 2 6 2" xfId="27255"/>
    <cellStyle name="SAPBEXaggItem 10 2 6 2 7" xfId="27256"/>
    <cellStyle name="SAPBEXaggItem 10 2 6 2 8" xfId="27257"/>
    <cellStyle name="SAPBEXaggItem 10 2 6 2 9" xfId="27258"/>
    <cellStyle name="SAPBEXaggItem 10 2 6 3" xfId="2470"/>
    <cellStyle name="SAPBEXaggItem 10 2 6 3 2" xfId="27259"/>
    <cellStyle name="SAPBEXaggItem 10 2 6 3 2 2" xfId="27260"/>
    <cellStyle name="SAPBEXaggItem 10 2 6 3 3" xfId="27261"/>
    <cellStyle name="SAPBEXaggItem 10 2 6 4" xfId="27262"/>
    <cellStyle name="SAPBEXaggItem 10 2 6 4 2" xfId="27263"/>
    <cellStyle name="SAPBEXaggItem 10 2 6 4 2 2" xfId="27264"/>
    <cellStyle name="SAPBEXaggItem 10 2 6 4 3" xfId="27265"/>
    <cellStyle name="SAPBEXaggItem 10 2 6 5" xfId="27266"/>
    <cellStyle name="SAPBEXaggItem 10 2 6 5 2" xfId="27267"/>
    <cellStyle name="SAPBEXaggItem 10 2 6 5 3" xfId="27268"/>
    <cellStyle name="SAPBEXaggItem 10 2 6 6" xfId="27269"/>
    <cellStyle name="SAPBEXaggItem 10 2 6 6 2" xfId="27270"/>
    <cellStyle name="SAPBEXaggItem 10 2 6 6 3" xfId="27271"/>
    <cellStyle name="SAPBEXaggItem 10 2 6 7" xfId="27272"/>
    <cellStyle name="SAPBEXaggItem 10 2 6 7 2" xfId="27273"/>
    <cellStyle name="SAPBEXaggItem 10 2 6 8" xfId="27274"/>
    <cellStyle name="SAPBEXaggItem 10 2 6 9" xfId="27275"/>
    <cellStyle name="SAPBEXaggItem 10 2 7" xfId="2471"/>
    <cellStyle name="SAPBEXaggItem 10 2 7 10" xfId="27276"/>
    <cellStyle name="SAPBEXaggItem 10 2 7 11" xfId="27277"/>
    <cellStyle name="SAPBEXaggItem 10 2 7 2" xfId="2472"/>
    <cellStyle name="SAPBEXaggItem 10 2 7 2 10" xfId="27278"/>
    <cellStyle name="SAPBEXaggItem 10 2 7 2 2" xfId="2473"/>
    <cellStyle name="SAPBEXaggItem 10 2 7 2 2 2" xfId="27279"/>
    <cellStyle name="SAPBEXaggItem 10 2 7 2 2 2 2" xfId="27280"/>
    <cellStyle name="SAPBEXaggItem 10 2 7 2 2 3" xfId="27281"/>
    <cellStyle name="SAPBEXaggItem 10 2 7 2 3" xfId="2474"/>
    <cellStyle name="SAPBEXaggItem 10 2 7 2 3 2" xfId="27282"/>
    <cellStyle name="SAPBEXaggItem 10 2 7 2 3 2 2" xfId="27283"/>
    <cellStyle name="SAPBEXaggItem 10 2 7 2 3 3" xfId="27284"/>
    <cellStyle name="SAPBEXaggItem 10 2 7 2 4" xfId="27285"/>
    <cellStyle name="SAPBEXaggItem 10 2 7 2 4 2" xfId="27286"/>
    <cellStyle name="SAPBEXaggItem 10 2 7 2 4 3" xfId="27287"/>
    <cellStyle name="SAPBEXaggItem 10 2 7 2 5" xfId="27288"/>
    <cellStyle name="SAPBEXaggItem 10 2 7 2 5 2" xfId="27289"/>
    <cellStyle name="SAPBEXaggItem 10 2 7 2 5 3" xfId="27290"/>
    <cellStyle name="SAPBEXaggItem 10 2 7 2 6" xfId="27291"/>
    <cellStyle name="SAPBEXaggItem 10 2 7 2 6 2" xfId="27292"/>
    <cellStyle name="SAPBEXaggItem 10 2 7 2 6 3" xfId="27293"/>
    <cellStyle name="SAPBEXaggItem 10 2 7 2 7" xfId="27294"/>
    <cellStyle name="SAPBEXaggItem 10 2 7 2 7 2" xfId="27295"/>
    <cellStyle name="SAPBEXaggItem 10 2 7 2 8" xfId="27296"/>
    <cellStyle name="SAPBEXaggItem 10 2 7 2 9" xfId="27297"/>
    <cellStyle name="SAPBEXaggItem 10 2 7 3" xfId="2475"/>
    <cellStyle name="SAPBEXaggItem 10 2 7 3 2" xfId="27298"/>
    <cellStyle name="SAPBEXaggItem 10 2 7 3 2 2" xfId="27299"/>
    <cellStyle name="SAPBEXaggItem 10 2 7 3 3" xfId="27300"/>
    <cellStyle name="SAPBEXaggItem 10 2 7 4" xfId="2476"/>
    <cellStyle name="SAPBEXaggItem 10 2 7 4 2" xfId="27301"/>
    <cellStyle name="SAPBEXaggItem 10 2 7 4 2 2" xfId="27302"/>
    <cellStyle name="SAPBEXaggItem 10 2 7 4 3" xfId="27303"/>
    <cellStyle name="SAPBEXaggItem 10 2 7 5" xfId="27304"/>
    <cellStyle name="SAPBEXaggItem 10 2 7 5 2" xfId="27305"/>
    <cellStyle name="SAPBEXaggItem 10 2 7 5 3" xfId="27306"/>
    <cellStyle name="SAPBEXaggItem 10 2 7 6" xfId="27307"/>
    <cellStyle name="SAPBEXaggItem 10 2 7 6 2" xfId="27308"/>
    <cellStyle name="SAPBEXaggItem 10 2 7 6 3" xfId="27309"/>
    <cellStyle name="SAPBEXaggItem 10 2 7 7" xfId="27310"/>
    <cellStyle name="SAPBEXaggItem 10 2 7 7 2" xfId="27311"/>
    <cellStyle name="SAPBEXaggItem 10 2 7 7 3" xfId="27312"/>
    <cellStyle name="SAPBEXaggItem 10 2 7 8" xfId="27313"/>
    <cellStyle name="SAPBEXaggItem 10 2 7 8 2" xfId="27314"/>
    <cellStyle name="SAPBEXaggItem 10 2 7 9" xfId="27315"/>
    <cellStyle name="SAPBEXaggItem 10 2 8" xfId="2477"/>
    <cellStyle name="SAPBEXaggItem 10 2 8 2" xfId="2478"/>
    <cellStyle name="SAPBEXaggItem 10 2 8 2 2" xfId="2479"/>
    <cellStyle name="SAPBEXaggItem 10 2 8 2 2 2" xfId="27316"/>
    <cellStyle name="SAPBEXaggItem 10 2 8 2 2 3" xfId="27317"/>
    <cellStyle name="SAPBEXaggItem 10 2 8 2 3" xfId="2480"/>
    <cellStyle name="SAPBEXaggItem 10 2 8 2 3 2" xfId="27318"/>
    <cellStyle name="SAPBEXaggItem 10 2 8 2 3 3" xfId="27319"/>
    <cellStyle name="SAPBEXaggItem 10 2 8 2 4" xfId="27320"/>
    <cellStyle name="SAPBEXaggItem 10 2 8 2 5" xfId="27321"/>
    <cellStyle name="SAPBEXaggItem 10 2 8 3" xfId="2481"/>
    <cellStyle name="SAPBEXaggItem 10 2 8 3 2" xfId="27322"/>
    <cellStyle name="SAPBEXaggItem 10 2 8 3 3" xfId="27323"/>
    <cellStyle name="SAPBEXaggItem 10 2 8 4" xfId="2482"/>
    <cellStyle name="SAPBEXaggItem 10 2 8 4 2" xfId="27324"/>
    <cellStyle name="SAPBEXaggItem 10 2 8 4 3" xfId="27325"/>
    <cellStyle name="SAPBEXaggItem 10 2 8 5" xfId="27326"/>
    <cellStyle name="SAPBEXaggItem 10 2 8 5 2" xfId="27327"/>
    <cellStyle name="SAPBEXaggItem 10 2 8 6" xfId="27328"/>
    <cellStyle name="SAPBEXaggItem 10 2 8 7" xfId="27329"/>
    <cellStyle name="SAPBEXaggItem 10 2 9" xfId="2483"/>
    <cellStyle name="SAPBEXaggItem 10 2 9 2" xfId="2484"/>
    <cellStyle name="SAPBEXaggItem 10 2 9 2 2" xfId="2485"/>
    <cellStyle name="SAPBEXaggItem 10 2 9 2 2 2" xfId="27330"/>
    <cellStyle name="SAPBEXaggItem 10 2 9 2 2 3" xfId="27331"/>
    <cellStyle name="SAPBEXaggItem 10 2 9 2 3" xfId="2486"/>
    <cellStyle name="SAPBEXaggItem 10 2 9 2 3 2" xfId="27332"/>
    <cellStyle name="SAPBEXaggItem 10 2 9 2 3 3" xfId="27333"/>
    <cellStyle name="SAPBEXaggItem 10 2 9 2 4" xfId="27334"/>
    <cellStyle name="SAPBEXaggItem 10 2 9 2 5" xfId="27335"/>
    <cellStyle name="SAPBEXaggItem 10 2 9 3" xfId="2487"/>
    <cellStyle name="SAPBEXaggItem 10 2 9 3 2" xfId="27336"/>
    <cellStyle name="SAPBEXaggItem 10 2 9 3 3" xfId="27337"/>
    <cellStyle name="SAPBEXaggItem 10 2 9 4" xfId="2488"/>
    <cellStyle name="SAPBEXaggItem 10 2 9 4 2" xfId="27338"/>
    <cellStyle name="SAPBEXaggItem 10 2 9 4 3" xfId="27339"/>
    <cellStyle name="SAPBEXaggItem 10 2 9 5" xfId="27340"/>
    <cellStyle name="SAPBEXaggItem 10 2 9 6" xfId="27341"/>
    <cellStyle name="SAPBEXaggItem 10 3" xfId="27342"/>
    <cellStyle name="SAPBEXaggItem 10 3 2" xfId="27343"/>
    <cellStyle name="SAPBEXaggItem 10 3 3" xfId="27344"/>
    <cellStyle name="SAPBEXaggItem 10 4" xfId="27345"/>
    <cellStyle name="SAPBEXaggItem 11" xfId="2489"/>
    <cellStyle name="SAPBEXaggItem 11 2" xfId="2490"/>
    <cellStyle name="SAPBEXaggItem 11 2 10" xfId="2491"/>
    <cellStyle name="SAPBEXaggItem 11 2 10 2" xfId="2492"/>
    <cellStyle name="SAPBEXaggItem 11 2 10 2 2" xfId="27346"/>
    <cellStyle name="SAPBEXaggItem 11 2 10 2 3" xfId="27347"/>
    <cellStyle name="SAPBEXaggItem 11 2 10 3" xfId="2493"/>
    <cellStyle name="SAPBEXaggItem 11 2 10 3 2" xfId="27348"/>
    <cellStyle name="SAPBEXaggItem 11 2 10 3 3" xfId="27349"/>
    <cellStyle name="SAPBEXaggItem 11 2 10 4" xfId="27350"/>
    <cellStyle name="SAPBEXaggItem 11 2 10 5" xfId="27351"/>
    <cellStyle name="SAPBEXaggItem 11 2 11" xfId="2494"/>
    <cellStyle name="SAPBEXaggItem 11 2 11 2" xfId="2495"/>
    <cellStyle name="SAPBEXaggItem 11 2 11 2 2" xfId="27352"/>
    <cellStyle name="SAPBEXaggItem 11 2 11 2 3" xfId="27353"/>
    <cellStyle name="SAPBEXaggItem 11 2 11 3" xfId="2496"/>
    <cellStyle name="SAPBEXaggItem 11 2 11 3 2" xfId="27354"/>
    <cellStyle name="SAPBEXaggItem 11 2 11 3 3" xfId="27355"/>
    <cellStyle name="SAPBEXaggItem 11 2 11 4" xfId="27356"/>
    <cellStyle name="SAPBEXaggItem 11 2 11 5" xfId="27357"/>
    <cellStyle name="SAPBEXaggItem 11 2 12" xfId="2497"/>
    <cellStyle name="SAPBEXaggItem 11 2 12 2" xfId="2498"/>
    <cellStyle name="SAPBEXaggItem 11 2 12 2 2" xfId="27358"/>
    <cellStyle name="SAPBEXaggItem 11 2 12 2 3" xfId="27359"/>
    <cellStyle name="SAPBEXaggItem 11 2 12 3" xfId="2499"/>
    <cellStyle name="SAPBEXaggItem 11 2 12 3 2" xfId="27360"/>
    <cellStyle name="SAPBEXaggItem 11 2 12 3 3" xfId="27361"/>
    <cellStyle name="SAPBEXaggItem 11 2 12 4" xfId="27362"/>
    <cellStyle name="SAPBEXaggItem 11 2 12 5" xfId="27363"/>
    <cellStyle name="SAPBEXaggItem 11 2 13" xfId="27364"/>
    <cellStyle name="SAPBEXaggItem 11 2 13 2" xfId="27365"/>
    <cellStyle name="SAPBEXaggItem 11 2 13 3" xfId="27366"/>
    <cellStyle name="SAPBEXaggItem 11 2 14" xfId="27367"/>
    <cellStyle name="SAPBEXaggItem 11 2 2" xfId="2500"/>
    <cellStyle name="SAPBEXaggItem 11 2 2 10" xfId="2501"/>
    <cellStyle name="SAPBEXaggItem 11 2 2 10 2" xfId="2502"/>
    <cellStyle name="SAPBEXaggItem 11 2 2 10 2 2" xfId="27368"/>
    <cellStyle name="SAPBEXaggItem 11 2 2 10 2 3" xfId="27369"/>
    <cellStyle name="SAPBEXaggItem 11 2 2 10 3" xfId="2503"/>
    <cellStyle name="SAPBEXaggItem 11 2 2 10 3 2" xfId="27370"/>
    <cellStyle name="SAPBEXaggItem 11 2 2 10 3 3" xfId="27371"/>
    <cellStyle name="SAPBEXaggItem 11 2 2 10 4" xfId="27372"/>
    <cellStyle name="SAPBEXaggItem 11 2 2 10 5" xfId="27373"/>
    <cellStyle name="SAPBEXaggItem 11 2 2 11" xfId="27374"/>
    <cellStyle name="SAPBEXaggItem 11 2 2 11 2" xfId="27375"/>
    <cellStyle name="SAPBEXaggItem 11 2 2 11 3" xfId="27376"/>
    <cellStyle name="SAPBEXaggItem 11 2 2 12" xfId="27377"/>
    <cellStyle name="SAPBEXaggItem 11 2 2 2" xfId="2504"/>
    <cellStyle name="SAPBEXaggItem 11 2 2 2 2" xfId="2505"/>
    <cellStyle name="SAPBEXaggItem 11 2 2 2 2 2" xfId="2506"/>
    <cellStyle name="SAPBEXaggItem 11 2 2 2 2 2 2" xfId="27378"/>
    <cellStyle name="SAPBEXaggItem 11 2 2 2 2 2 2 2" xfId="27379"/>
    <cellStyle name="SAPBEXaggItem 11 2 2 2 2 2 2 2 2" xfId="27380"/>
    <cellStyle name="SAPBEXaggItem 11 2 2 2 2 2 2 3" xfId="27381"/>
    <cellStyle name="SAPBEXaggItem 11 2 2 2 2 2 3" xfId="27382"/>
    <cellStyle name="SAPBEXaggItem 11 2 2 2 2 2 3 2" xfId="27383"/>
    <cellStyle name="SAPBEXaggItem 11 2 2 2 2 2 3 3" xfId="27384"/>
    <cellStyle name="SAPBEXaggItem 11 2 2 2 2 2 4" xfId="27385"/>
    <cellStyle name="SAPBEXaggItem 11 2 2 2 2 2 4 2" xfId="27386"/>
    <cellStyle name="SAPBEXaggItem 11 2 2 2 2 2 4 3" xfId="27387"/>
    <cellStyle name="SAPBEXaggItem 11 2 2 2 2 2 5" xfId="27388"/>
    <cellStyle name="SAPBEXaggItem 11 2 2 2 2 2 5 2" xfId="27389"/>
    <cellStyle name="SAPBEXaggItem 11 2 2 2 2 2 6" xfId="27390"/>
    <cellStyle name="SAPBEXaggItem 11 2 2 2 2 2 7" xfId="27391"/>
    <cellStyle name="SAPBEXaggItem 11 2 2 2 2 2 8" xfId="27392"/>
    <cellStyle name="SAPBEXaggItem 11 2 2 2 2 2 9" xfId="27393"/>
    <cellStyle name="SAPBEXaggItem 11 2 2 2 2 3" xfId="27394"/>
    <cellStyle name="SAPBEXaggItem 11 2 2 2 2 3 2" xfId="27395"/>
    <cellStyle name="SAPBEXaggItem 11 2 2 2 2 3 2 2" xfId="27396"/>
    <cellStyle name="SAPBEXaggItem 11 2 2 2 2 3 3" xfId="27397"/>
    <cellStyle name="SAPBEXaggItem 11 2 2 2 2 4" xfId="27398"/>
    <cellStyle name="SAPBEXaggItem 11 2 2 2 2 4 2" xfId="27399"/>
    <cellStyle name="SAPBEXaggItem 11 2 2 2 2 4 3" xfId="27400"/>
    <cellStyle name="SAPBEXaggItem 11 2 2 2 2 5" xfId="27401"/>
    <cellStyle name="SAPBEXaggItem 11 2 2 2 2 6" xfId="27402"/>
    <cellStyle name="SAPBEXaggItem 11 2 2 2 3" xfId="2507"/>
    <cellStyle name="SAPBEXaggItem 11 2 2 2 3 2" xfId="27403"/>
    <cellStyle name="SAPBEXaggItem 11 2 2 2 3 2 2" xfId="27404"/>
    <cellStyle name="SAPBEXaggItem 11 2 2 2 3 2 2 2" xfId="27405"/>
    <cellStyle name="SAPBEXaggItem 11 2 2 2 3 2 3" xfId="27406"/>
    <cellStyle name="SAPBEXaggItem 11 2 2 2 3 3" xfId="27407"/>
    <cellStyle name="SAPBEXaggItem 11 2 2 2 3 3 2" xfId="27408"/>
    <cellStyle name="SAPBEXaggItem 11 2 2 2 3 3 3" xfId="27409"/>
    <cellStyle name="SAPBEXaggItem 11 2 2 2 3 4" xfId="27410"/>
    <cellStyle name="SAPBEXaggItem 11 2 2 2 3 4 2" xfId="27411"/>
    <cellStyle name="SAPBEXaggItem 11 2 2 2 3 4 3" xfId="27412"/>
    <cellStyle name="SAPBEXaggItem 11 2 2 2 3 5" xfId="27413"/>
    <cellStyle name="SAPBEXaggItem 11 2 2 2 3 5 2" xfId="27414"/>
    <cellStyle name="SAPBEXaggItem 11 2 2 2 3 5 3" xfId="27415"/>
    <cellStyle name="SAPBEXaggItem 11 2 2 2 3 6" xfId="27416"/>
    <cellStyle name="SAPBEXaggItem 11 2 2 2 3 6 2" xfId="27417"/>
    <cellStyle name="SAPBEXaggItem 11 2 2 2 3 7" xfId="27418"/>
    <cellStyle name="SAPBEXaggItem 11 2 2 2 3 8" xfId="27419"/>
    <cellStyle name="SAPBEXaggItem 11 2 2 2 3 9" xfId="27420"/>
    <cellStyle name="SAPBEXaggItem 11 2 2 2 4" xfId="2508"/>
    <cellStyle name="SAPBEXaggItem 11 2 2 2 4 2" xfId="27421"/>
    <cellStyle name="SAPBEXaggItem 11 2 2 2 4 2 2" xfId="27422"/>
    <cellStyle name="SAPBEXaggItem 11 2 2 2 4 3" xfId="27423"/>
    <cellStyle name="SAPBEXaggItem 11 2 2 2 5" xfId="27424"/>
    <cellStyle name="SAPBEXaggItem 11 2 2 2 5 2" xfId="27425"/>
    <cellStyle name="SAPBEXaggItem 11 2 2 2 5 3" xfId="27426"/>
    <cellStyle name="SAPBEXaggItem 11 2 2 2 6" xfId="27427"/>
    <cellStyle name="SAPBEXaggItem 11 2 2 3" xfId="2509"/>
    <cellStyle name="SAPBEXaggItem 11 2 2 3 2" xfId="2510"/>
    <cellStyle name="SAPBEXaggItem 11 2 2 3 2 2" xfId="27428"/>
    <cellStyle name="SAPBEXaggItem 11 2 2 3 2 2 2" xfId="27429"/>
    <cellStyle name="SAPBEXaggItem 11 2 2 3 2 2 2 2" xfId="27430"/>
    <cellStyle name="SAPBEXaggItem 11 2 2 3 2 2 3" xfId="27431"/>
    <cellStyle name="SAPBEXaggItem 11 2 2 3 2 3" xfId="27432"/>
    <cellStyle name="SAPBEXaggItem 11 2 2 3 2 3 2" xfId="27433"/>
    <cellStyle name="SAPBEXaggItem 11 2 2 3 2 3 2 2" xfId="27434"/>
    <cellStyle name="SAPBEXaggItem 11 2 2 3 2 3 3" xfId="27435"/>
    <cellStyle name="SAPBEXaggItem 11 2 2 3 2 4" xfId="27436"/>
    <cellStyle name="SAPBEXaggItem 11 2 2 3 2 4 2" xfId="27437"/>
    <cellStyle name="SAPBEXaggItem 11 2 2 3 2 4 3" xfId="27438"/>
    <cellStyle name="SAPBEXaggItem 11 2 2 3 2 5" xfId="27439"/>
    <cellStyle name="SAPBEXaggItem 11 2 2 3 2 5 2" xfId="27440"/>
    <cellStyle name="SAPBEXaggItem 11 2 2 3 2 6" xfId="27441"/>
    <cellStyle name="SAPBEXaggItem 11 2 2 3 2 7" xfId="27442"/>
    <cellStyle name="SAPBEXaggItem 11 2 2 3 2 8" xfId="27443"/>
    <cellStyle name="SAPBEXaggItem 11 2 2 3 2 9" xfId="27444"/>
    <cellStyle name="SAPBEXaggItem 11 2 2 3 3" xfId="2511"/>
    <cellStyle name="SAPBEXaggItem 11 2 2 3 3 2" xfId="27445"/>
    <cellStyle name="SAPBEXaggItem 11 2 2 3 3 2 2" xfId="27446"/>
    <cellStyle name="SAPBEXaggItem 11 2 2 3 3 3" xfId="27447"/>
    <cellStyle name="SAPBEXaggItem 11 2 2 3 4" xfId="2512"/>
    <cellStyle name="SAPBEXaggItem 11 2 2 3 4 2" xfId="27448"/>
    <cellStyle name="SAPBEXaggItem 11 2 2 3 4 3" xfId="27449"/>
    <cellStyle name="SAPBEXaggItem 11 2 2 3 5" xfId="27450"/>
    <cellStyle name="SAPBEXaggItem 11 2 2 3 6" xfId="27451"/>
    <cellStyle name="SAPBEXaggItem 11 2 2 4" xfId="2513"/>
    <cellStyle name="SAPBEXaggItem 11 2 2 4 10" xfId="27452"/>
    <cellStyle name="SAPBEXaggItem 11 2 2 4 11" xfId="27453"/>
    <cellStyle name="SAPBEXaggItem 11 2 2 4 2" xfId="2514"/>
    <cellStyle name="SAPBEXaggItem 11 2 2 4 2 10" xfId="27454"/>
    <cellStyle name="SAPBEXaggItem 11 2 2 4 2 2" xfId="2515"/>
    <cellStyle name="SAPBEXaggItem 11 2 2 4 2 2 2" xfId="27455"/>
    <cellStyle name="SAPBEXaggItem 11 2 2 4 2 2 2 2" xfId="27456"/>
    <cellStyle name="SAPBEXaggItem 11 2 2 4 2 2 3" xfId="27457"/>
    <cellStyle name="SAPBEXaggItem 11 2 2 4 2 3" xfId="27458"/>
    <cellStyle name="SAPBEXaggItem 11 2 2 4 2 3 2" xfId="27459"/>
    <cellStyle name="SAPBEXaggItem 11 2 2 4 2 3 2 2" xfId="27460"/>
    <cellStyle name="SAPBEXaggItem 11 2 2 4 2 3 3" xfId="27461"/>
    <cellStyle name="SAPBEXaggItem 11 2 2 4 2 4" xfId="27462"/>
    <cellStyle name="SAPBEXaggItem 11 2 2 4 2 4 2" xfId="27463"/>
    <cellStyle name="SAPBEXaggItem 11 2 2 4 2 4 3" xfId="27464"/>
    <cellStyle name="SAPBEXaggItem 11 2 2 4 2 5" xfId="27465"/>
    <cellStyle name="SAPBEXaggItem 11 2 2 4 2 5 2" xfId="27466"/>
    <cellStyle name="SAPBEXaggItem 11 2 2 4 2 5 3" xfId="27467"/>
    <cellStyle name="SAPBEXaggItem 11 2 2 4 2 6" xfId="27468"/>
    <cellStyle name="SAPBEXaggItem 11 2 2 4 2 6 2" xfId="27469"/>
    <cellStyle name="SAPBEXaggItem 11 2 2 4 2 7" xfId="27470"/>
    <cellStyle name="SAPBEXaggItem 11 2 2 4 2 8" xfId="27471"/>
    <cellStyle name="SAPBEXaggItem 11 2 2 4 2 9" xfId="27472"/>
    <cellStyle name="SAPBEXaggItem 11 2 2 4 3" xfId="2516"/>
    <cellStyle name="SAPBEXaggItem 11 2 2 4 3 2" xfId="27473"/>
    <cellStyle name="SAPBEXaggItem 11 2 2 4 3 2 2" xfId="27474"/>
    <cellStyle name="SAPBEXaggItem 11 2 2 4 3 3" xfId="27475"/>
    <cellStyle name="SAPBEXaggItem 11 2 2 4 4" xfId="27476"/>
    <cellStyle name="SAPBEXaggItem 11 2 2 4 4 2" xfId="27477"/>
    <cellStyle name="SAPBEXaggItem 11 2 2 4 4 2 2" xfId="27478"/>
    <cellStyle name="SAPBEXaggItem 11 2 2 4 4 3" xfId="27479"/>
    <cellStyle name="SAPBEXaggItem 11 2 2 4 5" xfId="27480"/>
    <cellStyle name="SAPBEXaggItem 11 2 2 4 5 2" xfId="27481"/>
    <cellStyle name="SAPBEXaggItem 11 2 2 4 5 3" xfId="27482"/>
    <cellStyle name="SAPBEXaggItem 11 2 2 4 6" xfId="27483"/>
    <cellStyle name="SAPBEXaggItem 11 2 2 4 6 2" xfId="27484"/>
    <cellStyle name="SAPBEXaggItem 11 2 2 4 6 3" xfId="27485"/>
    <cellStyle name="SAPBEXaggItem 11 2 2 4 7" xfId="27486"/>
    <cellStyle name="SAPBEXaggItem 11 2 2 4 7 2" xfId="27487"/>
    <cellStyle name="SAPBEXaggItem 11 2 2 4 8" xfId="27488"/>
    <cellStyle name="SAPBEXaggItem 11 2 2 4 9" xfId="27489"/>
    <cellStyle name="SAPBEXaggItem 11 2 2 5" xfId="2517"/>
    <cellStyle name="SAPBEXaggItem 11 2 2 5 10" xfId="27490"/>
    <cellStyle name="SAPBEXaggItem 11 2 2 5 11" xfId="27491"/>
    <cellStyle name="SAPBEXaggItem 11 2 2 5 2" xfId="2518"/>
    <cellStyle name="SAPBEXaggItem 11 2 2 5 2 10" xfId="27492"/>
    <cellStyle name="SAPBEXaggItem 11 2 2 5 2 2" xfId="2519"/>
    <cellStyle name="SAPBEXaggItem 11 2 2 5 2 2 2" xfId="27493"/>
    <cellStyle name="SAPBEXaggItem 11 2 2 5 2 2 2 2" xfId="27494"/>
    <cellStyle name="SAPBEXaggItem 11 2 2 5 2 2 3" xfId="27495"/>
    <cellStyle name="SAPBEXaggItem 11 2 2 5 2 3" xfId="2520"/>
    <cellStyle name="SAPBEXaggItem 11 2 2 5 2 3 2" xfId="27496"/>
    <cellStyle name="SAPBEXaggItem 11 2 2 5 2 3 2 2" xfId="27497"/>
    <cellStyle name="SAPBEXaggItem 11 2 2 5 2 3 3" xfId="27498"/>
    <cellStyle name="SAPBEXaggItem 11 2 2 5 2 4" xfId="27499"/>
    <cellStyle name="SAPBEXaggItem 11 2 2 5 2 4 2" xfId="27500"/>
    <cellStyle name="SAPBEXaggItem 11 2 2 5 2 4 3" xfId="27501"/>
    <cellStyle name="SAPBEXaggItem 11 2 2 5 2 5" xfId="27502"/>
    <cellStyle name="SAPBEXaggItem 11 2 2 5 2 5 2" xfId="27503"/>
    <cellStyle name="SAPBEXaggItem 11 2 2 5 2 5 3" xfId="27504"/>
    <cellStyle name="SAPBEXaggItem 11 2 2 5 2 6" xfId="27505"/>
    <cellStyle name="SAPBEXaggItem 11 2 2 5 2 6 2" xfId="27506"/>
    <cellStyle name="SAPBEXaggItem 11 2 2 5 2 6 3" xfId="27507"/>
    <cellStyle name="SAPBEXaggItem 11 2 2 5 2 7" xfId="27508"/>
    <cellStyle name="SAPBEXaggItem 11 2 2 5 2 7 2" xfId="27509"/>
    <cellStyle name="SAPBEXaggItem 11 2 2 5 2 8" xfId="27510"/>
    <cellStyle name="SAPBEXaggItem 11 2 2 5 2 9" xfId="27511"/>
    <cellStyle name="SAPBEXaggItem 11 2 2 5 3" xfId="2521"/>
    <cellStyle name="SAPBEXaggItem 11 2 2 5 3 2" xfId="27512"/>
    <cellStyle name="SAPBEXaggItem 11 2 2 5 3 2 2" xfId="27513"/>
    <cellStyle name="SAPBEXaggItem 11 2 2 5 3 3" xfId="27514"/>
    <cellStyle name="SAPBEXaggItem 11 2 2 5 4" xfId="2522"/>
    <cellStyle name="SAPBEXaggItem 11 2 2 5 4 2" xfId="27515"/>
    <cellStyle name="SAPBEXaggItem 11 2 2 5 4 2 2" xfId="27516"/>
    <cellStyle name="SAPBEXaggItem 11 2 2 5 4 3" xfId="27517"/>
    <cellStyle name="SAPBEXaggItem 11 2 2 5 5" xfId="27518"/>
    <cellStyle name="SAPBEXaggItem 11 2 2 5 5 2" xfId="27519"/>
    <cellStyle name="SAPBEXaggItem 11 2 2 5 5 3" xfId="27520"/>
    <cellStyle name="SAPBEXaggItem 11 2 2 5 6" xfId="27521"/>
    <cellStyle name="SAPBEXaggItem 11 2 2 5 6 2" xfId="27522"/>
    <cellStyle name="SAPBEXaggItem 11 2 2 5 6 3" xfId="27523"/>
    <cellStyle name="SAPBEXaggItem 11 2 2 5 7" xfId="27524"/>
    <cellStyle name="SAPBEXaggItem 11 2 2 5 7 2" xfId="27525"/>
    <cellStyle name="SAPBEXaggItem 11 2 2 5 7 3" xfId="27526"/>
    <cellStyle name="SAPBEXaggItem 11 2 2 5 8" xfId="27527"/>
    <cellStyle name="SAPBEXaggItem 11 2 2 5 8 2" xfId="27528"/>
    <cellStyle name="SAPBEXaggItem 11 2 2 5 9" xfId="27529"/>
    <cellStyle name="SAPBEXaggItem 11 2 2 6" xfId="2523"/>
    <cellStyle name="SAPBEXaggItem 11 2 2 6 2" xfId="2524"/>
    <cellStyle name="SAPBEXaggItem 11 2 2 6 2 2" xfId="2525"/>
    <cellStyle name="SAPBEXaggItem 11 2 2 6 2 2 2" xfId="27530"/>
    <cellStyle name="SAPBEXaggItem 11 2 2 6 2 2 3" xfId="27531"/>
    <cellStyle name="SAPBEXaggItem 11 2 2 6 2 3" xfId="2526"/>
    <cellStyle name="SAPBEXaggItem 11 2 2 6 2 3 2" xfId="27532"/>
    <cellStyle name="SAPBEXaggItem 11 2 2 6 2 3 3" xfId="27533"/>
    <cellStyle name="SAPBEXaggItem 11 2 2 6 2 4" xfId="27534"/>
    <cellStyle name="SAPBEXaggItem 11 2 2 6 2 5" xfId="27535"/>
    <cellStyle name="SAPBEXaggItem 11 2 2 6 3" xfId="2527"/>
    <cellStyle name="SAPBEXaggItem 11 2 2 6 3 2" xfId="27536"/>
    <cellStyle name="SAPBEXaggItem 11 2 2 6 3 3" xfId="27537"/>
    <cellStyle name="SAPBEXaggItem 11 2 2 6 4" xfId="2528"/>
    <cellStyle name="SAPBEXaggItem 11 2 2 6 4 2" xfId="27538"/>
    <cellStyle name="SAPBEXaggItem 11 2 2 6 4 3" xfId="27539"/>
    <cellStyle name="SAPBEXaggItem 11 2 2 6 5" xfId="27540"/>
    <cellStyle name="SAPBEXaggItem 11 2 2 6 5 2" xfId="27541"/>
    <cellStyle name="SAPBEXaggItem 11 2 2 6 6" xfId="27542"/>
    <cellStyle name="SAPBEXaggItem 11 2 2 6 7" xfId="27543"/>
    <cellStyle name="SAPBEXaggItem 11 2 2 7" xfId="2529"/>
    <cellStyle name="SAPBEXaggItem 11 2 2 7 2" xfId="2530"/>
    <cellStyle name="SAPBEXaggItem 11 2 2 7 2 2" xfId="2531"/>
    <cellStyle name="SAPBEXaggItem 11 2 2 7 2 2 2" xfId="27544"/>
    <cellStyle name="SAPBEXaggItem 11 2 2 7 2 2 3" xfId="27545"/>
    <cellStyle name="SAPBEXaggItem 11 2 2 7 2 3" xfId="2532"/>
    <cellStyle name="SAPBEXaggItem 11 2 2 7 2 3 2" xfId="27546"/>
    <cellStyle name="SAPBEXaggItem 11 2 2 7 2 3 3" xfId="27547"/>
    <cellStyle name="SAPBEXaggItem 11 2 2 7 2 4" xfId="27548"/>
    <cellStyle name="SAPBEXaggItem 11 2 2 7 2 5" xfId="27549"/>
    <cellStyle name="SAPBEXaggItem 11 2 2 7 3" xfId="2533"/>
    <cellStyle name="SAPBEXaggItem 11 2 2 7 3 2" xfId="27550"/>
    <cellStyle name="SAPBEXaggItem 11 2 2 7 3 3" xfId="27551"/>
    <cellStyle name="SAPBEXaggItem 11 2 2 7 4" xfId="2534"/>
    <cellStyle name="SAPBEXaggItem 11 2 2 7 4 2" xfId="27552"/>
    <cellStyle name="SAPBEXaggItem 11 2 2 7 4 3" xfId="27553"/>
    <cellStyle name="SAPBEXaggItem 11 2 2 7 5" xfId="27554"/>
    <cellStyle name="SAPBEXaggItem 11 2 2 7 6" xfId="27555"/>
    <cellStyle name="SAPBEXaggItem 11 2 2 8" xfId="2535"/>
    <cellStyle name="SAPBEXaggItem 11 2 2 8 2" xfId="2536"/>
    <cellStyle name="SAPBEXaggItem 11 2 2 8 2 2" xfId="27556"/>
    <cellStyle name="SAPBEXaggItem 11 2 2 8 2 3" xfId="27557"/>
    <cellStyle name="SAPBEXaggItem 11 2 2 8 3" xfId="2537"/>
    <cellStyle name="SAPBEXaggItem 11 2 2 8 3 2" xfId="27558"/>
    <cellStyle name="SAPBEXaggItem 11 2 2 8 3 3" xfId="27559"/>
    <cellStyle name="SAPBEXaggItem 11 2 2 8 4" xfId="27560"/>
    <cellStyle name="SAPBEXaggItem 11 2 2 8 5" xfId="27561"/>
    <cellStyle name="SAPBEXaggItem 11 2 2 9" xfId="2538"/>
    <cellStyle name="SAPBEXaggItem 11 2 2 9 2" xfId="2539"/>
    <cellStyle name="SAPBEXaggItem 11 2 2 9 2 2" xfId="27562"/>
    <cellStyle name="SAPBEXaggItem 11 2 2 9 2 3" xfId="27563"/>
    <cellStyle name="SAPBEXaggItem 11 2 2 9 3" xfId="2540"/>
    <cellStyle name="SAPBEXaggItem 11 2 2 9 3 2" xfId="27564"/>
    <cellStyle name="SAPBEXaggItem 11 2 2 9 3 3" xfId="27565"/>
    <cellStyle name="SAPBEXaggItem 11 2 2 9 4" xfId="27566"/>
    <cellStyle name="SAPBEXaggItem 11 2 2 9 5" xfId="27567"/>
    <cellStyle name="SAPBEXaggItem 11 2 3" xfId="2541"/>
    <cellStyle name="SAPBEXaggItem 11 2 3 10" xfId="2542"/>
    <cellStyle name="SAPBEXaggItem 11 2 3 10 2" xfId="2543"/>
    <cellStyle name="SAPBEXaggItem 11 2 3 10 2 2" xfId="27568"/>
    <cellStyle name="SAPBEXaggItem 11 2 3 10 2 3" xfId="27569"/>
    <cellStyle name="SAPBEXaggItem 11 2 3 10 3" xfId="2544"/>
    <cellStyle name="SAPBEXaggItem 11 2 3 10 3 2" xfId="27570"/>
    <cellStyle name="SAPBEXaggItem 11 2 3 10 3 3" xfId="27571"/>
    <cellStyle name="SAPBEXaggItem 11 2 3 10 4" xfId="27572"/>
    <cellStyle name="SAPBEXaggItem 11 2 3 10 5" xfId="27573"/>
    <cellStyle name="SAPBEXaggItem 11 2 3 11" xfId="27574"/>
    <cellStyle name="SAPBEXaggItem 11 2 3 11 2" xfId="27575"/>
    <cellStyle name="SAPBEXaggItem 11 2 3 11 3" xfId="27576"/>
    <cellStyle name="SAPBEXaggItem 11 2 3 12" xfId="27577"/>
    <cellStyle name="SAPBEXaggItem 11 2 3 2" xfId="2545"/>
    <cellStyle name="SAPBEXaggItem 11 2 3 2 2" xfId="2546"/>
    <cellStyle name="SAPBEXaggItem 11 2 3 2 2 2" xfId="2547"/>
    <cellStyle name="SAPBEXaggItem 11 2 3 2 2 2 2" xfId="27578"/>
    <cellStyle name="SAPBEXaggItem 11 2 3 2 2 2 2 2" xfId="27579"/>
    <cellStyle name="SAPBEXaggItem 11 2 3 2 2 2 2 2 2" xfId="27580"/>
    <cellStyle name="SAPBEXaggItem 11 2 3 2 2 2 2 3" xfId="27581"/>
    <cellStyle name="SAPBEXaggItem 11 2 3 2 2 2 3" xfId="27582"/>
    <cellStyle name="SAPBEXaggItem 11 2 3 2 2 2 3 2" xfId="27583"/>
    <cellStyle name="SAPBEXaggItem 11 2 3 2 2 2 3 3" xfId="27584"/>
    <cellStyle name="SAPBEXaggItem 11 2 3 2 2 2 4" xfId="27585"/>
    <cellStyle name="SAPBEXaggItem 11 2 3 2 2 2 4 2" xfId="27586"/>
    <cellStyle name="SAPBEXaggItem 11 2 3 2 2 2 4 3" xfId="27587"/>
    <cellStyle name="SAPBEXaggItem 11 2 3 2 2 2 5" xfId="27588"/>
    <cellStyle name="SAPBEXaggItem 11 2 3 2 2 2 5 2" xfId="27589"/>
    <cellStyle name="SAPBEXaggItem 11 2 3 2 2 2 6" xfId="27590"/>
    <cellStyle name="SAPBEXaggItem 11 2 3 2 2 2 7" xfId="27591"/>
    <cellStyle name="SAPBEXaggItem 11 2 3 2 2 2 8" xfId="27592"/>
    <cellStyle name="SAPBEXaggItem 11 2 3 2 2 2 9" xfId="27593"/>
    <cellStyle name="SAPBEXaggItem 11 2 3 2 2 3" xfId="27594"/>
    <cellStyle name="SAPBEXaggItem 11 2 3 2 2 3 2" xfId="27595"/>
    <cellStyle name="SAPBEXaggItem 11 2 3 2 2 3 2 2" xfId="27596"/>
    <cellStyle name="SAPBEXaggItem 11 2 3 2 2 3 3" xfId="27597"/>
    <cellStyle name="SAPBEXaggItem 11 2 3 2 2 4" xfId="27598"/>
    <cellStyle name="SAPBEXaggItem 11 2 3 2 2 4 2" xfId="27599"/>
    <cellStyle name="SAPBEXaggItem 11 2 3 2 2 4 3" xfId="27600"/>
    <cellStyle name="SAPBEXaggItem 11 2 3 2 2 5" xfId="27601"/>
    <cellStyle name="SAPBEXaggItem 11 2 3 2 2 6" xfId="27602"/>
    <cellStyle name="SAPBEXaggItem 11 2 3 2 3" xfId="2548"/>
    <cellStyle name="SAPBEXaggItem 11 2 3 2 3 2" xfId="27603"/>
    <cellStyle name="SAPBEXaggItem 11 2 3 2 3 2 2" xfId="27604"/>
    <cellStyle name="SAPBEXaggItem 11 2 3 2 3 2 2 2" xfId="27605"/>
    <cellStyle name="SAPBEXaggItem 11 2 3 2 3 2 3" xfId="27606"/>
    <cellStyle name="SAPBEXaggItem 11 2 3 2 3 3" xfId="27607"/>
    <cellStyle name="SAPBEXaggItem 11 2 3 2 3 3 2" xfId="27608"/>
    <cellStyle name="SAPBEXaggItem 11 2 3 2 3 3 3" xfId="27609"/>
    <cellStyle name="SAPBEXaggItem 11 2 3 2 3 4" xfId="27610"/>
    <cellStyle name="SAPBEXaggItem 11 2 3 2 3 4 2" xfId="27611"/>
    <cellStyle name="SAPBEXaggItem 11 2 3 2 3 4 3" xfId="27612"/>
    <cellStyle name="SAPBEXaggItem 11 2 3 2 3 5" xfId="27613"/>
    <cellStyle name="SAPBEXaggItem 11 2 3 2 3 5 2" xfId="27614"/>
    <cellStyle name="SAPBEXaggItem 11 2 3 2 3 5 3" xfId="27615"/>
    <cellStyle name="SAPBEXaggItem 11 2 3 2 3 6" xfId="27616"/>
    <cellStyle name="SAPBEXaggItem 11 2 3 2 3 6 2" xfId="27617"/>
    <cellStyle name="SAPBEXaggItem 11 2 3 2 3 7" xfId="27618"/>
    <cellStyle name="SAPBEXaggItem 11 2 3 2 3 8" xfId="27619"/>
    <cellStyle name="SAPBEXaggItem 11 2 3 2 3 9" xfId="27620"/>
    <cellStyle name="SAPBEXaggItem 11 2 3 2 4" xfId="2549"/>
    <cellStyle name="SAPBEXaggItem 11 2 3 2 4 2" xfId="27621"/>
    <cellStyle name="SAPBEXaggItem 11 2 3 2 4 2 2" xfId="27622"/>
    <cellStyle name="SAPBEXaggItem 11 2 3 2 4 3" xfId="27623"/>
    <cellStyle name="SAPBEXaggItem 11 2 3 2 5" xfId="27624"/>
    <cellStyle name="SAPBEXaggItem 11 2 3 2 5 2" xfId="27625"/>
    <cellStyle name="SAPBEXaggItem 11 2 3 2 5 3" xfId="27626"/>
    <cellStyle name="SAPBEXaggItem 11 2 3 2 6" xfId="27627"/>
    <cellStyle name="SAPBEXaggItem 11 2 3 3" xfId="2550"/>
    <cellStyle name="SAPBEXaggItem 11 2 3 3 2" xfId="2551"/>
    <cellStyle name="SAPBEXaggItem 11 2 3 3 2 2" xfId="27628"/>
    <cellStyle name="SAPBEXaggItem 11 2 3 3 2 2 2" xfId="27629"/>
    <cellStyle name="SAPBEXaggItem 11 2 3 3 2 2 2 2" xfId="27630"/>
    <cellStyle name="SAPBEXaggItem 11 2 3 3 2 2 3" xfId="27631"/>
    <cellStyle name="SAPBEXaggItem 11 2 3 3 2 3" xfId="27632"/>
    <cellStyle name="SAPBEXaggItem 11 2 3 3 2 3 2" xfId="27633"/>
    <cellStyle name="SAPBEXaggItem 11 2 3 3 2 3 2 2" xfId="27634"/>
    <cellStyle name="SAPBEXaggItem 11 2 3 3 2 3 3" xfId="27635"/>
    <cellStyle name="SAPBEXaggItem 11 2 3 3 2 4" xfId="27636"/>
    <cellStyle name="SAPBEXaggItem 11 2 3 3 2 4 2" xfId="27637"/>
    <cellStyle name="SAPBEXaggItem 11 2 3 3 2 4 3" xfId="27638"/>
    <cellStyle name="SAPBEXaggItem 11 2 3 3 2 5" xfId="27639"/>
    <cellStyle name="SAPBEXaggItem 11 2 3 3 2 5 2" xfId="27640"/>
    <cellStyle name="SAPBEXaggItem 11 2 3 3 2 6" xfId="27641"/>
    <cellStyle name="SAPBEXaggItem 11 2 3 3 2 7" xfId="27642"/>
    <cellStyle name="SAPBEXaggItem 11 2 3 3 2 8" xfId="27643"/>
    <cellStyle name="SAPBEXaggItem 11 2 3 3 2 9" xfId="27644"/>
    <cellStyle name="SAPBEXaggItem 11 2 3 3 3" xfId="2552"/>
    <cellStyle name="SAPBEXaggItem 11 2 3 3 3 2" xfId="27645"/>
    <cellStyle name="SAPBEXaggItem 11 2 3 3 3 2 2" xfId="27646"/>
    <cellStyle name="SAPBEXaggItem 11 2 3 3 3 3" xfId="27647"/>
    <cellStyle name="SAPBEXaggItem 11 2 3 3 4" xfId="2553"/>
    <cellStyle name="SAPBEXaggItem 11 2 3 3 4 2" xfId="27648"/>
    <cellStyle name="SAPBEXaggItem 11 2 3 3 4 3" xfId="27649"/>
    <cellStyle name="SAPBEXaggItem 11 2 3 3 5" xfId="27650"/>
    <cellStyle name="SAPBEXaggItem 11 2 3 3 6" xfId="27651"/>
    <cellStyle name="SAPBEXaggItem 11 2 3 4" xfId="2554"/>
    <cellStyle name="SAPBEXaggItem 11 2 3 4 10" xfId="27652"/>
    <cellStyle name="SAPBEXaggItem 11 2 3 4 11" xfId="27653"/>
    <cellStyle name="SAPBEXaggItem 11 2 3 4 2" xfId="2555"/>
    <cellStyle name="SAPBEXaggItem 11 2 3 4 2 10" xfId="27654"/>
    <cellStyle name="SAPBEXaggItem 11 2 3 4 2 2" xfId="2556"/>
    <cellStyle name="SAPBEXaggItem 11 2 3 4 2 2 2" xfId="27655"/>
    <cellStyle name="SAPBEXaggItem 11 2 3 4 2 2 2 2" xfId="27656"/>
    <cellStyle name="SAPBEXaggItem 11 2 3 4 2 2 3" xfId="27657"/>
    <cellStyle name="SAPBEXaggItem 11 2 3 4 2 3" xfId="27658"/>
    <cellStyle name="SAPBEXaggItem 11 2 3 4 2 3 2" xfId="27659"/>
    <cellStyle name="SAPBEXaggItem 11 2 3 4 2 3 2 2" xfId="27660"/>
    <cellStyle name="SAPBEXaggItem 11 2 3 4 2 3 3" xfId="27661"/>
    <cellStyle name="SAPBEXaggItem 11 2 3 4 2 4" xfId="27662"/>
    <cellStyle name="SAPBEXaggItem 11 2 3 4 2 4 2" xfId="27663"/>
    <cellStyle name="SAPBEXaggItem 11 2 3 4 2 4 3" xfId="27664"/>
    <cellStyle name="SAPBEXaggItem 11 2 3 4 2 5" xfId="27665"/>
    <cellStyle name="SAPBEXaggItem 11 2 3 4 2 5 2" xfId="27666"/>
    <cellStyle name="SAPBEXaggItem 11 2 3 4 2 5 3" xfId="27667"/>
    <cellStyle name="SAPBEXaggItem 11 2 3 4 2 6" xfId="27668"/>
    <cellStyle name="SAPBEXaggItem 11 2 3 4 2 6 2" xfId="27669"/>
    <cellStyle name="SAPBEXaggItem 11 2 3 4 2 7" xfId="27670"/>
    <cellStyle name="SAPBEXaggItem 11 2 3 4 2 8" xfId="27671"/>
    <cellStyle name="SAPBEXaggItem 11 2 3 4 2 9" xfId="27672"/>
    <cellStyle name="SAPBEXaggItem 11 2 3 4 3" xfId="2557"/>
    <cellStyle name="SAPBEXaggItem 11 2 3 4 3 2" xfId="27673"/>
    <cellStyle name="SAPBEXaggItem 11 2 3 4 3 2 2" xfId="27674"/>
    <cellStyle name="SAPBEXaggItem 11 2 3 4 3 3" xfId="27675"/>
    <cellStyle name="SAPBEXaggItem 11 2 3 4 4" xfId="27676"/>
    <cellStyle name="SAPBEXaggItem 11 2 3 4 4 2" xfId="27677"/>
    <cellStyle name="SAPBEXaggItem 11 2 3 4 4 2 2" xfId="27678"/>
    <cellStyle name="SAPBEXaggItem 11 2 3 4 4 3" xfId="27679"/>
    <cellStyle name="SAPBEXaggItem 11 2 3 4 5" xfId="27680"/>
    <cellStyle name="SAPBEXaggItem 11 2 3 4 5 2" xfId="27681"/>
    <cellStyle name="SAPBEXaggItem 11 2 3 4 5 3" xfId="27682"/>
    <cellStyle name="SAPBEXaggItem 11 2 3 4 6" xfId="27683"/>
    <cellStyle name="SAPBEXaggItem 11 2 3 4 6 2" xfId="27684"/>
    <cellStyle name="SAPBEXaggItem 11 2 3 4 6 3" xfId="27685"/>
    <cellStyle name="SAPBEXaggItem 11 2 3 4 7" xfId="27686"/>
    <cellStyle name="SAPBEXaggItem 11 2 3 4 7 2" xfId="27687"/>
    <cellStyle name="SAPBEXaggItem 11 2 3 4 8" xfId="27688"/>
    <cellStyle name="SAPBEXaggItem 11 2 3 4 9" xfId="27689"/>
    <cellStyle name="SAPBEXaggItem 11 2 3 5" xfId="2558"/>
    <cellStyle name="SAPBEXaggItem 11 2 3 5 10" xfId="27690"/>
    <cellStyle name="SAPBEXaggItem 11 2 3 5 11" xfId="27691"/>
    <cellStyle name="SAPBEXaggItem 11 2 3 5 2" xfId="2559"/>
    <cellStyle name="SAPBEXaggItem 11 2 3 5 2 10" xfId="27692"/>
    <cellStyle name="SAPBEXaggItem 11 2 3 5 2 2" xfId="2560"/>
    <cellStyle name="SAPBEXaggItem 11 2 3 5 2 2 2" xfId="27693"/>
    <cellStyle name="SAPBEXaggItem 11 2 3 5 2 2 2 2" xfId="27694"/>
    <cellStyle name="SAPBEXaggItem 11 2 3 5 2 2 3" xfId="27695"/>
    <cellStyle name="SAPBEXaggItem 11 2 3 5 2 3" xfId="2561"/>
    <cellStyle name="SAPBEXaggItem 11 2 3 5 2 3 2" xfId="27696"/>
    <cellStyle name="SAPBEXaggItem 11 2 3 5 2 3 2 2" xfId="27697"/>
    <cellStyle name="SAPBEXaggItem 11 2 3 5 2 3 3" xfId="27698"/>
    <cellStyle name="SAPBEXaggItem 11 2 3 5 2 4" xfId="27699"/>
    <cellStyle name="SAPBEXaggItem 11 2 3 5 2 4 2" xfId="27700"/>
    <cellStyle name="SAPBEXaggItem 11 2 3 5 2 4 3" xfId="27701"/>
    <cellStyle name="SAPBEXaggItem 11 2 3 5 2 5" xfId="27702"/>
    <cellStyle name="SAPBEXaggItem 11 2 3 5 2 5 2" xfId="27703"/>
    <cellStyle name="SAPBEXaggItem 11 2 3 5 2 5 3" xfId="27704"/>
    <cellStyle name="SAPBEXaggItem 11 2 3 5 2 6" xfId="27705"/>
    <cellStyle name="SAPBEXaggItem 11 2 3 5 2 6 2" xfId="27706"/>
    <cellStyle name="SAPBEXaggItem 11 2 3 5 2 6 3" xfId="27707"/>
    <cellStyle name="SAPBEXaggItem 11 2 3 5 2 7" xfId="27708"/>
    <cellStyle name="SAPBEXaggItem 11 2 3 5 2 7 2" xfId="27709"/>
    <cellStyle name="SAPBEXaggItem 11 2 3 5 2 8" xfId="27710"/>
    <cellStyle name="SAPBEXaggItem 11 2 3 5 2 9" xfId="27711"/>
    <cellStyle name="SAPBEXaggItem 11 2 3 5 3" xfId="2562"/>
    <cellStyle name="SAPBEXaggItem 11 2 3 5 3 2" xfId="27712"/>
    <cellStyle name="SAPBEXaggItem 11 2 3 5 3 2 2" xfId="27713"/>
    <cellStyle name="SAPBEXaggItem 11 2 3 5 3 3" xfId="27714"/>
    <cellStyle name="SAPBEXaggItem 11 2 3 5 4" xfId="2563"/>
    <cellStyle name="SAPBEXaggItem 11 2 3 5 4 2" xfId="27715"/>
    <cellStyle name="SAPBEXaggItem 11 2 3 5 4 2 2" xfId="27716"/>
    <cellStyle name="SAPBEXaggItem 11 2 3 5 4 3" xfId="27717"/>
    <cellStyle name="SAPBEXaggItem 11 2 3 5 5" xfId="27718"/>
    <cellStyle name="SAPBEXaggItem 11 2 3 5 5 2" xfId="27719"/>
    <cellStyle name="SAPBEXaggItem 11 2 3 5 5 3" xfId="27720"/>
    <cellStyle name="SAPBEXaggItem 11 2 3 5 6" xfId="27721"/>
    <cellStyle name="SAPBEXaggItem 11 2 3 5 6 2" xfId="27722"/>
    <cellStyle name="SAPBEXaggItem 11 2 3 5 6 3" xfId="27723"/>
    <cellStyle name="SAPBEXaggItem 11 2 3 5 7" xfId="27724"/>
    <cellStyle name="SAPBEXaggItem 11 2 3 5 7 2" xfId="27725"/>
    <cellStyle name="SAPBEXaggItem 11 2 3 5 7 3" xfId="27726"/>
    <cellStyle name="SAPBEXaggItem 11 2 3 5 8" xfId="27727"/>
    <cellStyle name="SAPBEXaggItem 11 2 3 5 8 2" xfId="27728"/>
    <cellStyle name="SAPBEXaggItem 11 2 3 5 9" xfId="27729"/>
    <cellStyle name="SAPBEXaggItem 11 2 3 6" xfId="2564"/>
    <cellStyle name="SAPBEXaggItem 11 2 3 6 2" xfId="2565"/>
    <cellStyle name="SAPBEXaggItem 11 2 3 6 2 2" xfId="2566"/>
    <cellStyle name="SAPBEXaggItem 11 2 3 6 2 2 2" xfId="27730"/>
    <cellStyle name="SAPBEXaggItem 11 2 3 6 2 2 3" xfId="27731"/>
    <cellStyle name="SAPBEXaggItem 11 2 3 6 2 3" xfId="2567"/>
    <cellStyle name="SAPBEXaggItem 11 2 3 6 2 3 2" xfId="27732"/>
    <cellStyle name="SAPBEXaggItem 11 2 3 6 2 3 3" xfId="27733"/>
    <cellStyle name="SAPBEXaggItem 11 2 3 6 2 4" xfId="27734"/>
    <cellStyle name="SAPBEXaggItem 11 2 3 6 2 5" xfId="27735"/>
    <cellStyle name="SAPBEXaggItem 11 2 3 6 3" xfId="2568"/>
    <cellStyle name="SAPBEXaggItem 11 2 3 6 3 2" xfId="27736"/>
    <cellStyle name="SAPBEXaggItem 11 2 3 6 3 3" xfId="27737"/>
    <cellStyle name="SAPBEXaggItem 11 2 3 6 4" xfId="2569"/>
    <cellStyle name="SAPBEXaggItem 11 2 3 6 4 2" xfId="27738"/>
    <cellStyle name="SAPBEXaggItem 11 2 3 6 4 3" xfId="27739"/>
    <cellStyle name="SAPBEXaggItem 11 2 3 6 5" xfId="27740"/>
    <cellStyle name="SAPBEXaggItem 11 2 3 6 5 2" xfId="27741"/>
    <cellStyle name="SAPBEXaggItem 11 2 3 6 6" xfId="27742"/>
    <cellStyle name="SAPBEXaggItem 11 2 3 6 7" xfId="27743"/>
    <cellStyle name="SAPBEXaggItem 11 2 3 7" xfId="2570"/>
    <cellStyle name="SAPBEXaggItem 11 2 3 7 2" xfId="2571"/>
    <cellStyle name="SAPBEXaggItem 11 2 3 7 2 2" xfId="2572"/>
    <cellStyle name="SAPBEXaggItem 11 2 3 7 2 2 2" xfId="27744"/>
    <cellStyle name="SAPBEXaggItem 11 2 3 7 2 2 3" xfId="27745"/>
    <cellStyle name="SAPBEXaggItem 11 2 3 7 2 3" xfId="2573"/>
    <cellStyle name="SAPBEXaggItem 11 2 3 7 2 3 2" xfId="27746"/>
    <cellStyle name="SAPBEXaggItem 11 2 3 7 2 3 3" xfId="27747"/>
    <cellStyle name="SAPBEXaggItem 11 2 3 7 2 4" xfId="27748"/>
    <cellStyle name="SAPBEXaggItem 11 2 3 7 2 5" xfId="27749"/>
    <cellStyle name="SAPBEXaggItem 11 2 3 7 3" xfId="2574"/>
    <cellStyle name="SAPBEXaggItem 11 2 3 7 3 2" xfId="27750"/>
    <cellStyle name="SAPBEXaggItem 11 2 3 7 3 3" xfId="27751"/>
    <cellStyle name="SAPBEXaggItem 11 2 3 7 4" xfId="2575"/>
    <cellStyle name="SAPBEXaggItem 11 2 3 7 4 2" xfId="27752"/>
    <cellStyle name="SAPBEXaggItem 11 2 3 7 4 3" xfId="27753"/>
    <cellStyle name="SAPBEXaggItem 11 2 3 7 5" xfId="27754"/>
    <cellStyle name="SAPBEXaggItem 11 2 3 7 6" xfId="27755"/>
    <cellStyle name="SAPBEXaggItem 11 2 3 8" xfId="2576"/>
    <cellStyle name="SAPBEXaggItem 11 2 3 8 2" xfId="2577"/>
    <cellStyle name="SAPBEXaggItem 11 2 3 8 2 2" xfId="27756"/>
    <cellStyle name="SAPBEXaggItem 11 2 3 8 2 3" xfId="27757"/>
    <cellStyle name="SAPBEXaggItem 11 2 3 8 3" xfId="2578"/>
    <cellStyle name="SAPBEXaggItem 11 2 3 8 3 2" xfId="27758"/>
    <cellStyle name="SAPBEXaggItem 11 2 3 8 3 3" xfId="27759"/>
    <cellStyle name="SAPBEXaggItem 11 2 3 8 4" xfId="27760"/>
    <cellStyle name="SAPBEXaggItem 11 2 3 8 5" xfId="27761"/>
    <cellStyle name="SAPBEXaggItem 11 2 3 9" xfId="2579"/>
    <cellStyle name="SAPBEXaggItem 11 2 3 9 2" xfId="2580"/>
    <cellStyle name="SAPBEXaggItem 11 2 3 9 2 2" xfId="27762"/>
    <cellStyle name="SAPBEXaggItem 11 2 3 9 2 3" xfId="27763"/>
    <cellStyle name="SAPBEXaggItem 11 2 3 9 3" xfId="2581"/>
    <cellStyle name="SAPBEXaggItem 11 2 3 9 3 2" xfId="27764"/>
    <cellStyle name="SAPBEXaggItem 11 2 3 9 3 3" xfId="27765"/>
    <cellStyle name="SAPBEXaggItem 11 2 3 9 4" xfId="27766"/>
    <cellStyle name="SAPBEXaggItem 11 2 3 9 5" xfId="27767"/>
    <cellStyle name="SAPBEXaggItem 11 2 4" xfId="2582"/>
    <cellStyle name="SAPBEXaggItem 11 2 4 2" xfId="2583"/>
    <cellStyle name="SAPBEXaggItem 11 2 4 2 2" xfId="2584"/>
    <cellStyle name="SAPBEXaggItem 11 2 4 2 2 2" xfId="27768"/>
    <cellStyle name="SAPBEXaggItem 11 2 4 2 2 2 2" xfId="27769"/>
    <cellStyle name="SAPBEXaggItem 11 2 4 2 2 2 2 2" xfId="27770"/>
    <cellStyle name="SAPBEXaggItem 11 2 4 2 2 2 3" xfId="27771"/>
    <cellStyle name="SAPBEXaggItem 11 2 4 2 2 3" xfId="27772"/>
    <cellStyle name="SAPBEXaggItem 11 2 4 2 2 3 2" xfId="27773"/>
    <cellStyle name="SAPBEXaggItem 11 2 4 2 2 3 3" xfId="27774"/>
    <cellStyle name="SAPBEXaggItem 11 2 4 2 2 4" xfId="27775"/>
    <cellStyle name="SAPBEXaggItem 11 2 4 2 2 4 2" xfId="27776"/>
    <cellStyle name="SAPBEXaggItem 11 2 4 2 2 4 3" xfId="27777"/>
    <cellStyle name="SAPBEXaggItem 11 2 4 2 2 5" xfId="27778"/>
    <cellStyle name="SAPBEXaggItem 11 2 4 2 2 5 2" xfId="27779"/>
    <cellStyle name="SAPBEXaggItem 11 2 4 2 2 6" xfId="27780"/>
    <cellStyle name="SAPBEXaggItem 11 2 4 2 2 7" xfId="27781"/>
    <cellStyle name="SAPBEXaggItem 11 2 4 2 2 8" xfId="27782"/>
    <cellStyle name="SAPBEXaggItem 11 2 4 2 2 9" xfId="27783"/>
    <cellStyle name="SAPBEXaggItem 11 2 4 2 3" xfId="27784"/>
    <cellStyle name="SAPBEXaggItem 11 2 4 2 3 2" xfId="27785"/>
    <cellStyle name="SAPBEXaggItem 11 2 4 2 3 2 2" xfId="27786"/>
    <cellStyle name="SAPBEXaggItem 11 2 4 2 3 3" xfId="27787"/>
    <cellStyle name="SAPBEXaggItem 11 2 4 2 4" xfId="27788"/>
    <cellStyle name="SAPBEXaggItem 11 2 4 2 4 2" xfId="27789"/>
    <cellStyle name="SAPBEXaggItem 11 2 4 2 4 3" xfId="27790"/>
    <cellStyle name="SAPBEXaggItem 11 2 4 2 5" xfId="27791"/>
    <cellStyle name="SAPBEXaggItem 11 2 4 2 6" xfId="27792"/>
    <cellStyle name="SAPBEXaggItem 11 2 4 3" xfId="2585"/>
    <cellStyle name="SAPBEXaggItem 11 2 4 3 2" xfId="27793"/>
    <cellStyle name="SAPBEXaggItem 11 2 4 3 2 2" xfId="27794"/>
    <cellStyle name="SAPBEXaggItem 11 2 4 3 2 2 2" xfId="27795"/>
    <cellStyle name="SAPBEXaggItem 11 2 4 3 2 3" xfId="27796"/>
    <cellStyle name="SAPBEXaggItem 11 2 4 3 3" xfId="27797"/>
    <cellStyle name="SAPBEXaggItem 11 2 4 3 3 2" xfId="27798"/>
    <cellStyle name="SAPBEXaggItem 11 2 4 3 3 3" xfId="27799"/>
    <cellStyle name="SAPBEXaggItem 11 2 4 3 4" xfId="27800"/>
    <cellStyle name="SAPBEXaggItem 11 2 4 3 4 2" xfId="27801"/>
    <cellStyle name="SAPBEXaggItem 11 2 4 3 4 3" xfId="27802"/>
    <cellStyle name="SAPBEXaggItem 11 2 4 3 5" xfId="27803"/>
    <cellStyle name="SAPBEXaggItem 11 2 4 3 5 2" xfId="27804"/>
    <cellStyle name="SAPBEXaggItem 11 2 4 3 5 3" xfId="27805"/>
    <cellStyle name="SAPBEXaggItem 11 2 4 3 6" xfId="27806"/>
    <cellStyle name="SAPBEXaggItem 11 2 4 3 6 2" xfId="27807"/>
    <cellStyle name="SAPBEXaggItem 11 2 4 3 7" xfId="27808"/>
    <cellStyle name="SAPBEXaggItem 11 2 4 3 8" xfId="27809"/>
    <cellStyle name="SAPBEXaggItem 11 2 4 3 9" xfId="27810"/>
    <cellStyle name="SAPBEXaggItem 11 2 4 4" xfId="2586"/>
    <cellStyle name="SAPBEXaggItem 11 2 4 4 2" xfId="27811"/>
    <cellStyle name="SAPBEXaggItem 11 2 4 4 2 2" xfId="27812"/>
    <cellStyle name="SAPBEXaggItem 11 2 4 4 3" xfId="27813"/>
    <cellStyle name="SAPBEXaggItem 11 2 4 5" xfId="27814"/>
    <cellStyle name="SAPBEXaggItem 11 2 4 5 2" xfId="27815"/>
    <cellStyle name="SAPBEXaggItem 11 2 4 5 3" xfId="27816"/>
    <cellStyle name="SAPBEXaggItem 11 2 4 6" xfId="27817"/>
    <cellStyle name="SAPBEXaggItem 11 2 5" xfId="2587"/>
    <cellStyle name="SAPBEXaggItem 11 2 5 2" xfId="2588"/>
    <cellStyle name="SAPBEXaggItem 11 2 5 2 2" xfId="27818"/>
    <cellStyle name="SAPBEXaggItem 11 2 5 2 2 2" xfId="27819"/>
    <cellStyle name="SAPBEXaggItem 11 2 5 2 2 2 2" xfId="27820"/>
    <cellStyle name="SAPBEXaggItem 11 2 5 2 2 3" xfId="27821"/>
    <cellStyle name="SAPBEXaggItem 11 2 5 2 3" xfId="27822"/>
    <cellStyle name="SAPBEXaggItem 11 2 5 2 3 2" xfId="27823"/>
    <cellStyle name="SAPBEXaggItem 11 2 5 2 3 2 2" xfId="27824"/>
    <cellStyle name="SAPBEXaggItem 11 2 5 2 3 3" xfId="27825"/>
    <cellStyle name="SAPBEXaggItem 11 2 5 2 4" xfId="27826"/>
    <cellStyle name="SAPBEXaggItem 11 2 5 2 4 2" xfId="27827"/>
    <cellStyle name="SAPBEXaggItem 11 2 5 2 4 3" xfId="27828"/>
    <cellStyle name="SAPBEXaggItem 11 2 5 2 5" xfId="27829"/>
    <cellStyle name="SAPBEXaggItem 11 2 5 2 5 2" xfId="27830"/>
    <cellStyle name="SAPBEXaggItem 11 2 5 2 6" xfId="27831"/>
    <cellStyle name="SAPBEXaggItem 11 2 5 2 7" xfId="27832"/>
    <cellStyle name="SAPBEXaggItem 11 2 5 2 8" xfId="27833"/>
    <cellStyle name="SAPBEXaggItem 11 2 5 2 9" xfId="27834"/>
    <cellStyle name="SAPBEXaggItem 11 2 5 3" xfId="2589"/>
    <cellStyle name="SAPBEXaggItem 11 2 5 3 2" xfId="27835"/>
    <cellStyle name="SAPBEXaggItem 11 2 5 3 2 2" xfId="27836"/>
    <cellStyle name="SAPBEXaggItem 11 2 5 3 3" xfId="27837"/>
    <cellStyle name="SAPBEXaggItem 11 2 5 4" xfId="2590"/>
    <cellStyle name="SAPBEXaggItem 11 2 5 4 2" xfId="27838"/>
    <cellStyle name="SAPBEXaggItem 11 2 5 4 3" xfId="27839"/>
    <cellStyle name="SAPBEXaggItem 11 2 5 5" xfId="27840"/>
    <cellStyle name="SAPBEXaggItem 11 2 5 6" xfId="27841"/>
    <cellStyle name="SAPBEXaggItem 11 2 6" xfId="2591"/>
    <cellStyle name="SAPBEXaggItem 11 2 6 10" xfId="27842"/>
    <cellStyle name="SAPBEXaggItem 11 2 6 11" xfId="27843"/>
    <cellStyle name="SAPBEXaggItem 11 2 6 2" xfId="2592"/>
    <cellStyle name="SAPBEXaggItem 11 2 6 2 10" xfId="27844"/>
    <cellStyle name="SAPBEXaggItem 11 2 6 2 2" xfId="2593"/>
    <cellStyle name="SAPBEXaggItem 11 2 6 2 2 2" xfId="27845"/>
    <cellStyle name="SAPBEXaggItem 11 2 6 2 2 2 2" xfId="27846"/>
    <cellStyle name="SAPBEXaggItem 11 2 6 2 2 3" xfId="27847"/>
    <cellStyle name="SAPBEXaggItem 11 2 6 2 3" xfId="27848"/>
    <cellStyle name="SAPBEXaggItem 11 2 6 2 3 2" xfId="27849"/>
    <cellStyle name="SAPBEXaggItem 11 2 6 2 3 2 2" xfId="27850"/>
    <cellStyle name="SAPBEXaggItem 11 2 6 2 3 3" xfId="27851"/>
    <cellStyle name="SAPBEXaggItem 11 2 6 2 4" xfId="27852"/>
    <cellStyle name="SAPBEXaggItem 11 2 6 2 4 2" xfId="27853"/>
    <cellStyle name="SAPBEXaggItem 11 2 6 2 4 3" xfId="27854"/>
    <cellStyle name="SAPBEXaggItem 11 2 6 2 5" xfId="27855"/>
    <cellStyle name="SAPBEXaggItem 11 2 6 2 5 2" xfId="27856"/>
    <cellStyle name="SAPBEXaggItem 11 2 6 2 5 3" xfId="27857"/>
    <cellStyle name="SAPBEXaggItem 11 2 6 2 6" xfId="27858"/>
    <cellStyle name="SAPBEXaggItem 11 2 6 2 6 2" xfId="27859"/>
    <cellStyle name="SAPBEXaggItem 11 2 6 2 7" xfId="27860"/>
    <cellStyle name="SAPBEXaggItem 11 2 6 2 8" xfId="27861"/>
    <cellStyle name="SAPBEXaggItem 11 2 6 2 9" xfId="27862"/>
    <cellStyle name="SAPBEXaggItem 11 2 6 3" xfId="2594"/>
    <cellStyle name="SAPBEXaggItem 11 2 6 3 2" xfId="27863"/>
    <cellStyle name="SAPBEXaggItem 11 2 6 3 2 2" xfId="27864"/>
    <cellStyle name="SAPBEXaggItem 11 2 6 3 3" xfId="27865"/>
    <cellStyle name="SAPBEXaggItem 11 2 6 4" xfId="27866"/>
    <cellStyle name="SAPBEXaggItem 11 2 6 4 2" xfId="27867"/>
    <cellStyle name="SAPBEXaggItem 11 2 6 4 2 2" xfId="27868"/>
    <cellStyle name="SAPBEXaggItem 11 2 6 4 3" xfId="27869"/>
    <cellStyle name="SAPBEXaggItem 11 2 6 5" xfId="27870"/>
    <cellStyle name="SAPBEXaggItem 11 2 6 5 2" xfId="27871"/>
    <cellStyle name="SAPBEXaggItem 11 2 6 5 3" xfId="27872"/>
    <cellStyle name="SAPBEXaggItem 11 2 6 6" xfId="27873"/>
    <cellStyle name="SAPBEXaggItem 11 2 6 6 2" xfId="27874"/>
    <cellStyle name="SAPBEXaggItem 11 2 6 6 3" xfId="27875"/>
    <cellStyle name="SAPBEXaggItem 11 2 6 7" xfId="27876"/>
    <cellStyle name="SAPBEXaggItem 11 2 6 7 2" xfId="27877"/>
    <cellStyle name="SAPBEXaggItem 11 2 6 8" xfId="27878"/>
    <cellStyle name="SAPBEXaggItem 11 2 6 9" xfId="27879"/>
    <cellStyle name="SAPBEXaggItem 11 2 7" xfId="2595"/>
    <cellStyle name="SAPBEXaggItem 11 2 7 10" xfId="27880"/>
    <cellStyle name="SAPBEXaggItem 11 2 7 11" xfId="27881"/>
    <cellStyle name="SAPBEXaggItem 11 2 7 2" xfId="2596"/>
    <cellStyle name="SAPBEXaggItem 11 2 7 2 10" xfId="27882"/>
    <cellStyle name="SAPBEXaggItem 11 2 7 2 2" xfId="2597"/>
    <cellStyle name="SAPBEXaggItem 11 2 7 2 2 2" xfId="27883"/>
    <cellStyle name="SAPBEXaggItem 11 2 7 2 2 2 2" xfId="27884"/>
    <cellStyle name="SAPBEXaggItem 11 2 7 2 2 3" xfId="27885"/>
    <cellStyle name="SAPBEXaggItem 11 2 7 2 3" xfId="2598"/>
    <cellStyle name="SAPBEXaggItem 11 2 7 2 3 2" xfId="27886"/>
    <cellStyle name="SAPBEXaggItem 11 2 7 2 3 2 2" xfId="27887"/>
    <cellStyle name="SAPBEXaggItem 11 2 7 2 3 3" xfId="27888"/>
    <cellStyle name="SAPBEXaggItem 11 2 7 2 4" xfId="27889"/>
    <cellStyle name="SAPBEXaggItem 11 2 7 2 4 2" xfId="27890"/>
    <cellStyle name="SAPBEXaggItem 11 2 7 2 4 3" xfId="27891"/>
    <cellStyle name="SAPBEXaggItem 11 2 7 2 5" xfId="27892"/>
    <cellStyle name="SAPBEXaggItem 11 2 7 2 5 2" xfId="27893"/>
    <cellStyle name="SAPBEXaggItem 11 2 7 2 5 3" xfId="27894"/>
    <cellStyle name="SAPBEXaggItem 11 2 7 2 6" xfId="27895"/>
    <cellStyle name="SAPBEXaggItem 11 2 7 2 6 2" xfId="27896"/>
    <cellStyle name="SAPBEXaggItem 11 2 7 2 6 3" xfId="27897"/>
    <cellStyle name="SAPBEXaggItem 11 2 7 2 7" xfId="27898"/>
    <cellStyle name="SAPBEXaggItem 11 2 7 2 7 2" xfId="27899"/>
    <cellStyle name="SAPBEXaggItem 11 2 7 2 8" xfId="27900"/>
    <cellStyle name="SAPBEXaggItem 11 2 7 2 9" xfId="27901"/>
    <cellStyle name="SAPBEXaggItem 11 2 7 3" xfId="2599"/>
    <cellStyle name="SAPBEXaggItem 11 2 7 3 2" xfId="27902"/>
    <cellStyle name="SAPBEXaggItem 11 2 7 3 2 2" xfId="27903"/>
    <cellStyle name="SAPBEXaggItem 11 2 7 3 3" xfId="27904"/>
    <cellStyle name="SAPBEXaggItem 11 2 7 4" xfId="2600"/>
    <cellStyle name="SAPBEXaggItem 11 2 7 4 2" xfId="27905"/>
    <cellStyle name="SAPBEXaggItem 11 2 7 4 2 2" xfId="27906"/>
    <cellStyle name="SAPBEXaggItem 11 2 7 4 3" xfId="27907"/>
    <cellStyle name="SAPBEXaggItem 11 2 7 5" xfId="27908"/>
    <cellStyle name="SAPBEXaggItem 11 2 7 5 2" xfId="27909"/>
    <cellStyle name="SAPBEXaggItem 11 2 7 5 3" xfId="27910"/>
    <cellStyle name="SAPBEXaggItem 11 2 7 6" xfId="27911"/>
    <cellStyle name="SAPBEXaggItem 11 2 7 6 2" xfId="27912"/>
    <cellStyle name="SAPBEXaggItem 11 2 7 6 3" xfId="27913"/>
    <cellStyle name="SAPBEXaggItem 11 2 7 7" xfId="27914"/>
    <cellStyle name="SAPBEXaggItem 11 2 7 7 2" xfId="27915"/>
    <cellStyle name="SAPBEXaggItem 11 2 7 7 3" xfId="27916"/>
    <cellStyle name="SAPBEXaggItem 11 2 7 8" xfId="27917"/>
    <cellStyle name="SAPBEXaggItem 11 2 7 8 2" xfId="27918"/>
    <cellStyle name="SAPBEXaggItem 11 2 7 9" xfId="27919"/>
    <cellStyle name="SAPBEXaggItem 11 2 8" xfId="2601"/>
    <cellStyle name="SAPBEXaggItem 11 2 8 2" xfId="2602"/>
    <cellStyle name="SAPBEXaggItem 11 2 8 2 2" xfId="2603"/>
    <cellStyle name="SAPBEXaggItem 11 2 8 2 2 2" xfId="27920"/>
    <cellStyle name="SAPBEXaggItem 11 2 8 2 2 3" xfId="27921"/>
    <cellStyle name="SAPBEXaggItem 11 2 8 2 3" xfId="2604"/>
    <cellStyle name="SAPBEXaggItem 11 2 8 2 3 2" xfId="27922"/>
    <cellStyle name="SAPBEXaggItem 11 2 8 2 3 3" xfId="27923"/>
    <cellStyle name="SAPBEXaggItem 11 2 8 2 4" xfId="27924"/>
    <cellStyle name="SAPBEXaggItem 11 2 8 2 5" xfId="27925"/>
    <cellStyle name="SAPBEXaggItem 11 2 8 3" xfId="2605"/>
    <cellStyle name="SAPBEXaggItem 11 2 8 3 2" xfId="27926"/>
    <cellStyle name="SAPBEXaggItem 11 2 8 3 3" xfId="27927"/>
    <cellStyle name="SAPBEXaggItem 11 2 8 4" xfId="2606"/>
    <cellStyle name="SAPBEXaggItem 11 2 8 4 2" xfId="27928"/>
    <cellStyle name="SAPBEXaggItem 11 2 8 4 3" xfId="27929"/>
    <cellStyle name="SAPBEXaggItem 11 2 8 5" xfId="27930"/>
    <cellStyle name="SAPBEXaggItem 11 2 8 5 2" xfId="27931"/>
    <cellStyle name="SAPBEXaggItem 11 2 8 6" xfId="27932"/>
    <cellStyle name="SAPBEXaggItem 11 2 8 7" xfId="27933"/>
    <cellStyle name="SAPBEXaggItem 11 2 9" xfId="2607"/>
    <cellStyle name="SAPBEXaggItem 11 2 9 2" xfId="2608"/>
    <cellStyle name="SAPBEXaggItem 11 2 9 2 2" xfId="2609"/>
    <cellStyle name="SAPBEXaggItem 11 2 9 2 2 2" xfId="27934"/>
    <cellStyle name="SAPBEXaggItem 11 2 9 2 2 3" xfId="27935"/>
    <cellStyle name="SAPBEXaggItem 11 2 9 2 3" xfId="2610"/>
    <cellStyle name="SAPBEXaggItem 11 2 9 2 3 2" xfId="27936"/>
    <cellStyle name="SAPBEXaggItem 11 2 9 2 3 3" xfId="27937"/>
    <cellStyle name="SAPBEXaggItem 11 2 9 2 4" xfId="27938"/>
    <cellStyle name="SAPBEXaggItem 11 2 9 2 5" xfId="27939"/>
    <cellStyle name="SAPBEXaggItem 11 2 9 3" xfId="2611"/>
    <cellStyle name="SAPBEXaggItem 11 2 9 3 2" xfId="27940"/>
    <cellStyle name="SAPBEXaggItem 11 2 9 3 3" xfId="27941"/>
    <cellStyle name="SAPBEXaggItem 11 2 9 4" xfId="2612"/>
    <cellStyle name="SAPBEXaggItem 11 2 9 4 2" xfId="27942"/>
    <cellStyle name="SAPBEXaggItem 11 2 9 4 3" xfId="27943"/>
    <cellStyle name="SAPBEXaggItem 11 2 9 5" xfId="27944"/>
    <cellStyle name="SAPBEXaggItem 11 2 9 6" xfId="27945"/>
    <cellStyle name="SAPBEXaggItem 11 3" xfId="27946"/>
    <cellStyle name="SAPBEXaggItem 11 3 2" xfId="27947"/>
    <cellStyle name="SAPBEXaggItem 11 3 3" xfId="27948"/>
    <cellStyle name="SAPBEXaggItem 11 4" xfId="27949"/>
    <cellStyle name="SAPBEXaggItem 12" xfId="2613"/>
    <cellStyle name="SAPBEXaggItem 12 2" xfId="2614"/>
    <cellStyle name="SAPBEXaggItem 12 2 10" xfId="2615"/>
    <cellStyle name="SAPBEXaggItem 12 2 10 2" xfId="2616"/>
    <cellStyle name="SAPBEXaggItem 12 2 10 2 2" xfId="27950"/>
    <cellStyle name="SAPBEXaggItem 12 2 10 2 3" xfId="27951"/>
    <cellStyle name="SAPBEXaggItem 12 2 10 3" xfId="2617"/>
    <cellStyle name="SAPBEXaggItem 12 2 10 3 2" xfId="27952"/>
    <cellStyle name="SAPBEXaggItem 12 2 10 3 3" xfId="27953"/>
    <cellStyle name="SAPBEXaggItem 12 2 10 4" xfId="27954"/>
    <cellStyle name="SAPBEXaggItem 12 2 10 5" xfId="27955"/>
    <cellStyle name="SAPBEXaggItem 12 2 11" xfId="2618"/>
    <cellStyle name="SAPBEXaggItem 12 2 11 2" xfId="2619"/>
    <cellStyle name="SAPBEXaggItem 12 2 11 2 2" xfId="27956"/>
    <cellStyle name="SAPBEXaggItem 12 2 11 2 3" xfId="27957"/>
    <cellStyle name="SAPBEXaggItem 12 2 11 3" xfId="2620"/>
    <cellStyle name="SAPBEXaggItem 12 2 11 3 2" xfId="27958"/>
    <cellStyle name="SAPBEXaggItem 12 2 11 3 3" xfId="27959"/>
    <cellStyle name="SAPBEXaggItem 12 2 11 4" xfId="27960"/>
    <cellStyle name="SAPBEXaggItem 12 2 11 5" xfId="27961"/>
    <cellStyle name="SAPBEXaggItem 12 2 12" xfId="2621"/>
    <cellStyle name="SAPBEXaggItem 12 2 12 2" xfId="2622"/>
    <cellStyle name="SAPBEXaggItem 12 2 12 2 2" xfId="27962"/>
    <cellStyle name="SAPBEXaggItem 12 2 12 2 3" xfId="27963"/>
    <cellStyle name="SAPBEXaggItem 12 2 12 3" xfId="2623"/>
    <cellStyle name="SAPBEXaggItem 12 2 12 3 2" xfId="27964"/>
    <cellStyle name="SAPBEXaggItem 12 2 12 3 3" xfId="27965"/>
    <cellStyle name="SAPBEXaggItem 12 2 12 4" xfId="27966"/>
    <cellStyle name="SAPBEXaggItem 12 2 12 5" xfId="27967"/>
    <cellStyle name="SAPBEXaggItem 12 2 13" xfId="27968"/>
    <cellStyle name="SAPBEXaggItem 12 2 13 2" xfId="27969"/>
    <cellStyle name="SAPBEXaggItem 12 2 13 3" xfId="27970"/>
    <cellStyle name="SAPBEXaggItem 12 2 14" xfId="27971"/>
    <cellStyle name="SAPBEXaggItem 12 2 2" xfId="2624"/>
    <cellStyle name="SAPBEXaggItem 12 2 2 10" xfId="2625"/>
    <cellStyle name="SAPBEXaggItem 12 2 2 10 2" xfId="2626"/>
    <cellStyle name="SAPBEXaggItem 12 2 2 10 2 2" xfId="27972"/>
    <cellStyle name="SAPBEXaggItem 12 2 2 10 2 3" xfId="27973"/>
    <cellStyle name="SAPBEXaggItem 12 2 2 10 3" xfId="2627"/>
    <cellStyle name="SAPBEXaggItem 12 2 2 10 3 2" xfId="27974"/>
    <cellStyle name="SAPBEXaggItem 12 2 2 10 3 3" xfId="27975"/>
    <cellStyle name="SAPBEXaggItem 12 2 2 10 4" xfId="27976"/>
    <cellStyle name="SAPBEXaggItem 12 2 2 10 5" xfId="27977"/>
    <cellStyle name="SAPBEXaggItem 12 2 2 11" xfId="27978"/>
    <cellStyle name="SAPBEXaggItem 12 2 2 11 2" xfId="27979"/>
    <cellStyle name="SAPBEXaggItem 12 2 2 11 3" xfId="27980"/>
    <cellStyle name="SAPBEXaggItem 12 2 2 12" xfId="27981"/>
    <cellStyle name="SAPBEXaggItem 12 2 2 2" xfId="2628"/>
    <cellStyle name="SAPBEXaggItem 12 2 2 2 2" xfId="2629"/>
    <cellStyle name="SAPBEXaggItem 12 2 2 2 2 2" xfId="2630"/>
    <cellStyle name="SAPBEXaggItem 12 2 2 2 2 2 2" xfId="27982"/>
    <cellStyle name="SAPBEXaggItem 12 2 2 2 2 2 2 2" xfId="27983"/>
    <cellStyle name="SAPBEXaggItem 12 2 2 2 2 2 2 2 2" xfId="27984"/>
    <cellStyle name="SAPBEXaggItem 12 2 2 2 2 2 2 3" xfId="27985"/>
    <cellStyle name="SAPBEXaggItem 12 2 2 2 2 2 3" xfId="27986"/>
    <cellStyle name="SAPBEXaggItem 12 2 2 2 2 2 3 2" xfId="27987"/>
    <cellStyle name="SAPBEXaggItem 12 2 2 2 2 2 3 3" xfId="27988"/>
    <cellStyle name="SAPBEXaggItem 12 2 2 2 2 2 4" xfId="27989"/>
    <cellStyle name="SAPBEXaggItem 12 2 2 2 2 2 4 2" xfId="27990"/>
    <cellStyle name="SAPBEXaggItem 12 2 2 2 2 2 4 3" xfId="27991"/>
    <cellStyle name="SAPBEXaggItem 12 2 2 2 2 2 5" xfId="27992"/>
    <cellStyle name="SAPBEXaggItem 12 2 2 2 2 2 5 2" xfId="27993"/>
    <cellStyle name="SAPBEXaggItem 12 2 2 2 2 2 6" xfId="27994"/>
    <cellStyle name="SAPBEXaggItem 12 2 2 2 2 2 7" xfId="27995"/>
    <cellStyle name="SAPBEXaggItem 12 2 2 2 2 2 8" xfId="27996"/>
    <cellStyle name="SAPBEXaggItem 12 2 2 2 2 2 9" xfId="27997"/>
    <cellStyle name="SAPBEXaggItem 12 2 2 2 2 3" xfId="27998"/>
    <cellStyle name="SAPBEXaggItem 12 2 2 2 2 3 2" xfId="27999"/>
    <cellStyle name="SAPBEXaggItem 12 2 2 2 2 3 2 2" xfId="28000"/>
    <cellStyle name="SAPBEXaggItem 12 2 2 2 2 3 3" xfId="28001"/>
    <cellStyle name="SAPBEXaggItem 12 2 2 2 2 4" xfId="28002"/>
    <cellStyle name="SAPBEXaggItem 12 2 2 2 2 4 2" xfId="28003"/>
    <cellStyle name="SAPBEXaggItem 12 2 2 2 2 4 3" xfId="28004"/>
    <cellStyle name="SAPBEXaggItem 12 2 2 2 2 5" xfId="28005"/>
    <cellStyle name="SAPBEXaggItem 12 2 2 2 2 6" xfId="28006"/>
    <cellStyle name="SAPBEXaggItem 12 2 2 2 3" xfId="2631"/>
    <cellStyle name="SAPBEXaggItem 12 2 2 2 3 2" xfId="28007"/>
    <cellStyle name="SAPBEXaggItem 12 2 2 2 3 2 2" xfId="28008"/>
    <cellStyle name="SAPBEXaggItem 12 2 2 2 3 2 2 2" xfId="28009"/>
    <cellStyle name="SAPBEXaggItem 12 2 2 2 3 2 3" xfId="28010"/>
    <cellStyle name="SAPBEXaggItem 12 2 2 2 3 3" xfId="28011"/>
    <cellStyle name="SAPBEXaggItem 12 2 2 2 3 3 2" xfId="28012"/>
    <cellStyle name="SAPBEXaggItem 12 2 2 2 3 3 3" xfId="28013"/>
    <cellStyle name="SAPBEXaggItem 12 2 2 2 3 4" xfId="28014"/>
    <cellStyle name="SAPBEXaggItem 12 2 2 2 3 4 2" xfId="28015"/>
    <cellStyle name="SAPBEXaggItem 12 2 2 2 3 4 3" xfId="28016"/>
    <cellStyle name="SAPBEXaggItem 12 2 2 2 3 5" xfId="28017"/>
    <cellStyle name="SAPBEXaggItem 12 2 2 2 3 5 2" xfId="28018"/>
    <cellStyle name="SAPBEXaggItem 12 2 2 2 3 5 3" xfId="28019"/>
    <cellStyle name="SAPBEXaggItem 12 2 2 2 3 6" xfId="28020"/>
    <cellStyle name="SAPBEXaggItem 12 2 2 2 3 6 2" xfId="28021"/>
    <cellStyle name="SAPBEXaggItem 12 2 2 2 3 7" xfId="28022"/>
    <cellStyle name="SAPBEXaggItem 12 2 2 2 3 8" xfId="28023"/>
    <cellStyle name="SAPBEXaggItem 12 2 2 2 3 9" xfId="28024"/>
    <cellStyle name="SAPBEXaggItem 12 2 2 2 4" xfId="2632"/>
    <cellStyle name="SAPBEXaggItem 12 2 2 2 4 2" xfId="28025"/>
    <cellStyle name="SAPBEXaggItem 12 2 2 2 4 2 2" xfId="28026"/>
    <cellStyle name="SAPBEXaggItem 12 2 2 2 4 3" xfId="28027"/>
    <cellStyle name="SAPBEXaggItem 12 2 2 2 5" xfId="28028"/>
    <cellStyle name="SAPBEXaggItem 12 2 2 2 5 2" xfId="28029"/>
    <cellStyle name="SAPBEXaggItem 12 2 2 2 5 3" xfId="28030"/>
    <cellStyle name="SAPBEXaggItem 12 2 2 2 6" xfId="28031"/>
    <cellStyle name="SAPBEXaggItem 12 2 2 3" xfId="2633"/>
    <cellStyle name="SAPBEXaggItem 12 2 2 3 2" xfId="2634"/>
    <cellStyle name="SAPBEXaggItem 12 2 2 3 2 2" xfId="28032"/>
    <cellStyle name="SAPBEXaggItem 12 2 2 3 2 2 2" xfId="28033"/>
    <cellStyle name="SAPBEXaggItem 12 2 2 3 2 2 2 2" xfId="28034"/>
    <cellStyle name="SAPBEXaggItem 12 2 2 3 2 2 3" xfId="28035"/>
    <cellStyle name="SAPBEXaggItem 12 2 2 3 2 3" xfId="28036"/>
    <cellStyle name="SAPBEXaggItem 12 2 2 3 2 3 2" xfId="28037"/>
    <cellStyle name="SAPBEXaggItem 12 2 2 3 2 3 2 2" xfId="28038"/>
    <cellStyle name="SAPBEXaggItem 12 2 2 3 2 3 3" xfId="28039"/>
    <cellStyle name="SAPBEXaggItem 12 2 2 3 2 4" xfId="28040"/>
    <cellStyle name="SAPBEXaggItem 12 2 2 3 2 4 2" xfId="28041"/>
    <cellStyle name="SAPBEXaggItem 12 2 2 3 2 4 3" xfId="28042"/>
    <cellStyle name="SAPBEXaggItem 12 2 2 3 2 5" xfId="28043"/>
    <cellStyle name="SAPBEXaggItem 12 2 2 3 2 5 2" xfId="28044"/>
    <cellStyle name="SAPBEXaggItem 12 2 2 3 2 6" xfId="28045"/>
    <cellStyle name="SAPBEXaggItem 12 2 2 3 2 7" xfId="28046"/>
    <cellStyle name="SAPBEXaggItem 12 2 2 3 2 8" xfId="28047"/>
    <cellStyle name="SAPBEXaggItem 12 2 2 3 2 9" xfId="28048"/>
    <cellStyle name="SAPBEXaggItem 12 2 2 3 3" xfId="2635"/>
    <cellStyle name="SAPBEXaggItem 12 2 2 3 3 2" xfId="28049"/>
    <cellStyle name="SAPBEXaggItem 12 2 2 3 3 2 2" xfId="28050"/>
    <cellStyle name="SAPBEXaggItem 12 2 2 3 3 3" xfId="28051"/>
    <cellStyle name="SAPBEXaggItem 12 2 2 3 4" xfId="2636"/>
    <cellStyle name="SAPBEXaggItem 12 2 2 3 4 2" xfId="28052"/>
    <cellStyle name="SAPBEXaggItem 12 2 2 3 4 3" xfId="28053"/>
    <cellStyle name="SAPBEXaggItem 12 2 2 3 5" xfId="28054"/>
    <cellStyle name="SAPBEXaggItem 12 2 2 3 6" xfId="28055"/>
    <cellStyle name="SAPBEXaggItem 12 2 2 4" xfId="2637"/>
    <cellStyle name="SAPBEXaggItem 12 2 2 4 10" xfId="28056"/>
    <cellStyle name="SAPBEXaggItem 12 2 2 4 11" xfId="28057"/>
    <cellStyle name="SAPBEXaggItem 12 2 2 4 2" xfId="2638"/>
    <cellStyle name="SAPBEXaggItem 12 2 2 4 2 10" xfId="28058"/>
    <cellStyle name="SAPBEXaggItem 12 2 2 4 2 2" xfId="2639"/>
    <cellStyle name="SAPBEXaggItem 12 2 2 4 2 2 2" xfId="28059"/>
    <cellStyle name="SAPBEXaggItem 12 2 2 4 2 2 2 2" xfId="28060"/>
    <cellStyle name="SAPBEXaggItem 12 2 2 4 2 2 3" xfId="28061"/>
    <cellStyle name="SAPBEXaggItem 12 2 2 4 2 3" xfId="28062"/>
    <cellStyle name="SAPBEXaggItem 12 2 2 4 2 3 2" xfId="28063"/>
    <cellStyle name="SAPBEXaggItem 12 2 2 4 2 3 2 2" xfId="28064"/>
    <cellStyle name="SAPBEXaggItem 12 2 2 4 2 3 3" xfId="28065"/>
    <cellStyle name="SAPBEXaggItem 12 2 2 4 2 4" xfId="28066"/>
    <cellStyle name="SAPBEXaggItem 12 2 2 4 2 4 2" xfId="28067"/>
    <cellStyle name="SAPBEXaggItem 12 2 2 4 2 4 3" xfId="28068"/>
    <cellStyle name="SAPBEXaggItem 12 2 2 4 2 5" xfId="28069"/>
    <cellStyle name="SAPBEXaggItem 12 2 2 4 2 5 2" xfId="28070"/>
    <cellStyle name="SAPBEXaggItem 12 2 2 4 2 5 3" xfId="28071"/>
    <cellStyle name="SAPBEXaggItem 12 2 2 4 2 6" xfId="28072"/>
    <cellStyle name="SAPBEXaggItem 12 2 2 4 2 6 2" xfId="28073"/>
    <cellStyle name="SAPBEXaggItem 12 2 2 4 2 7" xfId="28074"/>
    <cellStyle name="SAPBEXaggItem 12 2 2 4 2 8" xfId="28075"/>
    <cellStyle name="SAPBEXaggItem 12 2 2 4 2 9" xfId="28076"/>
    <cellStyle name="SAPBEXaggItem 12 2 2 4 3" xfId="2640"/>
    <cellStyle name="SAPBEXaggItem 12 2 2 4 3 2" xfId="28077"/>
    <cellStyle name="SAPBEXaggItem 12 2 2 4 3 2 2" xfId="28078"/>
    <cellStyle name="SAPBEXaggItem 12 2 2 4 3 3" xfId="28079"/>
    <cellStyle name="SAPBEXaggItem 12 2 2 4 4" xfId="28080"/>
    <cellStyle name="SAPBEXaggItem 12 2 2 4 4 2" xfId="28081"/>
    <cellStyle name="SAPBEXaggItem 12 2 2 4 4 2 2" xfId="28082"/>
    <cellStyle name="SAPBEXaggItem 12 2 2 4 4 3" xfId="28083"/>
    <cellStyle name="SAPBEXaggItem 12 2 2 4 5" xfId="28084"/>
    <cellStyle name="SAPBEXaggItem 12 2 2 4 5 2" xfId="28085"/>
    <cellStyle name="SAPBEXaggItem 12 2 2 4 5 3" xfId="28086"/>
    <cellStyle name="SAPBEXaggItem 12 2 2 4 6" xfId="28087"/>
    <cellStyle name="SAPBEXaggItem 12 2 2 4 6 2" xfId="28088"/>
    <cellStyle name="SAPBEXaggItem 12 2 2 4 6 3" xfId="28089"/>
    <cellStyle name="SAPBEXaggItem 12 2 2 4 7" xfId="28090"/>
    <cellStyle name="SAPBEXaggItem 12 2 2 4 7 2" xfId="28091"/>
    <cellStyle name="SAPBEXaggItem 12 2 2 4 8" xfId="28092"/>
    <cellStyle name="SAPBEXaggItem 12 2 2 4 9" xfId="28093"/>
    <cellStyle name="SAPBEXaggItem 12 2 2 5" xfId="2641"/>
    <cellStyle name="SAPBEXaggItem 12 2 2 5 10" xfId="28094"/>
    <cellStyle name="SAPBEXaggItem 12 2 2 5 11" xfId="28095"/>
    <cellStyle name="SAPBEXaggItem 12 2 2 5 2" xfId="2642"/>
    <cellStyle name="SAPBEXaggItem 12 2 2 5 2 10" xfId="28096"/>
    <cellStyle name="SAPBEXaggItem 12 2 2 5 2 2" xfId="2643"/>
    <cellStyle name="SAPBEXaggItem 12 2 2 5 2 2 2" xfId="28097"/>
    <cellStyle name="SAPBEXaggItem 12 2 2 5 2 2 2 2" xfId="28098"/>
    <cellStyle name="SAPBEXaggItem 12 2 2 5 2 2 3" xfId="28099"/>
    <cellStyle name="SAPBEXaggItem 12 2 2 5 2 3" xfId="2644"/>
    <cellStyle name="SAPBEXaggItem 12 2 2 5 2 3 2" xfId="28100"/>
    <cellStyle name="SAPBEXaggItem 12 2 2 5 2 3 2 2" xfId="28101"/>
    <cellStyle name="SAPBEXaggItem 12 2 2 5 2 3 3" xfId="28102"/>
    <cellStyle name="SAPBEXaggItem 12 2 2 5 2 4" xfId="28103"/>
    <cellStyle name="SAPBEXaggItem 12 2 2 5 2 4 2" xfId="28104"/>
    <cellStyle name="SAPBEXaggItem 12 2 2 5 2 4 3" xfId="28105"/>
    <cellStyle name="SAPBEXaggItem 12 2 2 5 2 5" xfId="28106"/>
    <cellStyle name="SAPBEXaggItem 12 2 2 5 2 5 2" xfId="28107"/>
    <cellStyle name="SAPBEXaggItem 12 2 2 5 2 5 3" xfId="28108"/>
    <cellStyle name="SAPBEXaggItem 12 2 2 5 2 6" xfId="28109"/>
    <cellStyle name="SAPBEXaggItem 12 2 2 5 2 6 2" xfId="28110"/>
    <cellStyle name="SAPBEXaggItem 12 2 2 5 2 6 3" xfId="28111"/>
    <cellStyle name="SAPBEXaggItem 12 2 2 5 2 7" xfId="28112"/>
    <cellStyle name="SAPBEXaggItem 12 2 2 5 2 7 2" xfId="28113"/>
    <cellStyle name="SAPBEXaggItem 12 2 2 5 2 8" xfId="28114"/>
    <cellStyle name="SAPBEXaggItem 12 2 2 5 2 9" xfId="28115"/>
    <cellStyle name="SAPBEXaggItem 12 2 2 5 3" xfId="2645"/>
    <cellStyle name="SAPBEXaggItem 12 2 2 5 3 2" xfId="28116"/>
    <cellStyle name="SAPBEXaggItem 12 2 2 5 3 2 2" xfId="28117"/>
    <cellStyle name="SAPBEXaggItem 12 2 2 5 3 3" xfId="28118"/>
    <cellStyle name="SAPBEXaggItem 12 2 2 5 4" xfId="2646"/>
    <cellStyle name="SAPBEXaggItem 12 2 2 5 4 2" xfId="28119"/>
    <cellStyle name="SAPBEXaggItem 12 2 2 5 4 2 2" xfId="28120"/>
    <cellStyle name="SAPBEXaggItem 12 2 2 5 4 3" xfId="28121"/>
    <cellStyle name="SAPBEXaggItem 12 2 2 5 5" xfId="28122"/>
    <cellStyle name="SAPBEXaggItem 12 2 2 5 5 2" xfId="28123"/>
    <cellStyle name="SAPBEXaggItem 12 2 2 5 5 3" xfId="28124"/>
    <cellStyle name="SAPBEXaggItem 12 2 2 5 6" xfId="28125"/>
    <cellStyle name="SAPBEXaggItem 12 2 2 5 6 2" xfId="28126"/>
    <cellStyle name="SAPBEXaggItem 12 2 2 5 6 3" xfId="28127"/>
    <cellStyle name="SAPBEXaggItem 12 2 2 5 7" xfId="28128"/>
    <cellStyle name="SAPBEXaggItem 12 2 2 5 7 2" xfId="28129"/>
    <cellStyle name="SAPBEXaggItem 12 2 2 5 7 3" xfId="28130"/>
    <cellStyle name="SAPBEXaggItem 12 2 2 5 8" xfId="28131"/>
    <cellStyle name="SAPBEXaggItem 12 2 2 5 8 2" xfId="28132"/>
    <cellStyle name="SAPBEXaggItem 12 2 2 5 9" xfId="28133"/>
    <cellStyle name="SAPBEXaggItem 12 2 2 6" xfId="2647"/>
    <cellStyle name="SAPBEXaggItem 12 2 2 6 2" xfId="2648"/>
    <cellStyle name="SAPBEXaggItem 12 2 2 6 2 2" xfId="2649"/>
    <cellStyle name="SAPBEXaggItem 12 2 2 6 2 2 2" xfId="28134"/>
    <cellStyle name="SAPBEXaggItem 12 2 2 6 2 2 3" xfId="28135"/>
    <cellStyle name="SAPBEXaggItem 12 2 2 6 2 3" xfId="2650"/>
    <cellStyle name="SAPBEXaggItem 12 2 2 6 2 3 2" xfId="28136"/>
    <cellStyle name="SAPBEXaggItem 12 2 2 6 2 3 3" xfId="28137"/>
    <cellStyle name="SAPBEXaggItem 12 2 2 6 2 4" xfId="28138"/>
    <cellStyle name="SAPBEXaggItem 12 2 2 6 2 5" xfId="28139"/>
    <cellStyle name="SAPBEXaggItem 12 2 2 6 3" xfId="2651"/>
    <cellStyle name="SAPBEXaggItem 12 2 2 6 3 2" xfId="28140"/>
    <cellStyle name="SAPBEXaggItem 12 2 2 6 3 3" xfId="28141"/>
    <cellStyle name="SAPBEXaggItem 12 2 2 6 4" xfId="2652"/>
    <cellStyle name="SAPBEXaggItem 12 2 2 6 4 2" xfId="28142"/>
    <cellStyle name="SAPBEXaggItem 12 2 2 6 4 3" xfId="28143"/>
    <cellStyle name="SAPBEXaggItem 12 2 2 6 5" xfId="28144"/>
    <cellStyle name="SAPBEXaggItem 12 2 2 6 5 2" xfId="28145"/>
    <cellStyle name="SAPBEXaggItem 12 2 2 6 6" xfId="28146"/>
    <cellStyle name="SAPBEXaggItem 12 2 2 6 7" xfId="28147"/>
    <cellStyle name="SAPBEXaggItem 12 2 2 7" xfId="2653"/>
    <cellStyle name="SAPBEXaggItem 12 2 2 7 2" xfId="2654"/>
    <cellStyle name="SAPBEXaggItem 12 2 2 7 2 2" xfId="2655"/>
    <cellStyle name="SAPBEXaggItem 12 2 2 7 2 2 2" xfId="28148"/>
    <cellStyle name="SAPBEXaggItem 12 2 2 7 2 2 3" xfId="28149"/>
    <cellStyle name="SAPBEXaggItem 12 2 2 7 2 3" xfId="2656"/>
    <cellStyle name="SAPBEXaggItem 12 2 2 7 2 3 2" xfId="28150"/>
    <cellStyle name="SAPBEXaggItem 12 2 2 7 2 3 3" xfId="28151"/>
    <cellStyle name="SAPBEXaggItem 12 2 2 7 2 4" xfId="28152"/>
    <cellStyle name="SAPBEXaggItem 12 2 2 7 2 5" xfId="28153"/>
    <cellStyle name="SAPBEXaggItem 12 2 2 7 3" xfId="2657"/>
    <cellStyle name="SAPBEXaggItem 12 2 2 7 3 2" xfId="28154"/>
    <cellStyle name="SAPBEXaggItem 12 2 2 7 3 3" xfId="28155"/>
    <cellStyle name="SAPBEXaggItem 12 2 2 7 4" xfId="2658"/>
    <cellStyle name="SAPBEXaggItem 12 2 2 7 4 2" xfId="28156"/>
    <cellStyle name="SAPBEXaggItem 12 2 2 7 4 3" xfId="28157"/>
    <cellStyle name="SAPBEXaggItem 12 2 2 7 5" xfId="28158"/>
    <cellStyle name="SAPBEXaggItem 12 2 2 7 6" xfId="28159"/>
    <cellStyle name="SAPBEXaggItem 12 2 2 8" xfId="2659"/>
    <cellStyle name="SAPBEXaggItem 12 2 2 8 2" xfId="2660"/>
    <cellStyle name="SAPBEXaggItem 12 2 2 8 2 2" xfId="28160"/>
    <cellStyle name="SAPBEXaggItem 12 2 2 8 2 3" xfId="28161"/>
    <cellStyle name="SAPBEXaggItem 12 2 2 8 3" xfId="2661"/>
    <cellStyle name="SAPBEXaggItem 12 2 2 8 3 2" xfId="28162"/>
    <cellStyle name="SAPBEXaggItem 12 2 2 8 3 3" xfId="28163"/>
    <cellStyle name="SAPBEXaggItem 12 2 2 8 4" xfId="28164"/>
    <cellStyle name="SAPBEXaggItem 12 2 2 8 5" xfId="28165"/>
    <cellStyle name="SAPBEXaggItem 12 2 2 9" xfId="2662"/>
    <cellStyle name="SAPBEXaggItem 12 2 2 9 2" xfId="2663"/>
    <cellStyle name="SAPBEXaggItem 12 2 2 9 2 2" xfId="28166"/>
    <cellStyle name="SAPBEXaggItem 12 2 2 9 2 3" xfId="28167"/>
    <cellStyle name="SAPBEXaggItem 12 2 2 9 3" xfId="2664"/>
    <cellStyle name="SAPBEXaggItem 12 2 2 9 3 2" xfId="28168"/>
    <cellStyle name="SAPBEXaggItem 12 2 2 9 3 3" xfId="28169"/>
    <cellStyle name="SAPBEXaggItem 12 2 2 9 4" xfId="28170"/>
    <cellStyle name="SAPBEXaggItem 12 2 2 9 5" xfId="28171"/>
    <cellStyle name="SAPBEXaggItem 12 2 3" xfId="2665"/>
    <cellStyle name="SAPBEXaggItem 12 2 3 10" xfId="2666"/>
    <cellStyle name="SAPBEXaggItem 12 2 3 10 2" xfId="2667"/>
    <cellStyle name="SAPBEXaggItem 12 2 3 10 2 2" xfId="28172"/>
    <cellStyle name="SAPBEXaggItem 12 2 3 10 2 3" xfId="28173"/>
    <cellStyle name="SAPBEXaggItem 12 2 3 10 3" xfId="2668"/>
    <cellStyle name="SAPBEXaggItem 12 2 3 10 3 2" xfId="28174"/>
    <cellStyle name="SAPBEXaggItem 12 2 3 10 3 3" xfId="28175"/>
    <cellStyle name="SAPBEXaggItem 12 2 3 10 4" xfId="28176"/>
    <cellStyle name="SAPBEXaggItem 12 2 3 10 5" xfId="28177"/>
    <cellStyle name="SAPBEXaggItem 12 2 3 11" xfId="28178"/>
    <cellStyle name="SAPBEXaggItem 12 2 3 11 2" xfId="28179"/>
    <cellStyle name="SAPBEXaggItem 12 2 3 11 3" xfId="28180"/>
    <cellStyle name="SAPBEXaggItem 12 2 3 12" xfId="28181"/>
    <cellStyle name="SAPBEXaggItem 12 2 3 2" xfId="2669"/>
    <cellStyle name="SAPBEXaggItem 12 2 3 2 2" xfId="2670"/>
    <cellStyle name="SAPBEXaggItem 12 2 3 2 2 2" xfId="2671"/>
    <cellStyle name="SAPBEXaggItem 12 2 3 2 2 2 2" xfId="28182"/>
    <cellStyle name="SAPBEXaggItem 12 2 3 2 2 2 2 2" xfId="28183"/>
    <cellStyle name="SAPBEXaggItem 12 2 3 2 2 2 2 2 2" xfId="28184"/>
    <cellStyle name="SAPBEXaggItem 12 2 3 2 2 2 2 3" xfId="28185"/>
    <cellStyle name="SAPBEXaggItem 12 2 3 2 2 2 3" xfId="28186"/>
    <cellStyle name="SAPBEXaggItem 12 2 3 2 2 2 3 2" xfId="28187"/>
    <cellStyle name="SAPBEXaggItem 12 2 3 2 2 2 3 3" xfId="28188"/>
    <cellStyle name="SAPBEXaggItem 12 2 3 2 2 2 4" xfId="28189"/>
    <cellStyle name="SAPBEXaggItem 12 2 3 2 2 2 4 2" xfId="28190"/>
    <cellStyle name="SAPBEXaggItem 12 2 3 2 2 2 4 3" xfId="28191"/>
    <cellStyle name="SAPBEXaggItem 12 2 3 2 2 2 5" xfId="28192"/>
    <cellStyle name="SAPBEXaggItem 12 2 3 2 2 2 5 2" xfId="28193"/>
    <cellStyle name="SAPBEXaggItem 12 2 3 2 2 2 6" xfId="28194"/>
    <cellStyle name="SAPBEXaggItem 12 2 3 2 2 2 7" xfId="28195"/>
    <cellStyle name="SAPBEXaggItem 12 2 3 2 2 2 8" xfId="28196"/>
    <cellStyle name="SAPBEXaggItem 12 2 3 2 2 2 9" xfId="28197"/>
    <cellStyle name="SAPBEXaggItem 12 2 3 2 2 3" xfId="28198"/>
    <cellStyle name="SAPBEXaggItem 12 2 3 2 2 3 2" xfId="28199"/>
    <cellStyle name="SAPBEXaggItem 12 2 3 2 2 3 2 2" xfId="28200"/>
    <cellStyle name="SAPBEXaggItem 12 2 3 2 2 3 3" xfId="28201"/>
    <cellStyle name="SAPBEXaggItem 12 2 3 2 2 4" xfId="28202"/>
    <cellStyle name="SAPBEXaggItem 12 2 3 2 2 4 2" xfId="28203"/>
    <cellStyle name="SAPBEXaggItem 12 2 3 2 2 4 3" xfId="28204"/>
    <cellStyle name="SAPBEXaggItem 12 2 3 2 2 5" xfId="28205"/>
    <cellStyle name="SAPBEXaggItem 12 2 3 2 2 6" xfId="28206"/>
    <cellStyle name="SAPBEXaggItem 12 2 3 2 3" xfId="2672"/>
    <cellStyle name="SAPBEXaggItem 12 2 3 2 3 2" xfId="28207"/>
    <cellStyle name="SAPBEXaggItem 12 2 3 2 3 2 2" xfId="28208"/>
    <cellStyle name="SAPBEXaggItem 12 2 3 2 3 2 2 2" xfId="28209"/>
    <cellStyle name="SAPBEXaggItem 12 2 3 2 3 2 3" xfId="28210"/>
    <cellStyle name="SAPBEXaggItem 12 2 3 2 3 3" xfId="28211"/>
    <cellStyle name="SAPBEXaggItem 12 2 3 2 3 3 2" xfId="28212"/>
    <cellStyle name="SAPBEXaggItem 12 2 3 2 3 3 3" xfId="28213"/>
    <cellStyle name="SAPBEXaggItem 12 2 3 2 3 4" xfId="28214"/>
    <cellStyle name="SAPBEXaggItem 12 2 3 2 3 4 2" xfId="28215"/>
    <cellStyle name="SAPBEXaggItem 12 2 3 2 3 4 3" xfId="28216"/>
    <cellStyle name="SAPBEXaggItem 12 2 3 2 3 5" xfId="28217"/>
    <cellStyle name="SAPBEXaggItem 12 2 3 2 3 5 2" xfId="28218"/>
    <cellStyle name="SAPBEXaggItem 12 2 3 2 3 5 3" xfId="28219"/>
    <cellStyle name="SAPBEXaggItem 12 2 3 2 3 6" xfId="28220"/>
    <cellStyle name="SAPBEXaggItem 12 2 3 2 3 6 2" xfId="28221"/>
    <cellStyle name="SAPBEXaggItem 12 2 3 2 3 7" xfId="28222"/>
    <cellStyle name="SAPBEXaggItem 12 2 3 2 3 8" xfId="28223"/>
    <cellStyle name="SAPBEXaggItem 12 2 3 2 3 9" xfId="28224"/>
    <cellStyle name="SAPBEXaggItem 12 2 3 2 4" xfId="2673"/>
    <cellStyle name="SAPBEXaggItem 12 2 3 2 4 2" xfId="28225"/>
    <cellStyle name="SAPBEXaggItem 12 2 3 2 4 2 2" xfId="28226"/>
    <cellStyle name="SAPBEXaggItem 12 2 3 2 4 3" xfId="28227"/>
    <cellStyle name="SAPBEXaggItem 12 2 3 2 5" xfId="28228"/>
    <cellStyle name="SAPBEXaggItem 12 2 3 2 5 2" xfId="28229"/>
    <cellStyle name="SAPBEXaggItem 12 2 3 2 5 3" xfId="28230"/>
    <cellStyle name="SAPBEXaggItem 12 2 3 2 6" xfId="28231"/>
    <cellStyle name="SAPBEXaggItem 12 2 3 3" xfId="2674"/>
    <cellStyle name="SAPBEXaggItem 12 2 3 3 2" xfId="2675"/>
    <cellStyle name="SAPBEXaggItem 12 2 3 3 2 2" xfId="28232"/>
    <cellStyle name="SAPBEXaggItem 12 2 3 3 2 2 2" xfId="28233"/>
    <cellStyle name="SAPBEXaggItem 12 2 3 3 2 2 2 2" xfId="28234"/>
    <cellStyle name="SAPBEXaggItem 12 2 3 3 2 2 3" xfId="28235"/>
    <cellStyle name="SAPBEXaggItem 12 2 3 3 2 3" xfId="28236"/>
    <cellStyle name="SAPBEXaggItem 12 2 3 3 2 3 2" xfId="28237"/>
    <cellStyle name="SAPBEXaggItem 12 2 3 3 2 3 2 2" xfId="28238"/>
    <cellStyle name="SAPBEXaggItem 12 2 3 3 2 3 3" xfId="28239"/>
    <cellStyle name="SAPBEXaggItem 12 2 3 3 2 4" xfId="28240"/>
    <cellStyle name="SAPBEXaggItem 12 2 3 3 2 4 2" xfId="28241"/>
    <cellStyle name="SAPBEXaggItem 12 2 3 3 2 4 3" xfId="28242"/>
    <cellStyle name="SAPBEXaggItem 12 2 3 3 2 5" xfId="28243"/>
    <cellStyle name="SAPBEXaggItem 12 2 3 3 2 5 2" xfId="28244"/>
    <cellStyle name="SAPBEXaggItem 12 2 3 3 2 6" xfId="28245"/>
    <cellStyle name="SAPBEXaggItem 12 2 3 3 2 7" xfId="28246"/>
    <cellStyle name="SAPBEXaggItem 12 2 3 3 2 8" xfId="28247"/>
    <cellStyle name="SAPBEXaggItem 12 2 3 3 2 9" xfId="28248"/>
    <cellStyle name="SAPBEXaggItem 12 2 3 3 3" xfId="2676"/>
    <cellStyle name="SAPBEXaggItem 12 2 3 3 3 2" xfId="28249"/>
    <cellStyle name="SAPBEXaggItem 12 2 3 3 3 2 2" xfId="28250"/>
    <cellStyle name="SAPBEXaggItem 12 2 3 3 3 3" xfId="28251"/>
    <cellStyle name="SAPBEXaggItem 12 2 3 3 4" xfId="2677"/>
    <cellStyle name="SAPBEXaggItem 12 2 3 3 4 2" xfId="28252"/>
    <cellStyle name="SAPBEXaggItem 12 2 3 3 4 3" xfId="28253"/>
    <cellStyle name="SAPBEXaggItem 12 2 3 3 5" xfId="28254"/>
    <cellStyle name="SAPBEXaggItem 12 2 3 3 6" xfId="28255"/>
    <cellStyle name="SAPBEXaggItem 12 2 3 4" xfId="2678"/>
    <cellStyle name="SAPBEXaggItem 12 2 3 4 10" xfId="28256"/>
    <cellStyle name="SAPBEXaggItem 12 2 3 4 11" xfId="28257"/>
    <cellStyle name="SAPBEXaggItem 12 2 3 4 2" xfId="2679"/>
    <cellStyle name="SAPBEXaggItem 12 2 3 4 2 10" xfId="28258"/>
    <cellStyle name="SAPBEXaggItem 12 2 3 4 2 2" xfId="2680"/>
    <cellStyle name="SAPBEXaggItem 12 2 3 4 2 2 2" xfId="28259"/>
    <cellStyle name="SAPBEXaggItem 12 2 3 4 2 2 2 2" xfId="28260"/>
    <cellStyle name="SAPBEXaggItem 12 2 3 4 2 2 3" xfId="28261"/>
    <cellStyle name="SAPBEXaggItem 12 2 3 4 2 3" xfId="28262"/>
    <cellStyle name="SAPBEXaggItem 12 2 3 4 2 3 2" xfId="28263"/>
    <cellStyle name="SAPBEXaggItem 12 2 3 4 2 3 2 2" xfId="28264"/>
    <cellStyle name="SAPBEXaggItem 12 2 3 4 2 3 3" xfId="28265"/>
    <cellStyle name="SAPBEXaggItem 12 2 3 4 2 4" xfId="28266"/>
    <cellStyle name="SAPBEXaggItem 12 2 3 4 2 4 2" xfId="28267"/>
    <cellStyle name="SAPBEXaggItem 12 2 3 4 2 4 3" xfId="28268"/>
    <cellStyle name="SAPBEXaggItem 12 2 3 4 2 5" xfId="28269"/>
    <cellStyle name="SAPBEXaggItem 12 2 3 4 2 5 2" xfId="28270"/>
    <cellStyle name="SAPBEXaggItem 12 2 3 4 2 5 3" xfId="28271"/>
    <cellStyle name="SAPBEXaggItem 12 2 3 4 2 6" xfId="28272"/>
    <cellStyle name="SAPBEXaggItem 12 2 3 4 2 6 2" xfId="28273"/>
    <cellStyle name="SAPBEXaggItem 12 2 3 4 2 7" xfId="28274"/>
    <cellStyle name="SAPBEXaggItem 12 2 3 4 2 8" xfId="28275"/>
    <cellStyle name="SAPBEXaggItem 12 2 3 4 2 9" xfId="28276"/>
    <cellStyle name="SAPBEXaggItem 12 2 3 4 3" xfId="2681"/>
    <cellStyle name="SAPBEXaggItem 12 2 3 4 3 2" xfId="28277"/>
    <cellStyle name="SAPBEXaggItem 12 2 3 4 3 2 2" xfId="28278"/>
    <cellStyle name="SAPBEXaggItem 12 2 3 4 3 3" xfId="28279"/>
    <cellStyle name="SAPBEXaggItem 12 2 3 4 4" xfId="28280"/>
    <cellStyle name="SAPBEXaggItem 12 2 3 4 4 2" xfId="28281"/>
    <cellStyle name="SAPBEXaggItem 12 2 3 4 4 2 2" xfId="28282"/>
    <cellStyle name="SAPBEXaggItem 12 2 3 4 4 3" xfId="28283"/>
    <cellStyle name="SAPBEXaggItem 12 2 3 4 5" xfId="28284"/>
    <cellStyle name="SAPBEXaggItem 12 2 3 4 5 2" xfId="28285"/>
    <cellStyle name="SAPBEXaggItem 12 2 3 4 5 3" xfId="28286"/>
    <cellStyle name="SAPBEXaggItem 12 2 3 4 6" xfId="28287"/>
    <cellStyle name="SAPBEXaggItem 12 2 3 4 6 2" xfId="28288"/>
    <cellStyle name="SAPBEXaggItem 12 2 3 4 6 3" xfId="28289"/>
    <cellStyle name="SAPBEXaggItem 12 2 3 4 7" xfId="28290"/>
    <cellStyle name="SAPBEXaggItem 12 2 3 4 7 2" xfId="28291"/>
    <cellStyle name="SAPBEXaggItem 12 2 3 4 8" xfId="28292"/>
    <cellStyle name="SAPBEXaggItem 12 2 3 4 9" xfId="28293"/>
    <cellStyle name="SAPBEXaggItem 12 2 3 5" xfId="2682"/>
    <cellStyle name="SAPBEXaggItem 12 2 3 5 10" xfId="28294"/>
    <cellStyle name="SAPBEXaggItem 12 2 3 5 11" xfId="28295"/>
    <cellStyle name="SAPBEXaggItem 12 2 3 5 2" xfId="2683"/>
    <cellStyle name="SAPBEXaggItem 12 2 3 5 2 10" xfId="28296"/>
    <cellStyle name="SAPBEXaggItem 12 2 3 5 2 2" xfId="2684"/>
    <cellStyle name="SAPBEXaggItem 12 2 3 5 2 2 2" xfId="28297"/>
    <cellStyle name="SAPBEXaggItem 12 2 3 5 2 2 2 2" xfId="28298"/>
    <cellStyle name="SAPBEXaggItem 12 2 3 5 2 2 3" xfId="28299"/>
    <cellStyle name="SAPBEXaggItem 12 2 3 5 2 3" xfId="2685"/>
    <cellStyle name="SAPBEXaggItem 12 2 3 5 2 3 2" xfId="28300"/>
    <cellStyle name="SAPBEXaggItem 12 2 3 5 2 3 2 2" xfId="28301"/>
    <cellStyle name="SAPBEXaggItem 12 2 3 5 2 3 3" xfId="28302"/>
    <cellStyle name="SAPBEXaggItem 12 2 3 5 2 4" xfId="28303"/>
    <cellStyle name="SAPBEXaggItem 12 2 3 5 2 4 2" xfId="28304"/>
    <cellStyle name="SAPBEXaggItem 12 2 3 5 2 4 3" xfId="28305"/>
    <cellStyle name="SAPBEXaggItem 12 2 3 5 2 5" xfId="28306"/>
    <cellStyle name="SAPBEXaggItem 12 2 3 5 2 5 2" xfId="28307"/>
    <cellStyle name="SAPBEXaggItem 12 2 3 5 2 5 3" xfId="28308"/>
    <cellStyle name="SAPBEXaggItem 12 2 3 5 2 6" xfId="28309"/>
    <cellStyle name="SAPBEXaggItem 12 2 3 5 2 6 2" xfId="28310"/>
    <cellStyle name="SAPBEXaggItem 12 2 3 5 2 6 3" xfId="28311"/>
    <cellStyle name="SAPBEXaggItem 12 2 3 5 2 7" xfId="28312"/>
    <cellStyle name="SAPBEXaggItem 12 2 3 5 2 7 2" xfId="28313"/>
    <cellStyle name="SAPBEXaggItem 12 2 3 5 2 8" xfId="28314"/>
    <cellStyle name="SAPBEXaggItem 12 2 3 5 2 9" xfId="28315"/>
    <cellStyle name="SAPBEXaggItem 12 2 3 5 3" xfId="2686"/>
    <cellStyle name="SAPBEXaggItem 12 2 3 5 3 2" xfId="28316"/>
    <cellStyle name="SAPBEXaggItem 12 2 3 5 3 2 2" xfId="28317"/>
    <cellStyle name="SAPBEXaggItem 12 2 3 5 3 3" xfId="28318"/>
    <cellStyle name="SAPBEXaggItem 12 2 3 5 4" xfId="2687"/>
    <cellStyle name="SAPBEXaggItem 12 2 3 5 4 2" xfId="28319"/>
    <cellStyle name="SAPBEXaggItem 12 2 3 5 4 2 2" xfId="28320"/>
    <cellStyle name="SAPBEXaggItem 12 2 3 5 4 3" xfId="28321"/>
    <cellStyle name="SAPBEXaggItem 12 2 3 5 5" xfId="28322"/>
    <cellStyle name="SAPBEXaggItem 12 2 3 5 5 2" xfId="28323"/>
    <cellStyle name="SAPBEXaggItem 12 2 3 5 5 3" xfId="28324"/>
    <cellStyle name="SAPBEXaggItem 12 2 3 5 6" xfId="28325"/>
    <cellStyle name="SAPBEXaggItem 12 2 3 5 6 2" xfId="28326"/>
    <cellStyle name="SAPBEXaggItem 12 2 3 5 6 3" xfId="28327"/>
    <cellStyle name="SAPBEXaggItem 12 2 3 5 7" xfId="28328"/>
    <cellStyle name="SAPBEXaggItem 12 2 3 5 7 2" xfId="28329"/>
    <cellStyle name="SAPBEXaggItem 12 2 3 5 7 3" xfId="28330"/>
    <cellStyle name="SAPBEXaggItem 12 2 3 5 8" xfId="28331"/>
    <cellStyle name="SAPBEXaggItem 12 2 3 5 8 2" xfId="28332"/>
    <cellStyle name="SAPBEXaggItem 12 2 3 5 9" xfId="28333"/>
    <cellStyle name="SAPBEXaggItem 12 2 3 6" xfId="2688"/>
    <cellStyle name="SAPBEXaggItem 12 2 3 6 2" xfId="2689"/>
    <cellStyle name="SAPBEXaggItem 12 2 3 6 2 2" xfId="2690"/>
    <cellStyle name="SAPBEXaggItem 12 2 3 6 2 2 2" xfId="28334"/>
    <cellStyle name="SAPBEXaggItem 12 2 3 6 2 2 3" xfId="28335"/>
    <cellStyle name="SAPBEXaggItem 12 2 3 6 2 3" xfId="2691"/>
    <cellStyle name="SAPBEXaggItem 12 2 3 6 2 3 2" xfId="28336"/>
    <cellStyle name="SAPBEXaggItem 12 2 3 6 2 3 3" xfId="28337"/>
    <cellStyle name="SAPBEXaggItem 12 2 3 6 2 4" xfId="28338"/>
    <cellStyle name="SAPBEXaggItem 12 2 3 6 2 5" xfId="28339"/>
    <cellStyle name="SAPBEXaggItem 12 2 3 6 3" xfId="2692"/>
    <cellStyle name="SAPBEXaggItem 12 2 3 6 3 2" xfId="28340"/>
    <cellStyle name="SAPBEXaggItem 12 2 3 6 3 3" xfId="28341"/>
    <cellStyle name="SAPBEXaggItem 12 2 3 6 4" xfId="2693"/>
    <cellStyle name="SAPBEXaggItem 12 2 3 6 4 2" xfId="28342"/>
    <cellStyle name="SAPBEXaggItem 12 2 3 6 4 3" xfId="28343"/>
    <cellStyle name="SAPBEXaggItem 12 2 3 6 5" xfId="28344"/>
    <cellStyle name="SAPBEXaggItem 12 2 3 6 5 2" xfId="28345"/>
    <cellStyle name="SAPBEXaggItem 12 2 3 6 6" xfId="28346"/>
    <cellStyle name="SAPBEXaggItem 12 2 3 6 7" xfId="28347"/>
    <cellStyle name="SAPBEXaggItem 12 2 3 7" xfId="2694"/>
    <cellStyle name="SAPBEXaggItem 12 2 3 7 2" xfId="2695"/>
    <cellStyle name="SAPBEXaggItem 12 2 3 7 2 2" xfId="2696"/>
    <cellStyle name="SAPBEXaggItem 12 2 3 7 2 2 2" xfId="28348"/>
    <cellStyle name="SAPBEXaggItem 12 2 3 7 2 2 3" xfId="28349"/>
    <cellStyle name="SAPBEXaggItem 12 2 3 7 2 3" xfId="2697"/>
    <cellStyle name="SAPBEXaggItem 12 2 3 7 2 3 2" xfId="28350"/>
    <cellStyle name="SAPBEXaggItem 12 2 3 7 2 3 3" xfId="28351"/>
    <cellStyle name="SAPBEXaggItem 12 2 3 7 2 4" xfId="28352"/>
    <cellStyle name="SAPBEXaggItem 12 2 3 7 2 5" xfId="28353"/>
    <cellStyle name="SAPBEXaggItem 12 2 3 7 3" xfId="2698"/>
    <cellStyle name="SAPBEXaggItem 12 2 3 7 3 2" xfId="28354"/>
    <cellStyle name="SAPBEXaggItem 12 2 3 7 3 3" xfId="28355"/>
    <cellStyle name="SAPBEXaggItem 12 2 3 7 4" xfId="2699"/>
    <cellStyle name="SAPBEXaggItem 12 2 3 7 4 2" xfId="28356"/>
    <cellStyle name="SAPBEXaggItem 12 2 3 7 4 3" xfId="28357"/>
    <cellStyle name="SAPBEXaggItem 12 2 3 7 5" xfId="28358"/>
    <cellStyle name="SAPBEXaggItem 12 2 3 7 6" xfId="28359"/>
    <cellStyle name="SAPBEXaggItem 12 2 3 8" xfId="2700"/>
    <cellStyle name="SAPBEXaggItem 12 2 3 8 2" xfId="2701"/>
    <cellStyle name="SAPBEXaggItem 12 2 3 8 2 2" xfId="28360"/>
    <cellStyle name="SAPBEXaggItem 12 2 3 8 2 3" xfId="28361"/>
    <cellStyle name="SAPBEXaggItem 12 2 3 8 3" xfId="2702"/>
    <cellStyle name="SAPBEXaggItem 12 2 3 8 3 2" xfId="28362"/>
    <cellStyle name="SAPBEXaggItem 12 2 3 8 3 3" xfId="28363"/>
    <cellStyle name="SAPBEXaggItem 12 2 3 8 4" xfId="28364"/>
    <cellStyle name="SAPBEXaggItem 12 2 3 8 5" xfId="28365"/>
    <cellStyle name="SAPBEXaggItem 12 2 3 9" xfId="2703"/>
    <cellStyle name="SAPBEXaggItem 12 2 3 9 2" xfId="2704"/>
    <cellStyle name="SAPBEXaggItem 12 2 3 9 2 2" xfId="28366"/>
    <cellStyle name="SAPBEXaggItem 12 2 3 9 2 3" xfId="28367"/>
    <cellStyle name="SAPBEXaggItem 12 2 3 9 3" xfId="2705"/>
    <cellStyle name="SAPBEXaggItem 12 2 3 9 3 2" xfId="28368"/>
    <cellStyle name="SAPBEXaggItem 12 2 3 9 3 3" xfId="28369"/>
    <cellStyle name="SAPBEXaggItem 12 2 3 9 4" xfId="28370"/>
    <cellStyle name="SAPBEXaggItem 12 2 3 9 5" xfId="28371"/>
    <cellStyle name="SAPBEXaggItem 12 2 4" xfId="2706"/>
    <cellStyle name="SAPBEXaggItem 12 2 4 2" xfId="2707"/>
    <cellStyle name="SAPBEXaggItem 12 2 4 2 2" xfId="2708"/>
    <cellStyle name="SAPBEXaggItem 12 2 4 2 2 2" xfId="28372"/>
    <cellStyle name="SAPBEXaggItem 12 2 4 2 2 2 2" xfId="28373"/>
    <cellStyle name="SAPBEXaggItem 12 2 4 2 2 2 2 2" xfId="28374"/>
    <cellStyle name="SAPBEXaggItem 12 2 4 2 2 2 3" xfId="28375"/>
    <cellStyle name="SAPBEXaggItem 12 2 4 2 2 3" xfId="28376"/>
    <cellStyle name="SAPBEXaggItem 12 2 4 2 2 3 2" xfId="28377"/>
    <cellStyle name="SAPBEXaggItem 12 2 4 2 2 3 3" xfId="28378"/>
    <cellStyle name="SAPBEXaggItem 12 2 4 2 2 4" xfId="28379"/>
    <cellStyle name="SAPBEXaggItem 12 2 4 2 2 4 2" xfId="28380"/>
    <cellStyle name="SAPBEXaggItem 12 2 4 2 2 4 3" xfId="28381"/>
    <cellStyle name="SAPBEXaggItem 12 2 4 2 2 5" xfId="28382"/>
    <cellStyle name="SAPBEXaggItem 12 2 4 2 2 5 2" xfId="28383"/>
    <cellStyle name="SAPBEXaggItem 12 2 4 2 2 6" xfId="28384"/>
    <cellStyle name="SAPBEXaggItem 12 2 4 2 2 7" xfId="28385"/>
    <cellStyle name="SAPBEXaggItem 12 2 4 2 2 8" xfId="28386"/>
    <cellStyle name="SAPBEXaggItem 12 2 4 2 2 9" xfId="28387"/>
    <cellStyle name="SAPBEXaggItem 12 2 4 2 3" xfId="28388"/>
    <cellStyle name="SAPBEXaggItem 12 2 4 2 3 2" xfId="28389"/>
    <cellStyle name="SAPBEXaggItem 12 2 4 2 3 2 2" xfId="28390"/>
    <cellStyle name="SAPBEXaggItem 12 2 4 2 3 3" xfId="28391"/>
    <cellStyle name="SAPBEXaggItem 12 2 4 2 4" xfId="28392"/>
    <cellStyle name="SAPBEXaggItem 12 2 4 2 4 2" xfId="28393"/>
    <cellStyle name="SAPBEXaggItem 12 2 4 2 4 3" xfId="28394"/>
    <cellStyle name="SAPBEXaggItem 12 2 4 2 5" xfId="28395"/>
    <cellStyle name="SAPBEXaggItem 12 2 4 2 6" xfId="28396"/>
    <cellStyle name="SAPBEXaggItem 12 2 4 3" xfId="2709"/>
    <cellStyle name="SAPBEXaggItem 12 2 4 3 2" xfId="28397"/>
    <cellStyle name="SAPBEXaggItem 12 2 4 3 2 2" xfId="28398"/>
    <cellStyle name="SAPBEXaggItem 12 2 4 3 2 2 2" xfId="28399"/>
    <cellStyle name="SAPBEXaggItem 12 2 4 3 2 3" xfId="28400"/>
    <cellStyle name="SAPBEXaggItem 12 2 4 3 3" xfId="28401"/>
    <cellStyle name="SAPBEXaggItem 12 2 4 3 3 2" xfId="28402"/>
    <cellStyle name="SAPBEXaggItem 12 2 4 3 3 3" xfId="28403"/>
    <cellStyle name="SAPBEXaggItem 12 2 4 3 4" xfId="28404"/>
    <cellStyle name="SAPBEXaggItem 12 2 4 3 4 2" xfId="28405"/>
    <cellStyle name="SAPBEXaggItem 12 2 4 3 4 3" xfId="28406"/>
    <cellStyle name="SAPBEXaggItem 12 2 4 3 5" xfId="28407"/>
    <cellStyle name="SAPBEXaggItem 12 2 4 3 5 2" xfId="28408"/>
    <cellStyle name="SAPBEXaggItem 12 2 4 3 5 3" xfId="28409"/>
    <cellStyle name="SAPBEXaggItem 12 2 4 3 6" xfId="28410"/>
    <cellStyle name="SAPBEXaggItem 12 2 4 3 6 2" xfId="28411"/>
    <cellStyle name="SAPBEXaggItem 12 2 4 3 7" xfId="28412"/>
    <cellStyle name="SAPBEXaggItem 12 2 4 3 8" xfId="28413"/>
    <cellStyle name="SAPBEXaggItem 12 2 4 3 9" xfId="28414"/>
    <cellStyle name="SAPBEXaggItem 12 2 4 4" xfId="2710"/>
    <cellStyle name="SAPBEXaggItem 12 2 4 4 2" xfId="28415"/>
    <cellStyle name="SAPBEXaggItem 12 2 4 4 2 2" xfId="28416"/>
    <cellStyle name="SAPBEXaggItem 12 2 4 4 3" xfId="28417"/>
    <cellStyle name="SAPBEXaggItem 12 2 4 5" xfId="28418"/>
    <cellStyle name="SAPBEXaggItem 12 2 4 5 2" xfId="28419"/>
    <cellStyle name="SAPBEXaggItem 12 2 4 5 3" xfId="28420"/>
    <cellStyle name="SAPBEXaggItem 12 2 4 6" xfId="28421"/>
    <cellStyle name="SAPBEXaggItem 12 2 5" xfId="2711"/>
    <cellStyle name="SAPBEXaggItem 12 2 5 2" xfId="2712"/>
    <cellStyle name="SAPBEXaggItem 12 2 5 2 2" xfId="28422"/>
    <cellStyle name="SAPBEXaggItem 12 2 5 2 2 2" xfId="28423"/>
    <cellStyle name="SAPBEXaggItem 12 2 5 2 2 2 2" xfId="28424"/>
    <cellStyle name="SAPBEXaggItem 12 2 5 2 2 3" xfId="28425"/>
    <cellStyle name="SAPBEXaggItem 12 2 5 2 3" xfId="28426"/>
    <cellStyle name="SAPBEXaggItem 12 2 5 2 3 2" xfId="28427"/>
    <cellStyle name="SAPBEXaggItem 12 2 5 2 3 2 2" xfId="28428"/>
    <cellStyle name="SAPBEXaggItem 12 2 5 2 3 3" xfId="28429"/>
    <cellStyle name="SAPBEXaggItem 12 2 5 2 4" xfId="28430"/>
    <cellStyle name="SAPBEXaggItem 12 2 5 2 4 2" xfId="28431"/>
    <cellStyle name="SAPBEXaggItem 12 2 5 2 4 3" xfId="28432"/>
    <cellStyle name="SAPBEXaggItem 12 2 5 2 5" xfId="28433"/>
    <cellStyle name="SAPBEXaggItem 12 2 5 2 5 2" xfId="28434"/>
    <cellStyle name="SAPBEXaggItem 12 2 5 2 6" xfId="28435"/>
    <cellStyle name="SAPBEXaggItem 12 2 5 2 7" xfId="28436"/>
    <cellStyle name="SAPBEXaggItem 12 2 5 2 8" xfId="28437"/>
    <cellStyle name="SAPBEXaggItem 12 2 5 2 9" xfId="28438"/>
    <cellStyle name="SAPBEXaggItem 12 2 5 3" xfId="2713"/>
    <cellStyle name="SAPBEXaggItem 12 2 5 3 2" xfId="28439"/>
    <cellStyle name="SAPBEXaggItem 12 2 5 3 2 2" xfId="28440"/>
    <cellStyle name="SAPBEXaggItem 12 2 5 3 3" xfId="28441"/>
    <cellStyle name="SAPBEXaggItem 12 2 5 4" xfId="2714"/>
    <cellStyle name="SAPBEXaggItem 12 2 5 4 2" xfId="28442"/>
    <cellStyle name="SAPBEXaggItem 12 2 5 4 3" xfId="28443"/>
    <cellStyle name="SAPBEXaggItem 12 2 5 5" xfId="28444"/>
    <cellStyle name="SAPBEXaggItem 12 2 5 6" xfId="28445"/>
    <cellStyle name="SAPBEXaggItem 12 2 6" xfId="2715"/>
    <cellStyle name="SAPBEXaggItem 12 2 6 10" xfId="28446"/>
    <cellStyle name="SAPBEXaggItem 12 2 6 11" xfId="28447"/>
    <cellStyle name="SAPBEXaggItem 12 2 6 2" xfId="2716"/>
    <cellStyle name="SAPBEXaggItem 12 2 6 2 10" xfId="28448"/>
    <cellStyle name="SAPBEXaggItem 12 2 6 2 2" xfId="2717"/>
    <cellStyle name="SAPBEXaggItem 12 2 6 2 2 2" xfId="28449"/>
    <cellStyle name="SAPBEXaggItem 12 2 6 2 2 2 2" xfId="28450"/>
    <cellStyle name="SAPBEXaggItem 12 2 6 2 2 3" xfId="28451"/>
    <cellStyle name="SAPBEXaggItem 12 2 6 2 3" xfId="28452"/>
    <cellStyle name="SAPBEXaggItem 12 2 6 2 3 2" xfId="28453"/>
    <cellStyle name="SAPBEXaggItem 12 2 6 2 3 2 2" xfId="28454"/>
    <cellStyle name="SAPBEXaggItem 12 2 6 2 3 3" xfId="28455"/>
    <cellStyle name="SAPBEXaggItem 12 2 6 2 4" xfId="28456"/>
    <cellStyle name="SAPBEXaggItem 12 2 6 2 4 2" xfId="28457"/>
    <cellStyle name="SAPBEXaggItem 12 2 6 2 4 3" xfId="28458"/>
    <cellStyle name="SAPBEXaggItem 12 2 6 2 5" xfId="28459"/>
    <cellStyle name="SAPBEXaggItem 12 2 6 2 5 2" xfId="28460"/>
    <cellStyle name="SAPBEXaggItem 12 2 6 2 5 3" xfId="28461"/>
    <cellStyle name="SAPBEXaggItem 12 2 6 2 6" xfId="28462"/>
    <cellStyle name="SAPBEXaggItem 12 2 6 2 6 2" xfId="28463"/>
    <cellStyle name="SAPBEXaggItem 12 2 6 2 7" xfId="28464"/>
    <cellStyle name="SAPBEXaggItem 12 2 6 2 8" xfId="28465"/>
    <cellStyle name="SAPBEXaggItem 12 2 6 2 9" xfId="28466"/>
    <cellStyle name="SAPBEXaggItem 12 2 6 3" xfId="2718"/>
    <cellStyle name="SAPBEXaggItem 12 2 6 3 2" xfId="28467"/>
    <cellStyle name="SAPBEXaggItem 12 2 6 3 2 2" xfId="28468"/>
    <cellStyle name="SAPBEXaggItem 12 2 6 3 3" xfId="28469"/>
    <cellStyle name="SAPBEXaggItem 12 2 6 4" xfId="28470"/>
    <cellStyle name="SAPBEXaggItem 12 2 6 4 2" xfId="28471"/>
    <cellStyle name="SAPBEXaggItem 12 2 6 4 2 2" xfId="28472"/>
    <cellStyle name="SAPBEXaggItem 12 2 6 4 3" xfId="28473"/>
    <cellStyle name="SAPBEXaggItem 12 2 6 5" xfId="28474"/>
    <cellStyle name="SAPBEXaggItem 12 2 6 5 2" xfId="28475"/>
    <cellStyle name="SAPBEXaggItem 12 2 6 5 3" xfId="28476"/>
    <cellStyle name="SAPBEXaggItem 12 2 6 6" xfId="28477"/>
    <cellStyle name="SAPBEXaggItem 12 2 6 6 2" xfId="28478"/>
    <cellStyle name="SAPBEXaggItem 12 2 6 6 3" xfId="28479"/>
    <cellStyle name="SAPBEXaggItem 12 2 6 7" xfId="28480"/>
    <cellStyle name="SAPBEXaggItem 12 2 6 7 2" xfId="28481"/>
    <cellStyle name="SAPBEXaggItem 12 2 6 8" xfId="28482"/>
    <cellStyle name="SAPBEXaggItem 12 2 6 9" xfId="28483"/>
    <cellStyle name="SAPBEXaggItem 12 2 7" xfId="2719"/>
    <cellStyle name="SAPBEXaggItem 12 2 7 10" xfId="28484"/>
    <cellStyle name="SAPBEXaggItem 12 2 7 11" xfId="28485"/>
    <cellStyle name="SAPBEXaggItem 12 2 7 2" xfId="2720"/>
    <cellStyle name="SAPBEXaggItem 12 2 7 2 10" xfId="28486"/>
    <cellStyle name="SAPBEXaggItem 12 2 7 2 2" xfId="2721"/>
    <cellStyle name="SAPBEXaggItem 12 2 7 2 2 2" xfId="28487"/>
    <cellStyle name="SAPBEXaggItem 12 2 7 2 2 2 2" xfId="28488"/>
    <cellStyle name="SAPBEXaggItem 12 2 7 2 2 3" xfId="28489"/>
    <cellStyle name="SAPBEXaggItem 12 2 7 2 3" xfId="2722"/>
    <cellStyle name="SAPBEXaggItem 12 2 7 2 3 2" xfId="28490"/>
    <cellStyle name="SAPBEXaggItem 12 2 7 2 3 2 2" xfId="28491"/>
    <cellStyle name="SAPBEXaggItem 12 2 7 2 3 3" xfId="28492"/>
    <cellStyle name="SAPBEXaggItem 12 2 7 2 4" xfId="28493"/>
    <cellStyle name="SAPBEXaggItem 12 2 7 2 4 2" xfId="28494"/>
    <cellStyle name="SAPBEXaggItem 12 2 7 2 4 3" xfId="28495"/>
    <cellStyle name="SAPBEXaggItem 12 2 7 2 5" xfId="28496"/>
    <cellStyle name="SAPBEXaggItem 12 2 7 2 5 2" xfId="28497"/>
    <cellStyle name="SAPBEXaggItem 12 2 7 2 5 3" xfId="28498"/>
    <cellStyle name="SAPBEXaggItem 12 2 7 2 6" xfId="28499"/>
    <cellStyle name="SAPBEXaggItem 12 2 7 2 6 2" xfId="28500"/>
    <cellStyle name="SAPBEXaggItem 12 2 7 2 6 3" xfId="28501"/>
    <cellStyle name="SAPBEXaggItem 12 2 7 2 7" xfId="28502"/>
    <cellStyle name="SAPBEXaggItem 12 2 7 2 7 2" xfId="28503"/>
    <cellStyle name="SAPBEXaggItem 12 2 7 2 8" xfId="28504"/>
    <cellStyle name="SAPBEXaggItem 12 2 7 2 9" xfId="28505"/>
    <cellStyle name="SAPBEXaggItem 12 2 7 3" xfId="2723"/>
    <cellStyle name="SAPBEXaggItem 12 2 7 3 2" xfId="28506"/>
    <cellStyle name="SAPBEXaggItem 12 2 7 3 2 2" xfId="28507"/>
    <cellStyle name="SAPBEXaggItem 12 2 7 3 3" xfId="28508"/>
    <cellStyle name="SAPBEXaggItem 12 2 7 4" xfId="2724"/>
    <cellStyle name="SAPBEXaggItem 12 2 7 4 2" xfId="28509"/>
    <cellStyle name="SAPBEXaggItem 12 2 7 4 2 2" xfId="28510"/>
    <cellStyle name="SAPBEXaggItem 12 2 7 4 3" xfId="28511"/>
    <cellStyle name="SAPBEXaggItem 12 2 7 5" xfId="28512"/>
    <cellStyle name="SAPBEXaggItem 12 2 7 5 2" xfId="28513"/>
    <cellStyle name="SAPBEXaggItem 12 2 7 5 3" xfId="28514"/>
    <cellStyle name="SAPBEXaggItem 12 2 7 6" xfId="28515"/>
    <cellStyle name="SAPBEXaggItem 12 2 7 6 2" xfId="28516"/>
    <cellStyle name="SAPBEXaggItem 12 2 7 6 3" xfId="28517"/>
    <cellStyle name="SAPBEXaggItem 12 2 7 7" xfId="28518"/>
    <cellStyle name="SAPBEXaggItem 12 2 7 7 2" xfId="28519"/>
    <cellStyle name="SAPBEXaggItem 12 2 7 7 3" xfId="28520"/>
    <cellStyle name="SAPBEXaggItem 12 2 7 8" xfId="28521"/>
    <cellStyle name="SAPBEXaggItem 12 2 7 8 2" xfId="28522"/>
    <cellStyle name="SAPBEXaggItem 12 2 7 9" xfId="28523"/>
    <cellStyle name="SAPBEXaggItem 12 2 8" xfId="2725"/>
    <cellStyle name="SAPBEXaggItem 12 2 8 2" xfId="2726"/>
    <cellStyle name="SAPBEXaggItem 12 2 8 2 2" xfId="2727"/>
    <cellStyle name="SAPBEXaggItem 12 2 8 2 2 2" xfId="28524"/>
    <cellStyle name="SAPBEXaggItem 12 2 8 2 2 3" xfId="28525"/>
    <cellStyle name="SAPBEXaggItem 12 2 8 2 3" xfId="2728"/>
    <cellStyle name="SAPBEXaggItem 12 2 8 2 3 2" xfId="28526"/>
    <cellStyle name="SAPBEXaggItem 12 2 8 2 3 3" xfId="28527"/>
    <cellStyle name="SAPBEXaggItem 12 2 8 2 4" xfId="28528"/>
    <cellStyle name="SAPBEXaggItem 12 2 8 2 5" xfId="28529"/>
    <cellStyle name="SAPBEXaggItem 12 2 8 3" xfId="2729"/>
    <cellStyle name="SAPBEXaggItem 12 2 8 3 2" xfId="28530"/>
    <cellStyle name="SAPBEXaggItem 12 2 8 3 3" xfId="28531"/>
    <cellStyle name="SAPBEXaggItem 12 2 8 4" xfId="2730"/>
    <cellStyle name="SAPBEXaggItem 12 2 8 4 2" xfId="28532"/>
    <cellStyle name="SAPBEXaggItem 12 2 8 4 3" xfId="28533"/>
    <cellStyle name="SAPBEXaggItem 12 2 8 5" xfId="28534"/>
    <cellStyle name="SAPBEXaggItem 12 2 8 5 2" xfId="28535"/>
    <cellStyle name="SAPBEXaggItem 12 2 8 6" xfId="28536"/>
    <cellStyle name="SAPBEXaggItem 12 2 8 7" xfId="28537"/>
    <cellStyle name="SAPBEXaggItem 12 2 9" xfId="2731"/>
    <cellStyle name="SAPBEXaggItem 12 2 9 2" xfId="2732"/>
    <cellStyle name="SAPBEXaggItem 12 2 9 2 2" xfId="2733"/>
    <cellStyle name="SAPBEXaggItem 12 2 9 2 2 2" xfId="28538"/>
    <cellStyle name="SAPBEXaggItem 12 2 9 2 2 3" xfId="28539"/>
    <cellStyle name="SAPBEXaggItem 12 2 9 2 3" xfId="2734"/>
    <cellStyle name="SAPBEXaggItem 12 2 9 2 3 2" xfId="28540"/>
    <cellStyle name="SAPBEXaggItem 12 2 9 2 3 3" xfId="28541"/>
    <cellStyle name="SAPBEXaggItem 12 2 9 2 4" xfId="28542"/>
    <cellStyle name="SAPBEXaggItem 12 2 9 2 5" xfId="28543"/>
    <cellStyle name="SAPBEXaggItem 12 2 9 3" xfId="2735"/>
    <cellStyle name="SAPBEXaggItem 12 2 9 3 2" xfId="28544"/>
    <cellStyle name="SAPBEXaggItem 12 2 9 3 3" xfId="28545"/>
    <cellStyle name="SAPBEXaggItem 12 2 9 4" xfId="2736"/>
    <cellStyle name="SAPBEXaggItem 12 2 9 4 2" xfId="28546"/>
    <cellStyle name="SAPBEXaggItem 12 2 9 4 3" xfId="28547"/>
    <cellStyle name="SAPBEXaggItem 12 2 9 5" xfId="28548"/>
    <cellStyle name="SAPBEXaggItem 12 2 9 6" xfId="28549"/>
    <cellStyle name="SAPBEXaggItem 12 3" xfId="28550"/>
    <cellStyle name="SAPBEXaggItem 12 3 2" xfId="28551"/>
    <cellStyle name="SAPBEXaggItem 12 3 3" xfId="28552"/>
    <cellStyle name="SAPBEXaggItem 12 4" xfId="28553"/>
    <cellStyle name="SAPBEXaggItem 13" xfId="2737"/>
    <cellStyle name="SAPBEXaggItem 13 2" xfId="2738"/>
    <cellStyle name="SAPBEXaggItem 13 2 10" xfId="2739"/>
    <cellStyle name="SAPBEXaggItem 13 2 10 2" xfId="2740"/>
    <cellStyle name="SAPBEXaggItem 13 2 10 2 2" xfId="28554"/>
    <cellStyle name="SAPBEXaggItem 13 2 10 2 3" xfId="28555"/>
    <cellStyle name="SAPBEXaggItem 13 2 10 3" xfId="2741"/>
    <cellStyle name="SAPBEXaggItem 13 2 10 3 2" xfId="28556"/>
    <cellStyle name="SAPBEXaggItem 13 2 10 3 3" xfId="28557"/>
    <cellStyle name="SAPBEXaggItem 13 2 10 4" xfId="28558"/>
    <cellStyle name="SAPBEXaggItem 13 2 10 5" xfId="28559"/>
    <cellStyle name="SAPBEXaggItem 13 2 11" xfId="2742"/>
    <cellStyle name="SAPBEXaggItem 13 2 11 2" xfId="2743"/>
    <cellStyle name="SAPBEXaggItem 13 2 11 2 2" xfId="28560"/>
    <cellStyle name="SAPBEXaggItem 13 2 11 2 3" xfId="28561"/>
    <cellStyle name="SAPBEXaggItem 13 2 11 3" xfId="2744"/>
    <cellStyle name="SAPBEXaggItem 13 2 11 3 2" xfId="28562"/>
    <cellStyle name="SAPBEXaggItem 13 2 11 3 3" xfId="28563"/>
    <cellStyle name="SAPBEXaggItem 13 2 11 4" xfId="28564"/>
    <cellStyle name="SAPBEXaggItem 13 2 11 5" xfId="28565"/>
    <cellStyle name="SAPBEXaggItem 13 2 12" xfId="2745"/>
    <cellStyle name="SAPBEXaggItem 13 2 12 2" xfId="2746"/>
    <cellStyle name="SAPBEXaggItem 13 2 12 2 2" xfId="28566"/>
    <cellStyle name="SAPBEXaggItem 13 2 12 2 3" xfId="28567"/>
    <cellStyle name="SAPBEXaggItem 13 2 12 3" xfId="2747"/>
    <cellStyle name="SAPBEXaggItem 13 2 12 3 2" xfId="28568"/>
    <cellStyle name="SAPBEXaggItem 13 2 12 3 3" xfId="28569"/>
    <cellStyle name="SAPBEXaggItem 13 2 12 4" xfId="28570"/>
    <cellStyle name="SAPBEXaggItem 13 2 12 5" xfId="28571"/>
    <cellStyle name="SAPBEXaggItem 13 2 13" xfId="28572"/>
    <cellStyle name="SAPBEXaggItem 13 2 13 2" xfId="28573"/>
    <cellStyle name="SAPBEXaggItem 13 2 13 3" xfId="28574"/>
    <cellStyle name="SAPBEXaggItem 13 2 14" xfId="28575"/>
    <cellStyle name="SAPBEXaggItem 13 2 2" xfId="2748"/>
    <cellStyle name="SAPBEXaggItem 13 2 2 10" xfId="2749"/>
    <cellStyle name="SAPBEXaggItem 13 2 2 10 2" xfId="2750"/>
    <cellStyle name="SAPBEXaggItem 13 2 2 10 2 2" xfId="28576"/>
    <cellStyle name="SAPBEXaggItem 13 2 2 10 2 3" xfId="28577"/>
    <cellStyle name="SAPBEXaggItem 13 2 2 10 3" xfId="2751"/>
    <cellStyle name="SAPBEXaggItem 13 2 2 10 3 2" xfId="28578"/>
    <cellStyle name="SAPBEXaggItem 13 2 2 10 3 3" xfId="28579"/>
    <cellStyle name="SAPBEXaggItem 13 2 2 10 4" xfId="28580"/>
    <cellStyle name="SAPBEXaggItem 13 2 2 10 5" xfId="28581"/>
    <cellStyle name="SAPBEXaggItem 13 2 2 11" xfId="28582"/>
    <cellStyle name="SAPBEXaggItem 13 2 2 11 2" xfId="28583"/>
    <cellStyle name="SAPBEXaggItem 13 2 2 11 3" xfId="28584"/>
    <cellStyle name="SAPBEXaggItem 13 2 2 12" xfId="28585"/>
    <cellStyle name="SAPBEXaggItem 13 2 2 2" xfId="2752"/>
    <cellStyle name="SAPBEXaggItem 13 2 2 2 2" xfId="2753"/>
    <cellStyle name="SAPBEXaggItem 13 2 2 2 2 2" xfId="2754"/>
    <cellStyle name="SAPBEXaggItem 13 2 2 2 2 2 2" xfId="28586"/>
    <cellStyle name="SAPBEXaggItem 13 2 2 2 2 2 2 2" xfId="28587"/>
    <cellStyle name="SAPBEXaggItem 13 2 2 2 2 2 2 2 2" xfId="28588"/>
    <cellStyle name="SAPBEXaggItem 13 2 2 2 2 2 2 3" xfId="28589"/>
    <cellStyle name="SAPBEXaggItem 13 2 2 2 2 2 3" xfId="28590"/>
    <cellStyle name="SAPBEXaggItem 13 2 2 2 2 2 3 2" xfId="28591"/>
    <cellStyle name="SAPBEXaggItem 13 2 2 2 2 2 3 3" xfId="28592"/>
    <cellStyle name="SAPBEXaggItem 13 2 2 2 2 2 4" xfId="28593"/>
    <cellStyle name="SAPBEXaggItem 13 2 2 2 2 2 4 2" xfId="28594"/>
    <cellStyle name="SAPBEXaggItem 13 2 2 2 2 2 4 3" xfId="28595"/>
    <cellStyle name="SAPBEXaggItem 13 2 2 2 2 2 5" xfId="28596"/>
    <cellStyle name="SAPBEXaggItem 13 2 2 2 2 2 5 2" xfId="28597"/>
    <cellStyle name="SAPBEXaggItem 13 2 2 2 2 2 6" xfId="28598"/>
    <cellStyle name="SAPBEXaggItem 13 2 2 2 2 2 7" xfId="28599"/>
    <cellStyle name="SAPBEXaggItem 13 2 2 2 2 2 8" xfId="28600"/>
    <cellStyle name="SAPBEXaggItem 13 2 2 2 2 2 9" xfId="28601"/>
    <cellStyle name="SAPBEXaggItem 13 2 2 2 2 3" xfId="28602"/>
    <cellStyle name="SAPBEXaggItem 13 2 2 2 2 3 2" xfId="28603"/>
    <cellStyle name="SAPBEXaggItem 13 2 2 2 2 3 2 2" xfId="28604"/>
    <cellStyle name="SAPBEXaggItem 13 2 2 2 2 3 3" xfId="28605"/>
    <cellStyle name="SAPBEXaggItem 13 2 2 2 2 4" xfId="28606"/>
    <cellStyle name="SAPBEXaggItem 13 2 2 2 2 4 2" xfId="28607"/>
    <cellStyle name="SAPBEXaggItem 13 2 2 2 2 4 3" xfId="28608"/>
    <cellStyle name="SAPBEXaggItem 13 2 2 2 2 5" xfId="28609"/>
    <cellStyle name="SAPBEXaggItem 13 2 2 2 2 6" xfId="28610"/>
    <cellStyle name="SAPBEXaggItem 13 2 2 2 3" xfId="2755"/>
    <cellStyle name="SAPBEXaggItem 13 2 2 2 3 2" xfId="28611"/>
    <cellStyle name="SAPBEXaggItem 13 2 2 2 3 2 2" xfId="28612"/>
    <cellStyle name="SAPBEXaggItem 13 2 2 2 3 2 2 2" xfId="28613"/>
    <cellStyle name="SAPBEXaggItem 13 2 2 2 3 2 3" xfId="28614"/>
    <cellStyle name="SAPBEXaggItem 13 2 2 2 3 3" xfId="28615"/>
    <cellStyle name="SAPBEXaggItem 13 2 2 2 3 3 2" xfId="28616"/>
    <cellStyle name="SAPBEXaggItem 13 2 2 2 3 3 3" xfId="28617"/>
    <cellStyle name="SAPBEXaggItem 13 2 2 2 3 4" xfId="28618"/>
    <cellStyle name="SAPBEXaggItem 13 2 2 2 3 4 2" xfId="28619"/>
    <cellStyle name="SAPBEXaggItem 13 2 2 2 3 4 3" xfId="28620"/>
    <cellStyle name="SAPBEXaggItem 13 2 2 2 3 5" xfId="28621"/>
    <cellStyle name="SAPBEXaggItem 13 2 2 2 3 5 2" xfId="28622"/>
    <cellStyle name="SAPBEXaggItem 13 2 2 2 3 5 3" xfId="28623"/>
    <cellStyle name="SAPBEXaggItem 13 2 2 2 3 6" xfId="28624"/>
    <cellStyle name="SAPBEXaggItem 13 2 2 2 3 6 2" xfId="28625"/>
    <cellStyle name="SAPBEXaggItem 13 2 2 2 3 7" xfId="28626"/>
    <cellStyle name="SAPBEXaggItem 13 2 2 2 3 8" xfId="28627"/>
    <cellStyle name="SAPBEXaggItem 13 2 2 2 3 9" xfId="28628"/>
    <cellStyle name="SAPBEXaggItem 13 2 2 2 4" xfId="2756"/>
    <cellStyle name="SAPBEXaggItem 13 2 2 2 4 2" xfId="28629"/>
    <cellStyle name="SAPBEXaggItem 13 2 2 2 4 2 2" xfId="28630"/>
    <cellStyle name="SAPBEXaggItem 13 2 2 2 4 3" xfId="28631"/>
    <cellStyle name="SAPBEXaggItem 13 2 2 2 5" xfId="28632"/>
    <cellStyle name="SAPBEXaggItem 13 2 2 2 5 2" xfId="28633"/>
    <cellStyle name="SAPBEXaggItem 13 2 2 2 5 3" xfId="28634"/>
    <cellStyle name="SAPBEXaggItem 13 2 2 2 6" xfId="28635"/>
    <cellStyle name="SAPBEXaggItem 13 2 2 3" xfId="2757"/>
    <cellStyle name="SAPBEXaggItem 13 2 2 3 2" xfId="2758"/>
    <cellStyle name="SAPBEXaggItem 13 2 2 3 2 2" xfId="28636"/>
    <cellStyle name="SAPBEXaggItem 13 2 2 3 2 2 2" xfId="28637"/>
    <cellStyle name="SAPBEXaggItem 13 2 2 3 2 2 2 2" xfId="28638"/>
    <cellStyle name="SAPBEXaggItem 13 2 2 3 2 2 3" xfId="28639"/>
    <cellStyle name="SAPBEXaggItem 13 2 2 3 2 3" xfId="28640"/>
    <cellStyle name="SAPBEXaggItem 13 2 2 3 2 3 2" xfId="28641"/>
    <cellStyle name="SAPBEXaggItem 13 2 2 3 2 3 2 2" xfId="28642"/>
    <cellStyle name="SAPBEXaggItem 13 2 2 3 2 3 3" xfId="28643"/>
    <cellStyle name="SAPBEXaggItem 13 2 2 3 2 4" xfId="28644"/>
    <cellStyle name="SAPBEXaggItem 13 2 2 3 2 4 2" xfId="28645"/>
    <cellStyle name="SAPBEXaggItem 13 2 2 3 2 4 3" xfId="28646"/>
    <cellStyle name="SAPBEXaggItem 13 2 2 3 2 5" xfId="28647"/>
    <cellStyle name="SAPBEXaggItem 13 2 2 3 2 5 2" xfId="28648"/>
    <cellStyle name="SAPBEXaggItem 13 2 2 3 2 6" xfId="28649"/>
    <cellStyle name="SAPBEXaggItem 13 2 2 3 2 7" xfId="28650"/>
    <cellStyle name="SAPBEXaggItem 13 2 2 3 2 8" xfId="28651"/>
    <cellStyle name="SAPBEXaggItem 13 2 2 3 2 9" xfId="28652"/>
    <cellStyle name="SAPBEXaggItem 13 2 2 3 3" xfId="2759"/>
    <cellStyle name="SAPBEXaggItem 13 2 2 3 3 2" xfId="28653"/>
    <cellStyle name="SAPBEXaggItem 13 2 2 3 3 2 2" xfId="28654"/>
    <cellStyle name="SAPBEXaggItem 13 2 2 3 3 3" xfId="28655"/>
    <cellStyle name="SAPBEXaggItem 13 2 2 3 4" xfId="2760"/>
    <cellStyle name="SAPBEXaggItem 13 2 2 3 4 2" xfId="28656"/>
    <cellStyle name="SAPBEXaggItem 13 2 2 3 4 3" xfId="28657"/>
    <cellStyle name="SAPBEXaggItem 13 2 2 3 5" xfId="28658"/>
    <cellStyle name="SAPBEXaggItem 13 2 2 3 6" xfId="28659"/>
    <cellStyle name="SAPBEXaggItem 13 2 2 4" xfId="2761"/>
    <cellStyle name="SAPBEXaggItem 13 2 2 4 10" xfId="28660"/>
    <cellStyle name="SAPBEXaggItem 13 2 2 4 11" xfId="28661"/>
    <cellStyle name="SAPBEXaggItem 13 2 2 4 2" xfId="2762"/>
    <cellStyle name="SAPBEXaggItem 13 2 2 4 2 10" xfId="28662"/>
    <cellStyle name="SAPBEXaggItem 13 2 2 4 2 2" xfId="2763"/>
    <cellStyle name="SAPBEXaggItem 13 2 2 4 2 2 2" xfId="28663"/>
    <cellStyle name="SAPBEXaggItem 13 2 2 4 2 2 2 2" xfId="28664"/>
    <cellStyle name="SAPBEXaggItem 13 2 2 4 2 2 3" xfId="28665"/>
    <cellStyle name="SAPBEXaggItem 13 2 2 4 2 3" xfId="28666"/>
    <cellStyle name="SAPBEXaggItem 13 2 2 4 2 3 2" xfId="28667"/>
    <cellStyle name="SAPBEXaggItem 13 2 2 4 2 3 2 2" xfId="28668"/>
    <cellStyle name="SAPBEXaggItem 13 2 2 4 2 3 3" xfId="28669"/>
    <cellStyle name="SAPBEXaggItem 13 2 2 4 2 4" xfId="28670"/>
    <cellStyle name="SAPBEXaggItem 13 2 2 4 2 4 2" xfId="28671"/>
    <cellStyle name="SAPBEXaggItem 13 2 2 4 2 4 3" xfId="28672"/>
    <cellStyle name="SAPBEXaggItem 13 2 2 4 2 5" xfId="28673"/>
    <cellStyle name="SAPBEXaggItem 13 2 2 4 2 5 2" xfId="28674"/>
    <cellStyle name="SAPBEXaggItem 13 2 2 4 2 5 3" xfId="28675"/>
    <cellStyle name="SAPBEXaggItem 13 2 2 4 2 6" xfId="28676"/>
    <cellStyle name="SAPBEXaggItem 13 2 2 4 2 6 2" xfId="28677"/>
    <cellStyle name="SAPBEXaggItem 13 2 2 4 2 7" xfId="28678"/>
    <cellStyle name="SAPBEXaggItem 13 2 2 4 2 8" xfId="28679"/>
    <cellStyle name="SAPBEXaggItem 13 2 2 4 2 9" xfId="28680"/>
    <cellStyle name="SAPBEXaggItem 13 2 2 4 3" xfId="2764"/>
    <cellStyle name="SAPBEXaggItem 13 2 2 4 3 2" xfId="28681"/>
    <cellStyle name="SAPBEXaggItem 13 2 2 4 3 2 2" xfId="28682"/>
    <cellStyle name="SAPBEXaggItem 13 2 2 4 3 3" xfId="28683"/>
    <cellStyle name="SAPBEXaggItem 13 2 2 4 4" xfId="28684"/>
    <cellStyle name="SAPBEXaggItem 13 2 2 4 4 2" xfId="28685"/>
    <cellStyle name="SAPBEXaggItem 13 2 2 4 4 2 2" xfId="28686"/>
    <cellStyle name="SAPBEXaggItem 13 2 2 4 4 3" xfId="28687"/>
    <cellStyle name="SAPBEXaggItem 13 2 2 4 5" xfId="28688"/>
    <cellStyle name="SAPBEXaggItem 13 2 2 4 5 2" xfId="28689"/>
    <cellStyle name="SAPBEXaggItem 13 2 2 4 5 3" xfId="28690"/>
    <cellStyle name="SAPBEXaggItem 13 2 2 4 6" xfId="28691"/>
    <cellStyle name="SAPBEXaggItem 13 2 2 4 6 2" xfId="28692"/>
    <cellStyle name="SAPBEXaggItem 13 2 2 4 6 3" xfId="28693"/>
    <cellStyle name="SAPBEXaggItem 13 2 2 4 7" xfId="28694"/>
    <cellStyle name="SAPBEXaggItem 13 2 2 4 7 2" xfId="28695"/>
    <cellStyle name="SAPBEXaggItem 13 2 2 4 8" xfId="28696"/>
    <cellStyle name="SAPBEXaggItem 13 2 2 4 9" xfId="28697"/>
    <cellStyle name="SAPBEXaggItem 13 2 2 5" xfId="2765"/>
    <cellStyle name="SAPBEXaggItem 13 2 2 5 10" xfId="28698"/>
    <cellStyle name="SAPBEXaggItem 13 2 2 5 11" xfId="28699"/>
    <cellStyle name="SAPBEXaggItem 13 2 2 5 2" xfId="2766"/>
    <cellStyle name="SAPBEXaggItem 13 2 2 5 2 10" xfId="28700"/>
    <cellStyle name="SAPBEXaggItem 13 2 2 5 2 2" xfId="2767"/>
    <cellStyle name="SAPBEXaggItem 13 2 2 5 2 2 2" xfId="28701"/>
    <cellStyle name="SAPBEXaggItem 13 2 2 5 2 2 2 2" xfId="28702"/>
    <cellStyle name="SAPBEXaggItem 13 2 2 5 2 2 3" xfId="28703"/>
    <cellStyle name="SAPBEXaggItem 13 2 2 5 2 3" xfId="2768"/>
    <cellStyle name="SAPBEXaggItem 13 2 2 5 2 3 2" xfId="28704"/>
    <cellStyle name="SAPBEXaggItem 13 2 2 5 2 3 2 2" xfId="28705"/>
    <cellStyle name="SAPBEXaggItem 13 2 2 5 2 3 3" xfId="28706"/>
    <cellStyle name="SAPBEXaggItem 13 2 2 5 2 4" xfId="28707"/>
    <cellStyle name="SAPBEXaggItem 13 2 2 5 2 4 2" xfId="28708"/>
    <cellStyle name="SAPBEXaggItem 13 2 2 5 2 4 3" xfId="28709"/>
    <cellStyle name="SAPBEXaggItem 13 2 2 5 2 5" xfId="28710"/>
    <cellStyle name="SAPBEXaggItem 13 2 2 5 2 5 2" xfId="28711"/>
    <cellStyle name="SAPBEXaggItem 13 2 2 5 2 5 3" xfId="28712"/>
    <cellStyle name="SAPBEXaggItem 13 2 2 5 2 6" xfId="28713"/>
    <cellStyle name="SAPBEXaggItem 13 2 2 5 2 6 2" xfId="28714"/>
    <cellStyle name="SAPBEXaggItem 13 2 2 5 2 6 3" xfId="28715"/>
    <cellStyle name="SAPBEXaggItem 13 2 2 5 2 7" xfId="28716"/>
    <cellStyle name="SAPBEXaggItem 13 2 2 5 2 7 2" xfId="28717"/>
    <cellStyle name="SAPBEXaggItem 13 2 2 5 2 8" xfId="28718"/>
    <cellStyle name="SAPBEXaggItem 13 2 2 5 2 9" xfId="28719"/>
    <cellStyle name="SAPBEXaggItem 13 2 2 5 3" xfId="2769"/>
    <cellStyle name="SAPBEXaggItem 13 2 2 5 3 2" xfId="28720"/>
    <cellStyle name="SAPBEXaggItem 13 2 2 5 3 2 2" xfId="28721"/>
    <cellStyle name="SAPBEXaggItem 13 2 2 5 3 3" xfId="28722"/>
    <cellStyle name="SAPBEXaggItem 13 2 2 5 4" xfId="2770"/>
    <cellStyle name="SAPBEXaggItem 13 2 2 5 4 2" xfId="28723"/>
    <cellStyle name="SAPBEXaggItem 13 2 2 5 4 2 2" xfId="28724"/>
    <cellStyle name="SAPBEXaggItem 13 2 2 5 4 3" xfId="28725"/>
    <cellStyle name="SAPBEXaggItem 13 2 2 5 5" xfId="28726"/>
    <cellStyle name="SAPBEXaggItem 13 2 2 5 5 2" xfId="28727"/>
    <cellStyle name="SAPBEXaggItem 13 2 2 5 5 3" xfId="28728"/>
    <cellStyle name="SAPBEXaggItem 13 2 2 5 6" xfId="28729"/>
    <cellStyle name="SAPBEXaggItem 13 2 2 5 6 2" xfId="28730"/>
    <cellStyle name="SAPBEXaggItem 13 2 2 5 6 3" xfId="28731"/>
    <cellStyle name="SAPBEXaggItem 13 2 2 5 7" xfId="28732"/>
    <cellStyle name="SAPBEXaggItem 13 2 2 5 7 2" xfId="28733"/>
    <cellStyle name="SAPBEXaggItem 13 2 2 5 7 3" xfId="28734"/>
    <cellStyle name="SAPBEXaggItem 13 2 2 5 8" xfId="28735"/>
    <cellStyle name="SAPBEXaggItem 13 2 2 5 8 2" xfId="28736"/>
    <cellStyle name="SAPBEXaggItem 13 2 2 5 9" xfId="28737"/>
    <cellStyle name="SAPBEXaggItem 13 2 2 6" xfId="2771"/>
    <cellStyle name="SAPBEXaggItem 13 2 2 6 2" xfId="2772"/>
    <cellStyle name="SAPBEXaggItem 13 2 2 6 2 2" xfId="2773"/>
    <cellStyle name="SAPBEXaggItem 13 2 2 6 2 2 2" xfId="28738"/>
    <cellStyle name="SAPBEXaggItem 13 2 2 6 2 2 3" xfId="28739"/>
    <cellStyle name="SAPBEXaggItem 13 2 2 6 2 3" xfId="2774"/>
    <cellStyle name="SAPBEXaggItem 13 2 2 6 2 3 2" xfId="28740"/>
    <cellStyle name="SAPBEXaggItem 13 2 2 6 2 3 3" xfId="28741"/>
    <cellStyle name="SAPBEXaggItem 13 2 2 6 2 4" xfId="28742"/>
    <cellStyle name="SAPBEXaggItem 13 2 2 6 2 5" xfId="28743"/>
    <cellStyle name="SAPBEXaggItem 13 2 2 6 3" xfId="2775"/>
    <cellStyle name="SAPBEXaggItem 13 2 2 6 3 2" xfId="28744"/>
    <cellStyle name="SAPBEXaggItem 13 2 2 6 3 3" xfId="28745"/>
    <cellStyle name="SAPBEXaggItem 13 2 2 6 4" xfId="2776"/>
    <cellStyle name="SAPBEXaggItem 13 2 2 6 4 2" xfId="28746"/>
    <cellStyle name="SAPBEXaggItem 13 2 2 6 4 3" xfId="28747"/>
    <cellStyle name="SAPBEXaggItem 13 2 2 6 5" xfId="28748"/>
    <cellStyle name="SAPBEXaggItem 13 2 2 6 5 2" xfId="28749"/>
    <cellStyle name="SAPBEXaggItem 13 2 2 6 6" xfId="28750"/>
    <cellStyle name="SAPBEXaggItem 13 2 2 6 7" xfId="28751"/>
    <cellStyle name="SAPBEXaggItem 13 2 2 7" xfId="2777"/>
    <cellStyle name="SAPBEXaggItem 13 2 2 7 2" xfId="2778"/>
    <cellStyle name="SAPBEXaggItem 13 2 2 7 2 2" xfId="2779"/>
    <cellStyle name="SAPBEXaggItem 13 2 2 7 2 2 2" xfId="28752"/>
    <cellStyle name="SAPBEXaggItem 13 2 2 7 2 2 3" xfId="28753"/>
    <cellStyle name="SAPBEXaggItem 13 2 2 7 2 3" xfId="2780"/>
    <cellStyle name="SAPBEXaggItem 13 2 2 7 2 3 2" xfId="28754"/>
    <cellStyle name="SAPBEXaggItem 13 2 2 7 2 3 3" xfId="28755"/>
    <cellStyle name="SAPBEXaggItem 13 2 2 7 2 4" xfId="28756"/>
    <cellStyle name="SAPBEXaggItem 13 2 2 7 2 5" xfId="28757"/>
    <cellStyle name="SAPBEXaggItem 13 2 2 7 3" xfId="2781"/>
    <cellStyle name="SAPBEXaggItem 13 2 2 7 3 2" xfId="28758"/>
    <cellStyle name="SAPBEXaggItem 13 2 2 7 3 3" xfId="28759"/>
    <cellStyle name="SAPBEXaggItem 13 2 2 7 4" xfId="2782"/>
    <cellStyle name="SAPBEXaggItem 13 2 2 7 4 2" xfId="28760"/>
    <cellStyle name="SAPBEXaggItem 13 2 2 7 4 3" xfId="28761"/>
    <cellStyle name="SAPBEXaggItem 13 2 2 7 5" xfId="28762"/>
    <cellStyle name="SAPBEXaggItem 13 2 2 7 6" xfId="28763"/>
    <cellStyle name="SAPBEXaggItem 13 2 2 8" xfId="2783"/>
    <cellStyle name="SAPBEXaggItem 13 2 2 8 2" xfId="2784"/>
    <cellStyle name="SAPBEXaggItem 13 2 2 8 2 2" xfId="28764"/>
    <cellStyle name="SAPBEXaggItem 13 2 2 8 2 3" xfId="28765"/>
    <cellStyle name="SAPBEXaggItem 13 2 2 8 3" xfId="2785"/>
    <cellStyle name="SAPBEXaggItem 13 2 2 8 3 2" xfId="28766"/>
    <cellStyle name="SAPBEXaggItem 13 2 2 8 3 3" xfId="28767"/>
    <cellStyle name="SAPBEXaggItem 13 2 2 8 4" xfId="28768"/>
    <cellStyle name="SAPBEXaggItem 13 2 2 8 5" xfId="28769"/>
    <cellStyle name="SAPBEXaggItem 13 2 2 9" xfId="2786"/>
    <cellStyle name="SAPBEXaggItem 13 2 2 9 2" xfId="2787"/>
    <cellStyle name="SAPBEXaggItem 13 2 2 9 2 2" xfId="28770"/>
    <cellStyle name="SAPBEXaggItem 13 2 2 9 2 3" xfId="28771"/>
    <cellStyle name="SAPBEXaggItem 13 2 2 9 3" xfId="2788"/>
    <cellStyle name="SAPBEXaggItem 13 2 2 9 3 2" xfId="28772"/>
    <cellStyle name="SAPBEXaggItem 13 2 2 9 3 3" xfId="28773"/>
    <cellStyle name="SAPBEXaggItem 13 2 2 9 4" xfId="28774"/>
    <cellStyle name="SAPBEXaggItem 13 2 2 9 5" xfId="28775"/>
    <cellStyle name="SAPBEXaggItem 13 2 3" xfId="2789"/>
    <cellStyle name="SAPBEXaggItem 13 2 3 10" xfId="2790"/>
    <cellStyle name="SAPBEXaggItem 13 2 3 10 2" xfId="2791"/>
    <cellStyle name="SAPBEXaggItem 13 2 3 10 2 2" xfId="28776"/>
    <cellStyle name="SAPBEXaggItem 13 2 3 10 2 3" xfId="28777"/>
    <cellStyle name="SAPBEXaggItem 13 2 3 10 3" xfId="2792"/>
    <cellStyle name="SAPBEXaggItem 13 2 3 10 3 2" xfId="28778"/>
    <cellStyle name="SAPBEXaggItem 13 2 3 10 3 3" xfId="28779"/>
    <cellStyle name="SAPBEXaggItem 13 2 3 10 4" xfId="28780"/>
    <cellStyle name="SAPBEXaggItem 13 2 3 10 5" xfId="28781"/>
    <cellStyle name="SAPBEXaggItem 13 2 3 11" xfId="28782"/>
    <cellStyle name="SAPBEXaggItem 13 2 3 11 2" xfId="28783"/>
    <cellStyle name="SAPBEXaggItem 13 2 3 11 3" xfId="28784"/>
    <cellStyle name="SAPBEXaggItem 13 2 3 12" xfId="28785"/>
    <cellStyle name="SAPBEXaggItem 13 2 3 2" xfId="2793"/>
    <cellStyle name="SAPBEXaggItem 13 2 3 2 2" xfId="2794"/>
    <cellStyle name="SAPBEXaggItem 13 2 3 2 2 2" xfId="2795"/>
    <cellStyle name="SAPBEXaggItem 13 2 3 2 2 2 2" xfId="28786"/>
    <cellStyle name="SAPBEXaggItem 13 2 3 2 2 2 2 2" xfId="28787"/>
    <cellStyle name="SAPBEXaggItem 13 2 3 2 2 2 2 2 2" xfId="28788"/>
    <cellStyle name="SAPBEXaggItem 13 2 3 2 2 2 2 3" xfId="28789"/>
    <cellStyle name="SAPBEXaggItem 13 2 3 2 2 2 3" xfId="28790"/>
    <cellStyle name="SAPBEXaggItem 13 2 3 2 2 2 3 2" xfId="28791"/>
    <cellStyle name="SAPBEXaggItem 13 2 3 2 2 2 3 3" xfId="28792"/>
    <cellStyle name="SAPBEXaggItem 13 2 3 2 2 2 4" xfId="28793"/>
    <cellStyle name="SAPBEXaggItem 13 2 3 2 2 2 4 2" xfId="28794"/>
    <cellStyle name="SAPBEXaggItem 13 2 3 2 2 2 4 3" xfId="28795"/>
    <cellStyle name="SAPBEXaggItem 13 2 3 2 2 2 5" xfId="28796"/>
    <cellStyle name="SAPBEXaggItem 13 2 3 2 2 2 5 2" xfId="28797"/>
    <cellStyle name="SAPBEXaggItem 13 2 3 2 2 2 6" xfId="28798"/>
    <cellStyle name="SAPBEXaggItem 13 2 3 2 2 2 7" xfId="28799"/>
    <cellStyle name="SAPBEXaggItem 13 2 3 2 2 2 8" xfId="28800"/>
    <cellStyle name="SAPBEXaggItem 13 2 3 2 2 2 9" xfId="28801"/>
    <cellStyle name="SAPBEXaggItem 13 2 3 2 2 3" xfId="28802"/>
    <cellStyle name="SAPBEXaggItem 13 2 3 2 2 3 2" xfId="28803"/>
    <cellStyle name="SAPBEXaggItem 13 2 3 2 2 3 2 2" xfId="28804"/>
    <cellStyle name="SAPBEXaggItem 13 2 3 2 2 3 3" xfId="28805"/>
    <cellStyle name="SAPBEXaggItem 13 2 3 2 2 4" xfId="28806"/>
    <cellStyle name="SAPBEXaggItem 13 2 3 2 2 4 2" xfId="28807"/>
    <cellStyle name="SAPBEXaggItem 13 2 3 2 2 4 3" xfId="28808"/>
    <cellStyle name="SAPBEXaggItem 13 2 3 2 2 5" xfId="28809"/>
    <cellStyle name="SAPBEXaggItem 13 2 3 2 2 6" xfId="28810"/>
    <cellStyle name="SAPBEXaggItem 13 2 3 2 3" xfId="2796"/>
    <cellStyle name="SAPBEXaggItem 13 2 3 2 3 2" xfId="28811"/>
    <cellStyle name="SAPBEXaggItem 13 2 3 2 3 2 2" xfId="28812"/>
    <cellStyle name="SAPBEXaggItem 13 2 3 2 3 2 2 2" xfId="28813"/>
    <cellStyle name="SAPBEXaggItem 13 2 3 2 3 2 3" xfId="28814"/>
    <cellStyle name="SAPBEXaggItem 13 2 3 2 3 3" xfId="28815"/>
    <cellStyle name="SAPBEXaggItem 13 2 3 2 3 3 2" xfId="28816"/>
    <cellStyle name="SAPBEXaggItem 13 2 3 2 3 3 3" xfId="28817"/>
    <cellStyle name="SAPBEXaggItem 13 2 3 2 3 4" xfId="28818"/>
    <cellStyle name="SAPBEXaggItem 13 2 3 2 3 4 2" xfId="28819"/>
    <cellStyle name="SAPBEXaggItem 13 2 3 2 3 4 3" xfId="28820"/>
    <cellStyle name="SAPBEXaggItem 13 2 3 2 3 5" xfId="28821"/>
    <cellStyle name="SAPBEXaggItem 13 2 3 2 3 5 2" xfId="28822"/>
    <cellStyle name="SAPBEXaggItem 13 2 3 2 3 5 3" xfId="28823"/>
    <cellStyle name="SAPBEXaggItem 13 2 3 2 3 6" xfId="28824"/>
    <cellStyle name="SAPBEXaggItem 13 2 3 2 3 6 2" xfId="28825"/>
    <cellStyle name="SAPBEXaggItem 13 2 3 2 3 7" xfId="28826"/>
    <cellStyle name="SAPBEXaggItem 13 2 3 2 3 8" xfId="28827"/>
    <cellStyle name="SAPBEXaggItem 13 2 3 2 3 9" xfId="28828"/>
    <cellStyle name="SAPBEXaggItem 13 2 3 2 4" xfId="2797"/>
    <cellStyle name="SAPBEXaggItem 13 2 3 2 4 2" xfId="28829"/>
    <cellStyle name="SAPBEXaggItem 13 2 3 2 4 2 2" xfId="28830"/>
    <cellStyle name="SAPBEXaggItem 13 2 3 2 4 3" xfId="28831"/>
    <cellStyle name="SAPBEXaggItem 13 2 3 2 5" xfId="28832"/>
    <cellStyle name="SAPBEXaggItem 13 2 3 2 5 2" xfId="28833"/>
    <cellStyle name="SAPBEXaggItem 13 2 3 2 5 3" xfId="28834"/>
    <cellStyle name="SAPBEXaggItem 13 2 3 2 6" xfId="28835"/>
    <cellStyle name="SAPBEXaggItem 13 2 3 3" xfId="2798"/>
    <cellStyle name="SAPBEXaggItem 13 2 3 3 2" xfId="2799"/>
    <cellStyle name="SAPBEXaggItem 13 2 3 3 2 2" xfId="28836"/>
    <cellStyle name="SAPBEXaggItem 13 2 3 3 2 2 2" xfId="28837"/>
    <cellStyle name="SAPBEXaggItem 13 2 3 3 2 2 2 2" xfId="28838"/>
    <cellStyle name="SAPBEXaggItem 13 2 3 3 2 2 3" xfId="28839"/>
    <cellStyle name="SAPBEXaggItem 13 2 3 3 2 3" xfId="28840"/>
    <cellStyle name="SAPBEXaggItem 13 2 3 3 2 3 2" xfId="28841"/>
    <cellStyle name="SAPBEXaggItem 13 2 3 3 2 3 2 2" xfId="28842"/>
    <cellStyle name="SAPBEXaggItem 13 2 3 3 2 3 3" xfId="28843"/>
    <cellStyle name="SAPBEXaggItem 13 2 3 3 2 4" xfId="28844"/>
    <cellStyle name="SAPBEXaggItem 13 2 3 3 2 4 2" xfId="28845"/>
    <cellStyle name="SAPBEXaggItem 13 2 3 3 2 4 3" xfId="28846"/>
    <cellStyle name="SAPBEXaggItem 13 2 3 3 2 5" xfId="28847"/>
    <cellStyle name="SAPBEXaggItem 13 2 3 3 2 5 2" xfId="28848"/>
    <cellStyle name="SAPBEXaggItem 13 2 3 3 2 6" xfId="28849"/>
    <cellStyle name="SAPBEXaggItem 13 2 3 3 2 7" xfId="28850"/>
    <cellStyle name="SAPBEXaggItem 13 2 3 3 2 8" xfId="28851"/>
    <cellStyle name="SAPBEXaggItem 13 2 3 3 2 9" xfId="28852"/>
    <cellStyle name="SAPBEXaggItem 13 2 3 3 3" xfId="2800"/>
    <cellStyle name="SAPBEXaggItem 13 2 3 3 3 2" xfId="28853"/>
    <cellStyle name="SAPBEXaggItem 13 2 3 3 3 2 2" xfId="28854"/>
    <cellStyle name="SAPBEXaggItem 13 2 3 3 3 3" xfId="28855"/>
    <cellStyle name="SAPBEXaggItem 13 2 3 3 4" xfId="2801"/>
    <cellStyle name="SAPBEXaggItem 13 2 3 3 4 2" xfId="28856"/>
    <cellStyle name="SAPBEXaggItem 13 2 3 3 4 3" xfId="28857"/>
    <cellStyle name="SAPBEXaggItem 13 2 3 3 5" xfId="28858"/>
    <cellStyle name="SAPBEXaggItem 13 2 3 3 6" xfId="28859"/>
    <cellStyle name="SAPBEXaggItem 13 2 3 4" xfId="2802"/>
    <cellStyle name="SAPBEXaggItem 13 2 3 4 10" xfId="28860"/>
    <cellStyle name="SAPBEXaggItem 13 2 3 4 11" xfId="28861"/>
    <cellStyle name="SAPBEXaggItem 13 2 3 4 2" xfId="2803"/>
    <cellStyle name="SAPBEXaggItem 13 2 3 4 2 10" xfId="28862"/>
    <cellStyle name="SAPBEXaggItem 13 2 3 4 2 2" xfId="2804"/>
    <cellStyle name="SAPBEXaggItem 13 2 3 4 2 2 2" xfId="28863"/>
    <cellStyle name="SAPBEXaggItem 13 2 3 4 2 2 2 2" xfId="28864"/>
    <cellStyle name="SAPBEXaggItem 13 2 3 4 2 2 3" xfId="28865"/>
    <cellStyle name="SAPBEXaggItem 13 2 3 4 2 3" xfId="28866"/>
    <cellStyle name="SAPBEXaggItem 13 2 3 4 2 3 2" xfId="28867"/>
    <cellStyle name="SAPBEXaggItem 13 2 3 4 2 3 2 2" xfId="28868"/>
    <cellStyle name="SAPBEXaggItem 13 2 3 4 2 3 3" xfId="28869"/>
    <cellStyle name="SAPBEXaggItem 13 2 3 4 2 4" xfId="28870"/>
    <cellStyle name="SAPBEXaggItem 13 2 3 4 2 4 2" xfId="28871"/>
    <cellStyle name="SAPBEXaggItem 13 2 3 4 2 4 3" xfId="28872"/>
    <cellStyle name="SAPBEXaggItem 13 2 3 4 2 5" xfId="28873"/>
    <cellStyle name="SAPBEXaggItem 13 2 3 4 2 5 2" xfId="28874"/>
    <cellStyle name="SAPBEXaggItem 13 2 3 4 2 5 3" xfId="28875"/>
    <cellStyle name="SAPBEXaggItem 13 2 3 4 2 6" xfId="28876"/>
    <cellStyle name="SAPBEXaggItem 13 2 3 4 2 6 2" xfId="28877"/>
    <cellStyle name="SAPBEXaggItem 13 2 3 4 2 7" xfId="28878"/>
    <cellStyle name="SAPBEXaggItem 13 2 3 4 2 8" xfId="28879"/>
    <cellStyle name="SAPBEXaggItem 13 2 3 4 2 9" xfId="28880"/>
    <cellStyle name="SAPBEXaggItem 13 2 3 4 3" xfId="2805"/>
    <cellStyle name="SAPBEXaggItem 13 2 3 4 3 2" xfId="28881"/>
    <cellStyle name="SAPBEXaggItem 13 2 3 4 3 2 2" xfId="28882"/>
    <cellStyle name="SAPBEXaggItem 13 2 3 4 3 3" xfId="28883"/>
    <cellStyle name="SAPBEXaggItem 13 2 3 4 4" xfId="28884"/>
    <cellStyle name="SAPBEXaggItem 13 2 3 4 4 2" xfId="28885"/>
    <cellStyle name="SAPBEXaggItem 13 2 3 4 4 2 2" xfId="28886"/>
    <cellStyle name="SAPBEXaggItem 13 2 3 4 4 3" xfId="28887"/>
    <cellStyle name="SAPBEXaggItem 13 2 3 4 5" xfId="28888"/>
    <cellStyle name="SAPBEXaggItem 13 2 3 4 5 2" xfId="28889"/>
    <cellStyle name="SAPBEXaggItem 13 2 3 4 5 3" xfId="28890"/>
    <cellStyle name="SAPBEXaggItem 13 2 3 4 6" xfId="28891"/>
    <cellStyle name="SAPBEXaggItem 13 2 3 4 6 2" xfId="28892"/>
    <cellStyle name="SAPBEXaggItem 13 2 3 4 6 3" xfId="28893"/>
    <cellStyle name="SAPBEXaggItem 13 2 3 4 7" xfId="28894"/>
    <cellStyle name="SAPBEXaggItem 13 2 3 4 7 2" xfId="28895"/>
    <cellStyle name="SAPBEXaggItem 13 2 3 4 8" xfId="28896"/>
    <cellStyle name="SAPBEXaggItem 13 2 3 4 9" xfId="28897"/>
    <cellStyle name="SAPBEXaggItem 13 2 3 5" xfId="2806"/>
    <cellStyle name="SAPBEXaggItem 13 2 3 5 10" xfId="28898"/>
    <cellStyle name="SAPBEXaggItem 13 2 3 5 11" xfId="28899"/>
    <cellStyle name="SAPBEXaggItem 13 2 3 5 2" xfId="2807"/>
    <cellStyle name="SAPBEXaggItem 13 2 3 5 2 10" xfId="28900"/>
    <cellStyle name="SAPBEXaggItem 13 2 3 5 2 2" xfId="2808"/>
    <cellStyle name="SAPBEXaggItem 13 2 3 5 2 2 2" xfId="28901"/>
    <cellStyle name="SAPBEXaggItem 13 2 3 5 2 2 2 2" xfId="28902"/>
    <cellStyle name="SAPBEXaggItem 13 2 3 5 2 2 3" xfId="28903"/>
    <cellStyle name="SAPBEXaggItem 13 2 3 5 2 3" xfId="2809"/>
    <cellStyle name="SAPBEXaggItem 13 2 3 5 2 3 2" xfId="28904"/>
    <cellStyle name="SAPBEXaggItem 13 2 3 5 2 3 2 2" xfId="28905"/>
    <cellStyle name="SAPBEXaggItem 13 2 3 5 2 3 3" xfId="28906"/>
    <cellStyle name="SAPBEXaggItem 13 2 3 5 2 4" xfId="28907"/>
    <cellStyle name="SAPBEXaggItem 13 2 3 5 2 4 2" xfId="28908"/>
    <cellStyle name="SAPBEXaggItem 13 2 3 5 2 4 3" xfId="28909"/>
    <cellStyle name="SAPBEXaggItem 13 2 3 5 2 5" xfId="28910"/>
    <cellStyle name="SAPBEXaggItem 13 2 3 5 2 5 2" xfId="28911"/>
    <cellStyle name="SAPBEXaggItem 13 2 3 5 2 5 3" xfId="28912"/>
    <cellStyle name="SAPBEXaggItem 13 2 3 5 2 6" xfId="28913"/>
    <cellStyle name="SAPBEXaggItem 13 2 3 5 2 6 2" xfId="28914"/>
    <cellStyle name="SAPBEXaggItem 13 2 3 5 2 6 3" xfId="28915"/>
    <cellStyle name="SAPBEXaggItem 13 2 3 5 2 7" xfId="28916"/>
    <cellStyle name="SAPBEXaggItem 13 2 3 5 2 7 2" xfId="28917"/>
    <cellStyle name="SAPBEXaggItem 13 2 3 5 2 8" xfId="28918"/>
    <cellStyle name="SAPBEXaggItem 13 2 3 5 2 9" xfId="28919"/>
    <cellStyle name="SAPBEXaggItem 13 2 3 5 3" xfId="2810"/>
    <cellStyle name="SAPBEXaggItem 13 2 3 5 3 2" xfId="28920"/>
    <cellStyle name="SAPBEXaggItem 13 2 3 5 3 2 2" xfId="28921"/>
    <cellStyle name="SAPBEXaggItem 13 2 3 5 3 3" xfId="28922"/>
    <cellStyle name="SAPBEXaggItem 13 2 3 5 4" xfId="2811"/>
    <cellStyle name="SAPBEXaggItem 13 2 3 5 4 2" xfId="28923"/>
    <cellStyle name="SAPBEXaggItem 13 2 3 5 4 2 2" xfId="28924"/>
    <cellStyle name="SAPBEXaggItem 13 2 3 5 4 3" xfId="28925"/>
    <cellStyle name="SAPBEXaggItem 13 2 3 5 5" xfId="28926"/>
    <cellStyle name="SAPBEXaggItem 13 2 3 5 5 2" xfId="28927"/>
    <cellStyle name="SAPBEXaggItem 13 2 3 5 5 3" xfId="28928"/>
    <cellStyle name="SAPBEXaggItem 13 2 3 5 6" xfId="28929"/>
    <cellStyle name="SAPBEXaggItem 13 2 3 5 6 2" xfId="28930"/>
    <cellStyle name="SAPBEXaggItem 13 2 3 5 6 3" xfId="28931"/>
    <cellStyle name="SAPBEXaggItem 13 2 3 5 7" xfId="28932"/>
    <cellStyle name="SAPBEXaggItem 13 2 3 5 7 2" xfId="28933"/>
    <cellStyle name="SAPBEXaggItem 13 2 3 5 7 3" xfId="28934"/>
    <cellStyle name="SAPBEXaggItem 13 2 3 5 8" xfId="28935"/>
    <cellStyle name="SAPBEXaggItem 13 2 3 5 8 2" xfId="28936"/>
    <cellStyle name="SAPBEXaggItem 13 2 3 5 9" xfId="28937"/>
    <cellStyle name="SAPBEXaggItem 13 2 3 6" xfId="2812"/>
    <cellStyle name="SAPBEXaggItem 13 2 3 6 2" xfId="2813"/>
    <cellStyle name="SAPBEXaggItem 13 2 3 6 2 2" xfId="2814"/>
    <cellStyle name="SAPBEXaggItem 13 2 3 6 2 2 2" xfId="28938"/>
    <cellStyle name="SAPBEXaggItem 13 2 3 6 2 2 3" xfId="28939"/>
    <cellStyle name="SAPBEXaggItem 13 2 3 6 2 3" xfId="2815"/>
    <cellStyle name="SAPBEXaggItem 13 2 3 6 2 3 2" xfId="28940"/>
    <cellStyle name="SAPBEXaggItem 13 2 3 6 2 3 3" xfId="28941"/>
    <cellStyle name="SAPBEXaggItem 13 2 3 6 2 4" xfId="28942"/>
    <cellStyle name="SAPBEXaggItem 13 2 3 6 2 5" xfId="28943"/>
    <cellStyle name="SAPBEXaggItem 13 2 3 6 3" xfId="2816"/>
    <cellStyle name="SAPBEXaggItem 13 2 3 6 3 2" xfId="28944"/>
    <cellStyle name="SAPBEXaggItem 13 2 3 6 3 3" xfId="28945"/>
    <cellStyle name="SAPBEXaggItem 13 2 3 6 4" xfId="2817"/>
    <cellStyle name="SAPBEXaggItem 13 2 3 6 4 2" xfId="28946"/>
    <cellStyle name="SAPBEXaggItem 13 2 3 6 4 3" xfId="28947"/>
    <cellStyle name="SAPBEXaggItem 13 2 3 6 5" xfId="28948"/>
    <cellStyle name="SAPBEXaggItem 13 2 3 6 5 2" xfId="28949"/>
    <cellStyle name="SAPBEXaggItem 13 2 3 6 6" xfId="28950"/>
    <cellStyle name="SAPBEXaggItem 13 2 3 6 7" xfId="28951"/>
    <cellStyle name="SAPBEXaggItem 13 2 3 7" xfId="2818"/>
    <cellStyle name="SAPBEXaggItem 13 2 3 7 2" xfId="2819"/>
    <cellStyle name="SAPBEXaggItem 13 2 3 7 2 2" xfId="2820"/>
    <cellStyle name="SAPBEXaggItem 13 2 3 7 2 2 2" xfId="28952"/>
    <cellStyle name="SAPBEXaggItem 13 2 3 7 2 2 3" xfId="28953"/>
    <cellStyle name="SAPBEXaggItem 13 2 3 7 2 3" xfId="2821"/>
    <cellStyle name="SAPBEXaggItem 13 2 3 7 2 3 2" xfId="28954"/>
    <cellStyle name="SAPBEXaggItem 13 2 3 7 2 3 3" xfId="28955"/>
    <cellStyle name="SAPBEXaggItem 13 2 3 7 2 4" xfId="28956"/>
    <cellStyle name="SAPBEXaggItem 13 2 3 7 2 5" xfId="28957"/>
    <cellStyle name="SAPBEXaggItem 13 2 3 7 3" xfId="2822"/>
    <cellStyle name="SAPBEXaggItem 13 2 3 7 3 2" xfId="28958"/>
    <cellStyle name="SAPBEXaggItem 13 2 3 7 3 3" xfId="28959"/>
    <cellStyle name="SAPBEXaggItem 13 2 3 7 4" xfId="2823"/>
    <cellStyle name="SAPBEXaggItem 13 2 3 7 4 2" xfId="28960"/>
    <cellStyle name="SAPBEXaggItem 13 2 3 7 4 3" xfId="28961"/>
    <cellStyle name="SAPBEXaggItem 13 2 3 7 5" xfId="28962"/>
    <cellStyle name="SAPBEXaggItem 13 2 3 7 6" xfId="28963"/>
    <cellStyle name="SAPBEXaggItem 13 2 3 8" xfId="2824"/>
    <cellStyle name="SAPBEXaggItem 13 2 3 8 2" xfId="2825"/>
    <cellStyle name="SAPBEXaggItem 13 2 3 8 2 2" xfId="28964"/>
    <cellStyle name="SAPBEXaggItem 13 2 3 8 2 3" xfId="28965"/>
    <cellStyle name="SAPBEXaggItem 13 2 3 8 3" xfId="2826"/>
    <cellStyle name="SAPBEXaggItem 13 2 3 8 3 2" xfId="28966"/>
    <cellStyle name="SAPBEXaggItem 13 2 3 8 3 3" xfId="28967"/>
    <cellStyle name="SAPBEXaggItem 13 2 3 8 4" xfId="28968"/>
    <cellStyle name="SAPBEXaggItem 13 2 3 8 5" xfId="28969"/>
    <cellStyle name="SAPBEXaggItem 13 2 3 9" xfId="2827"/>
    <cellStyle name="SAPBEXaggItem 13 2 3 9 2" xfId="2828"/>
    <cellStyle name="SAPBEXaggItem 13 2 3 9 2 2" xfId="28970"/>
    <cellStyle name="SAPBEXaggItem 13 2 3 9 2 3" xfId="28971"/>
    <cellStyle name="SAPBEXaggItem 13 2 3 9 3" xfId="2829"/>
    <cellStyle name="SAPBEXaggItem 13 2 3 9 3 2" xfId="28972"/>
    <cellStyle name="SAPBEXaggItem 13 2 3 9 3 3" xfId="28973"/>
    <cellStyle name="SAPBEXaggItem 13 2 3 9 4" xfId="28974"/>
    <cellStyle name="SAPBEXaggItem 13 2 3 9 5" xfId="28975"/>
    <cellStyle name="SAPBEXaggItem 13 2 4" xfId="2830"/>
    <cellStyle name="SAPBEXaggItem 13 2 4 2" xfId="2831"/>
    <cellStyle name="SAPBEXaggItem 13 2 4 2 2" xfId="2832"/>
    <cellStyle name="SAPBEXaggItem 13 2 4 2 2 2" xfId="28976"/>
    <cellStyle name="SAPBEXaggItem 13 2 4 2 2 2 2" xfId="28977"/>
    <cellStyle name="SAPBEXaggItem 13 2 4 2 2 2 2 2" xfId="28978"/>
    <cellStyle name="SAPBEXaggItem 13 2 4 2 2 2 3" xfId="28979"/>
    <cellStyle name="SAPBEXaggItem 13 2 4 2 2 3" xfId="28980"/>
    <cellStyle name="SAPBEXaggItem 13 2 4 2 2 3 2" xfId="28981"/>
    <cellStyle name="SAPBEXaggItem 13 2 4 2 2 3 3" xfId="28982"/>
    <cellStyle name="SAPBEXaggItem 13 2 4 2 2 4" xfId="28983"/>
    <cellStyle name="SAPBEXaggItem 13 2 4 2 2 4 2" xfId="28984"/>
    <cellStyle name="SAPBEXaggItem 13 2 4 2 2 4 3" xfId="28985"/>
    <cellStyle name="SAPBEXaggItem 13 2 4 2 2 5" xfId="28986"/>
    <cellStyle name="SAPBEXaggItem 13 2 4 2 2 5 2" xfId="28987"/>
    <cellStyle name="SAPBEXaggItem 13 2 4 2 2 6" xfId="28988"/>
    <cellStyle name="SAPBEXaggItem 13 2 4 2 2 7" xfId="28989"/>
    <cellStyle name="SAPBEXaggItem 13 2 4 2 2 8" xfId="28990"/>
    <cellStyle name="SAPBEXaggItem 13 2 4 2 2 9" xfId="28991"/>
    <cellStyle name="SAPBEXaggItem 13 2 4 2 3" xfId="28992"/>
    <cellStyle name="SAPBEXaggItem 13 2 4 2 3 2" xfId="28993"/>
    <cellStyle name="SAPBEXaggItem 13 2 4 2 3 2 2" xfId="28994"/>
    <cellStyle name="SAPBEXaggItem 13 2 4 2 3 3" xfId="28995"/>
    <cellStyle name="SAPBEXaggItem 13 2 4 2 4" xfId="28996"/>
    <cellStyle name="SAPBEXaggItem 13 2 4 2 4 2" xfId="28997"/>
    <cellStyle name="SAPBEXaggItem 13 2 4 2 4 3" xfId="28998"/>
    <cellStyle name="SAPBEXaggItem 13 2 4 2 5" xfId="28999"/>
    <cellStyle name="SAPBEXaggItem 13 2 4 2 6" xfId="29000"/>
    <cellStyle name="SAPBEXaggItem 13 2 4 3" xfId="2833"/>
    <cellStyle name="SAPBEXaggItem 13 2 4 3 2" xfId="29001"/>
    <cellStyle name="SAPBEXaggItem 13 2 4 3 2 2" xfId="29002"/>
    <cellStyle name="SAPBEXaggItem 13 2 4 3 2 2 2" xfId="29003"/>
    <cellStyle name="SAPBEXaggItem 13 2 4 3 2 3" xfId="29004"/>
    <cellStyle name="SAPBEXaggItem 13 2 4 3 3" xfId="29005"/>
    <cellStyle name="SAPBEXaggItem 13 2 4 3 3 2" xfId="29006"/>
    <cellStyle name="SAPBEXaggItem 13 2 4 3 3 3" xfId="29007"/>
    <cellStyle name="SAPBEXaggItem 13 2 4 3 4" xfId="29008"/>
    <cellStyle name="SAPBEXaggItem 13 2 4 3 4 2" xfId="29009"/>
    <cellStyle name="SAPBEXaggItem 13 2 4 3 4 3" xfId="29010"/>
    <cellStyle name="SAPBEXaggItem 13 2 4 3 5" xfId="29011"/>
    <cellStyle name="SAPBEXaggItem 13 2 4 3 5 2" xfId="29012"/>
    <cellStyle name="SAPBEXaggItem 13 2 4 3 5 3" xfId="29013"/>
    <cellStyle name="SAPBEXaggItem 13 2 4 3 6" xfId="29014"/>
    <cellStyle name="SAPBEXaggItem 13 2 4 3 6 2" xfId="29015"/>
    <cellStyle name="SAPBEXaggItem 13 2 4 3 7" xfId="29016"/>
    <cellStyle name="SAPBEXaggItem 13 2 4 3 8" xfId="29017"/>
    <cellStyle name="SAPBEXaggItem 13 2 4 3 9" xfId="29018"/>
    <cellStyle name="SAPBEXaggItem 13 2 4 4" xfId="2834"/>
    <cellStyle name="SAPBEXaggItem 13 2 4 4 2" xfId="29019"/>
    <cellStyle name="SAPBEXaggItem 13 2 4 4 2 2" xfId="29020"/>
    <cellStyle name="SAPBEXaggItem 13 2 4 4 3" xfId="29021"/>
    <cellStyle name="SAPBEXaggItem 13 2 4 5" xfId="29022"/>
    <cellStyle name="SAPBEXaggItem 13 2 4 5 2" xfId="29023"/>
    <cellStyle name="SAPBEXaggItem 13 2 4 5 3" xfId="29024"/>
    <cellStyle name="SAPBEXaggItem 13 2 4 6" xfId="29025"/>
    <cellStyle name="SAPBEXaggItem 13 2 5" xfId="2835"/>
    <cellStyle name="SAPBEXaggItem 13 2 5 2" xfId="2836"/>
    <cellStyle name="SAPBEXaggItem 13 2 5 2 2" xfId="29026"/>
    <cellStyle name="SAPBEXaggItem 13 2 5 2 2 2" xfId="29027"/>
    <cellStyle name="SAPBEXaggItem 13 2 5 2 2 2 2" xfId="29028"/>
    <cellStyle name="SAPBEXaggItem 13 2 5 2 2 3" xfId="29029"/>
    <cellStyle name="SAPBEXaggItem 13 2 5 2 3" xfId="29030"/>
    <cellStyle name="SAPBEXaggItem 13 2 5 2 3 2" xfId="29031"/>
    <cellStyle name="SAPBEXaggItem 13 2 5 2 3 2 2" xfId="29032"/>
    <cellStyle name="SAPBEXaggItem 13 2 5 2 3 3" xfId="29033"/>
    <cellStyle name="SAPBEXaggItem 13 2 5 2 4" xfId="29034"/>
    <cellStyle name="SAPBEXaggItem 13 2 5 2 4 2" xfId="29035"/>
    <cellStyle name="SAPBEXaggItem 13 2 5 2 4 3" xfId="29036"/>
    <cellStyle name="SAPBEXaggItem 13 2 5 2 5" xfId="29037"/>
    <cellStyle name="SAPBEXaggItem 13 2 5 2 5 2" xfId="29038"/>
    <cellStyle name="SAPBEXaggItem 13 2 5 2 6" xfId="29039"/>
    <cellStyle name="SAPBEXaggItem 13 2 5 2 7" xfId="29040"/>
    <cellStyle name="SAPBEXaggItem 13 2 5 2 8" xfId="29041"/>
    <cellStyle name="SAPBEXaggItem 13 2 5 2 9" xfId="29042"/>
    <cellStyle name="SAPBEXaggItem 13 2 5 3" xfId="2837"/>
    <cellStyle name="SAPBEXaggItem 13 2 5 3 2" xfId="29043"/>
    <cellStyle name="SAPBEXaggItem 13 2 5 3 2 2" xfId="29044"/>
    <cellStyle name="SAPBEXaggItem 13 2 5 3 3" xfId="29045"/>
    <cellStyle name="SAPBEXaggItem 13 2 5 4" xfId="2838"/>
    <cellStyle name="SAPBEXaggItem 13 2 5 4 2" xfId="29046"/>
    <cellStyle name="SAPBEXaggItem 13 2 5 4 3" xfId="29047"/>
    <cellStyle name="SAPBEXaggItem 13 2 5 5" xfId="29048"/>
    <cellStyle name="SAPBEXaggItem 13 2 5 6" xfId="29049"/>
    <cellStyle name="SAPBEXaggItem 13 2 6" xfId="2839"/>
    <cellStyle name="SAPBEXaggItem 13 2 6 10" xfId="29050"/>
    <cellStyle name="SAPBEXaggItem 13 2 6 11" xfId="29051"/>
    <cellStyle name="SAPBEXaggItem 13 2 6 2" xfId="2840"/>
    <cellStyle name="SAPBEXaggItem 13 2 6 2 10" xfId="29052"/>
    <cellStyle name="SAPBEXaggItem 13 2 6 2 2" xfId="2841"/>
    <cellStyle name="SAPBEXaggItem 13 2 6 2 2 2" xfId="29053"/>
    <cellStyle name="SAPBEXaggItem 13 2 6 2 2 2 2" xfId="29054"/>
    <cellStyle name="SAPBEXaggItem 13 2 6 2 2 3" xfId="29055"/>
    <cellStyle name="SAPBEXaggItem 13 2 6 2 3" xfId="29056"/>
    <cellStyle name="SAPBEXaggItem 13 2 6 2 3 2" xfId="29057"/>
    <cellStyle name="SAPBEXaggItem 13 2 6 2 3 2 2" xfId="29058"/>
    <cellStyle name="SAPBEXaggItem 13 2 6 2 3 3" xfId="29059"/>
    <cellStyle name="SAPBEXaggItem 13 2 6 2 4" xfId="29060"/>
    <cellStyle name="SAPBEXaggItem 13 2 6 2 4 2" xfId="29061"/>
    <cellStyle name="SAPBEXaggItem 13 2 6 2 4 3" xfId="29062"/>
    <cellStyle name="SAPBEXaggItem 13 2 6 2 5" xfId="29063"/>
    <cellStyle name="SAPBEXaggItem 13 2 6 2 5 2" xfId="29064"/>
    <cellStyle name="SAPBEXaggItem 13 2 6 2 5 3" xfId="29065"/>
    <cellStyle name="SAPBEXaggItem 13 2 6 2 6" xfId="29066"/>
    <cellStyle name="SAPBEXaggItem 13 2 6 2 6 2" xfId="29067"/>
    <cellStyle name="SAPBEXaggItem 13 2 6 2 7" xfId="29068"/>
    <cellStyle name="SAPBEXaggItem 13 2 6 2 8" xfId="29069"/>
    <cellStyle name="SAPBEXaggItem 13 2 6 2 9" xfId="29070"/>
    <cellStyle name="SAPBEXaggItem 13 2 6 3" xfId="2842"/>
    <cellStyle name="SAPBEXaggItem 13 2 6 3 2" xfId="29071"/>
    <cellStyle name="SAPBEXaggItem 13 2 6 3 2 2" xfId="29072"/>
    <cellStyle name="SAPBEXaggItem 13 2 6 3 3" xfId="29073"/>
    <cellStyle name="SAPBEXaggItem 13 2 6 4" xfId="29074"/>
    <cellStyle name="SAPBEXaggItem 13 2 6 4 2" xfId="29075"/>
    <cellStyle name="SAPBEXaggItem 13 2 6 4 2 2" xfId="29076"/>
    <cellStyle name="SAPBEXaggItem 13 2 6 4 3" xfId="29077"/>
    <cellStyle name="SAPBEXaggItem 13 2 6 5" xfId="29078"/>
    <cellStyle name="SAPBEXaggItem 13 2 6 5 2" xfId="29079"/>
    <cellStyle name="SAPBEXaggItem 13 2 6 5 3" xfId="29080"/>
    <cellStyle name="SAPBEXaggItem 13 2 6 6" xfId="29081"/>
    <cellStyle name="SAPBEXaggItem 13 2 6 6 2" xfId="29082"/>
    <cellStyle name="SAPBEXaggItem 13 2 6 6 3" xfId="29083"/>
    <cellStyle name="SAPBEXaggItem 13 2 6 7" xfId="29084"/>
    <cellStyle name="SAPBEXaggItem 13 2 6 7 2" xfId="29085"/>
    <cellStyle name="SAPBEXaggItem 13 2 6 8" xfId="29086"/>
    <cellStyle name="SAPBEXaggItem 13 2 6 9" xfId="29087"/>
    <cellStyle name="SAPBEXaggItem 13 2 7" xfId="2843"/>
    <cellStyle name="SAPBEXaggItem 13 2 7 10" xfId="29088"/>
    <cellStyle name="SAPBEXaggItem 13 2 7 11" xfId="29089"/>
    <cellStyle name="SAPBEXaggItem 13 2 7 2" xfId="2844"/>
    <cellStyle name="SAPBEXaggItem 13 2 7 2 10" xfId="29090"/>
    <cellStyle name="SAPBEXaggItem 13 2 7 2 2" xfId="2845"/>
    <cellStyle name="SAPBEXaggItem 13 2 7 2 2 2" xfId="29091"/>
    <cellStyle name="SAPBEXaggItem 13 2 7 2 2 2 2" xfId="29092"/>
    <cellStyle name="SAPBEXaggItem 13 2 7 2 2 3" xfId="29093"/>
    <cellStyle name="SAPBEXaggItem 13 2 7 2 3" xfId="2846"/>
    <cellStyle name="SAPBEXaggItem 13 2 7 2 3 2" xfId="29094"/>
    <cellStyle name="SAPBEXaggItem 13 2 7 2 3 2 2" xfId="29095"/>
    <cellStyle name="SAPBEXaggItem 13 2 7 2 3 3" xfId="29096"/>
    <cellStyle name="SAPBEXaggItem 13 2 7 2 4" xfId="29097"/>
    <cellStyle name="SAPBEXaggItem 13 2 7 2 4 2" xfId="29098"/>
    <cellStyle name="SAPBEXaggItem 13 2 7 2 4 3" xfId="29099"/>
    <cellStyle name="SAPBEXaggItem 13 2 7 2 5" xfId="29100"/>
    <cellStyle name="SAPBEXaggItem 13 2 7 2 5 2" xfId="29101"/>
    <cellStyle name="SAPBEXaggItem 13 2 7 2 5 3" xfId="29102"/>
    <cellStyle name="SAPBEXaggItem 13 2 7 2 6" xfId="29103"/>
    <cellStyle name="SAPBEXaggItem 13 2 7 2 6 2" xfId="29104"/>
    <cellStyle name="SAPBEXaggItem 13 2 7 2 6 3" xfId="29105"/>
    <cellStyle name="SAPBEXaggItem 13 2 7 2 7" xfId="29106"/>
    <cellStyle name="SAPBEXaggItem 13 2 7 2 7 2" xfId="29107"/>
    <cellStyle name="SAPBEXaggItem 13 2 7 2 8" xfId="29108"/>
    <cellStyle name="SAPBEXaggItem 13 2 7 2 9" xfId="29109"/>
    <cellStyle name="SAPBEXaggItem 13 2 7 3" xfId="2847"/>
    <cellStyle name="SAPBEXaggItem 13 2 7 3 2" xfId="29110"/>
    <cellStyle name="SAPBEXaggItem 13 2 7 3 2 2" xfId="29111"/>
    <cellStyle name="SAPBEXaggItem 13 2 7 3 3" xfId="29112"/>
    <cellStyle name="SAPBEXaggItem 13 2 7 4" xfId="2848"/>
    <cellStyle name="SAPBEXaggItem 13 2 7 4 2" xfId="29113"/>
    <cellStyle name="SAPBEXaggItem 13 2 7 4 2 2" xfId="29114"/>
    <cellStyle name="SAPBEXaggItem 13 2 7 4 3" xfId="29115"/>
    <cellStyle name="SAPBEXaggItem 13 2 7 5" xfId="29116"/>
    <cellStyle name="SAPBEXaggItem 13 2 7 5 2" xfId="29117"/>
    <cellStyle name="SAPBEXaggItem 13 2 7 5 3" xfId="29118"/>
    <cellStyle name="SAPBEXaggItem 13 2 7 6" xfId="29119"/>
    <cellStyle name="SAPBEXaggItem 13 2 7 6 2" xfId="29120"/>
    <cellStyle name="SAPBEXaggItem 13 2 7 6 3" xfId="29121"/>
    <cellStyle name="SAPBEXaggItem 13 2 7 7" xfId="29122"/>
    <cellStyle name="SAPBEXaggItem 13 2 7 7 2" xfId="29123"/>
    <cellStyle name="SAPBEXaggItem 13 2 7 7 3" xfId="29124"/>
    <cellStyle name="SAPBEXaggItem 13 2 7 8" xfId="29125"/>
    <cellStyle name="SAPBEXaggItem 13 2 7 8 2" xfId="29126"/>
    <cellStyle name="SAPBEXaggItem 13 2 7 9" xfId="29127"/>
    <cellStyle name="SAPBEXaggItem 13 2 8" xfId="2849"/>
    <cellStyle name="SAPBEXaggItem 13 2 8 2" xfId="2850"/>
    <cellStyle name="SAPBEXaggItem 13 2 8 2 2" xfId="2851"/>
    <cellStyle name="SAPBEXaggItem 13 2 8 2 2 2" xfId="29128"/>
    <cellStyle name="SAPBEXaggItem 13 2 8 2 2 3" xfId="29129"/>
    <cellStyle name="SAPBEXaggItem 13 2 8 2 3" xfId="2852"/>
    <cellStyle name="SAPBEXaggItem 13 2 8 2 3 2" xfId="29130"/>
    <cellStyle name="SAPBEXaggItem 13 2 8 2 3 3" xfId="29131"/>
    <cellStyle name="SAPBEXaggItem 13 2 8 2 4" xfId="29132"/>
    <cellStyle name="SAPBEXaggItem 13 2 8 2 5" xfId="29133"/>
    <cellStyle name="SAPBEXaggItem 13 2 8 3" xfId="2853"/>
    <cellStyle name="SAPBEXaggItem 13 2 8 3 2" xfId="29134"/>
    <cellStyle name="SAPBEXaggItem 13 2 8 3 3" xfId="29135"/>
    <cellStyle name="SAPBEXaggItem 13 2 8 4" xfId="2854"/>
    <cellStyle name="SAPBEXaggItem 13 2 8 4 2" xfId="29136"/>
    <cellStyle name="SAPBEXaggItem 13 2 8 4 3" xfId="29137"/>
    <cellStyle name="SAPBEXaggItem 13 2 8 5" xfId="29138"/>
    <cellStyle name="SAPBEXaggItem 13 2 8 5 2" xfId="29139"/>
    <cellStyle name="SAPBEXaggItem 13 2 8 6" xfId="29140"/>
    <cellStyle name="SAPBEXaggItem 13 2 8 7" xfId="29141"/>
    <cellStyle name="SAPBEXaggItem 13 2 9" xfId="2855"/>
    <cellStyle name="SAPBEXaggItem 13 2 9 2" xfId="2856"/>
    <cellStyle name="SAPBEXaggItem 13 2 9 2 2" xfId="2857"/>
    <cellStyle name="SAPBEXaggItem 13 2 9 2 2 2" xfId="29142"/>
    <cellStyle name="SAPBEXaggItem 13 2 9 2 2 3" xfId="29143"/>
    <cellStyle name="SAPBEXaggItem 13 2 9 2 3" xfId="2858"/>
    <cellStyle name="SAPBEXaggItem 13 2 9 2 3 2" xfId="29144"/>
    <cellStyle name="SAPBEXaggItem 13 2 9 2 3 3" xfId="29145"/>
    <cellStyle name="SAPBEXaggItem 13 2 9 2 4" xfId="29146"/>
    <cellStyle name="SAPBEXaggItem 13 2 9 2 5" xfId="29147"/>
    <cellStyle name="SAPBEXaggItem 13 2 9 3" xfId="2859"/>
    <cellStyle name="SAPBEXaggItem 13 2 9 3 2" xfId="29148"/>
    <cellStyle name="SAPBEXaggItem 13 2 9 3 3" xfId="29149"/>
    <cellStyle name="SAPBEXaggItem 13 2 9 4" xfId="2860"/>
    <cellStyle name="SAPBEXaggItem 13 2 9 4 2" xfId="29150"/>
    <cellStyle name="SAPBEXaggItem 13 2 9 4 3" xfId="29151"/>
    <cellStyle name="SAPBEXaggItem 13 2 9 5" xfId="29152"/>
    <cellStyle name="SAPBEXaggItem 13 2 9 6" xfId="29153"/>
    <cellStyle name="SAPBEXaggItem 13 3" xfId="29154"/>
    <cellStyle name="SAPBEXaggItem 13 3 2" xfId="29155"/>
    <cellStyle name="SAPBEXaggItem 13 3 3" xfId="29156"/>
    <cellStyle name="SAPBEXaggItem 13 4" xfId="29157"/>
    <cellStyle name="SAPBEXaggItem 14" xfId="2861"/>
    <cellStyle name="SAPBEXaggItem 14 2" xfId="2862"/>
    <cellStyle name="SAPBEXaggItem 14 2 10" xfId="2863"/>
    <cellStyle name="SAPBEXaggItem 14 2 10 2" xfId="2864"/>
    <cellStyle name="SAPBEXaggItem 14 2 10 2 2" xfId="29158"/>
    <cellStyle name="SAPBEXaggItem 14 2 10 2 3" xfId="29159"/>
    <cellStyle name="SAPBEXaggItem 14 2 10 3" xfId="2865"/>
    <cellStyle name="SAPBEXaggItem 14 2 10 3 2" xfId="29160"/>
    <cellStyle name="SAPBEXaggItem 14 2 10 3 3" xfId="29161"/>
    <cellStyle name="SAPBEXaggItem 14 2 10 4" xfId="29162"/>
    <cellStyle name="SAPBEXaggItem 14 2 10 5" xfId="29163"/>
    <cellStyle name="SAPBEXaggItem 14 2 11" xfId="2866"/>
    <cellStyle name="SAPBEXaggItem 14 2 11 2" xfId="2867"/>
    <cellStyle name="SAPBEXaggItem 14 2 11 2 2" xfId="29164"/>
    <cellStyle name="SAPBEXaggItem 14 2 11 2 3" xfId="29165"/>
    <cellStyle name="SAPBEXaggItem 14 2 11 3" xfId="2868"/>
    <cellStyle name="SAPBEXaggItem 14 2 11 3 2" xfId="29166"/>
    <cellStyle name="SAPBEXaggItem 14 2 11 3 3" xfId="29167"/>
    <cellStyle name="SAPBEXaggItem 14 2 11 4" xfId="29168"/>
    <cellStyle name="SAPBEXaggItem 14 2 11 5" xfId="29169"/>
    <cellStyle name="SAPBEXaggItem 14 2 12" xfId="2869"/>
    <cellStyle name="SAPBEXaggItem 14 2 12 2" xfId="2870"/>
    <cellStyle name="SAPBEXaggItem 14 2 12 2 2" xfId="29170"/>
    <cellStyle name="SAPBEXaggItem 14 2 12 2 3" xfId="29171"/>
    <cellStyle name="SAPBEXaggItem 14 2 12 3" xfId="2871"/>
    <cellStyle name="SAPBEXaggItem 14 2 12 3 2" xfId="29172"/>
    <cellStyle name="SAPBEXaggItem 14 2 12 3 3" xfId="29173"/>
    <cellStyle name="SAPBEXaggItem 14 2 12 4" xfId="29174"/>
    <cellStyle name="SAPBEXaggItem 14 2 12 5" xfId="29175"/>
    <cellStyle name="SAPBEXaggItem 14 2 13" xfId="29176"/>
    <cellStyle name="SAPBEXaggItem 14 2 13 2" xfId="29177"/>
    <cellStyle name="SAPBEXaggItem 14 2 13 3" xfId="29178"/>
    <cellStyle name="SAPBEXaggItem 14 2 14" xfId="29179"/>
    <cellStyle name="SAPBEXaggItem 14 2 2" xfId="2872"/>
    <cellStyle name="SAPBEXaggItem 14 2 2 10" xfId="2873"/>
    <cellStyle name="SAPBEXaggItem 14 2 2 10 2" xfId="2874"/>
    <cellStyle name="SAPBEXaggItem 14 2 2 10 2 2" xfId="29180"/>
    <cellStyle name="SAPBEXaggItem 14 2 2 10 2 3" xfId="29181"/>
    <cellStyle name="SAPBEXaggItem 14 2 2 10 3" xfId="2875"/>
    <cellStyle name="SAPBEXaggItem 14 2 2 10 3 2" xfId="29182"/>
    <cellStyle name="SAPBEXaggItem 14 2 2 10 3 3" xfId="29183"/>
    <cellStyle name="SAPBEXaggItem 14 2 2 10 4" xfId="29184"/>
    <cellStyle name="SAPBEXaggItem 14 2 2 10 5" xfId="29185"/>
    <cellStyle name="SAPBEXaggItem 14 2 2 11" xfId="29186"/>
    <cellStyle name="SAPBEXaggItem 14 2 2 11 2" xfId="29187"/>
    <cellStyle name="SAPBEXaggItem 14 2 2 11 3" xfId="29188"/>
    <cellStyle name="SAPBEXaggItem 14 2 2 12" xfId="29189"/>
    <cellStyle name="SAPBEXaggItem 14 2 2 2" xfId="2876"/>
    <cellStyle name="SAPBEXaggItem 14 2 2 2 2" xfId="2877"/>
    <cellStyle name="SAPBEXaggItem 14 2 2 2 2 2" xfId="2878"/>
    <cellStyle name="SAPBEXaggItem 14 2 2 2 2 2 2" xfId="29190"/>
    <cellStyle name="SAPBEXaggItem 14 2 2 2 2 2 2 2" xfId="29191"/>
    <cellStyle name="SAPBEXaggItem 14 2 2 2 2 2 2 2 2" xfId="29192"/>
    <cellStyle name="SAPBEXaggItem 14 2 2 2 2 2 2 3" xfId="29193"/>
    <cellStyle name="SAPBEXaggItem 14 2 2 2 2 2 3" xfId="29194"/>
    <cellStyle name="SAPBEXaggItem 14 2 2 2 2 2 3 2" xfId="29195"/>
    <cellStyle name="SAPBEXaggItem 14 2 2 2 2 2 3 3" xfId="29196"/>
    <cellStyle name="SAPBEXaggItem 14 2 2 2 2 2 4" xfId="29197"/>
    <cellStyle name="SAPBEXaggItem 14 2 2 2 2 2 4 2" xfId="29198"/>
    <cellStyle name="SAPBEXaggItem 14 2 2 2 2 2 4 3" xfId="29199"/>
    <cellStyle name="SAPBEXaggItem 14 2 2 2 2 2 5" xfId="29200"/>
    <cellStyle name="SAPBEXaggItem 14 2 2 2 2 2 5 2" xfId="29201"/>
    <cellStyle name="SAPBEXaggItem 14 2 2 2 2 2 6" xfId="29202"/>
    <cellStyle name="SAPBEXaggItem 14 2 2 2 2 2 7" xfId="29203"/>
    <cellStyle name="SAPBEXaggItem 14 2 2 2 2 2 8" xfId="29204"/>
    <cellStyle name="SAPBEXaggItem 14 2 2 2 2 2 9" xfId="29205"/>
    <cellStyle name="SAPBEXaggItem 14 2 2 2 2 3" xfId="29206"/>
    <cellStyle name="SAPBEXaggItem 14 2 2 2 2 3 2" xfId="29207"/>
    <cellStyle name="SAPBEXaggItem 14 2 2 2 2 3 2 2" xfId="29208"/>
    <cellStyle name="SAPBEXaggItem 14 2 2 2 2 3 3" xfId="29209"/>
    <cellStyle name="SAPBEXaggItem 14 2 2 2 2 4" xfId="29210"/>
    <cellStyle name="SAPBEXaggItem 14 2 2 2 2 4 2" xfId="29211"/>
    <cellStyle name="SAPBEXaggItem 14 2 2 2 2 4 3" xfId="29212"/>
    <cellStyle name="SAPBEXaggItem 14 2 2 2 2 5" xfId="29213"/>
    <cellStyle name="SAPBEXaggItem 14 2 2 2 2 6" xfId="29214"/>
    <cellStyle name="SAPBEXaggItem 14 2 2 2 3" xfId="2879"/>
    <cellStyle name="SAPBEXaggItem 14 2 2 2 3 2" xfId="29215"/>
    <cellStyle name="SAPBEXaggItem 14 2 2 2 3 2 2" xfId="29216"/>
    <cellStyle name="SAPBEXaggItem 14 2 2 2 3 2 2 2" xfId="29217"/>
    <cellStyle name="SAPBEXaggItem 14 2 2 2 3 2 3" xfId="29218"/>
    <cellStyle name="SAPBEXaggItem 14 2 2 2 3 3" xfId="29219"/>
    <cellStyle name="SAPBEXaggItem 14 2 2 2 3 3 2" xfId="29220"/>
    <cellStyle name="SAPBEXaggItem 14 2 2 2 3 3 3" xfId="29221"/>
    <cellStyle name="SAPBEXaggItem 14 2 2 2 3 4" xfId="29222"/>
    <cellStyle name="SAPBEXaggItem 14 2 2 2 3 4 2" xfId="29223"/>
    <cellStyle name="SAPBEXaggItem 14 2 2 2 3 4 3" xfId="29224"/>
    <cellStyle name="SAPBEXaggItem 14 2 2 2 3 5" xfId="29225"/>
    <cellStyle name="SAPBEXaggItem 14 2 2 2 3 5 2" xfId="29226"/>
    <cellStyle name="SAPBEXaggItem 14 2 2 2 3 5 3" xfId="29227"/>
    <cellStyle name="SAPBEXaggItem 14 2 2 2 3 6" xfId="29228"/>
    <cellStyle name="SAPBEXaggItem 14 2 2 2 3 6 2" xfId="29229"/>
    <cellStyle name="SAPBEXaggItem 14 2 2 2 3 7" xfId="29230"/>
    <cellStyle name="SAPBEXaggItem 14 2 2 2 3 8" xfId="29231"/>
    <cellStyle name="SAPBEXaggItem 14 2 2 2 3 9" xfId="29232"/>
    <cellStyle name="SAPBEXaggItem 14 2 2 2 4" xfId="2880"/>
    <cellStyle name="SAPBEXaggItem 14 2 2 2 4 2" xfId="29233"/>
    <cellStyle name="SAPBEXaggItem 14 2 2 2 4 2 2" xfId="29234"/>
    <cellStyle name="SAPBEXaggItem 14 2 2 2 4 3" xfId="29235"/>
    <cellStyle name="SAPBEXaggItem 14 2 2 2 5" xfId="29236"/>
    <cellStyle name="SAPBEXaggItem 14 2 2 2 5 2" xfId="29237"/>
    <cellStyle name="SAPBEXaggItem 14 2 2 2 5 3" xfId="29238"/>
    <cellStyle name="SAPBEXaggItem 14 2 2 2 6" xfId="29239"/>
    <cellStyle name="SAPBEXaggItem 14 2 2 3" xfId="2881"/>
    <cellStyle name="SAPBEXaggItem 14 2 2 3 2" xfId="2882"/>
    <cellStyle name="SAPBEXaggItem 14 2 2 3 2 2" xfId="29240"/>
    <cellStyle name="SAPBEXaggItem 14 2 2 3 2 2 2" xfId="29241"/>
    <cellStyle name="SAPBEXaggItem 14 2 2 3 2 2 2 2" xfId="29242"/>
    <cellStyle name="SAPBEXaggItem 14 2 2 3 2 2 3" xfId="29243"/>
    <cellStyle name="SAPBEXaggItem 14 2 2 3 2 3" xfId="29244"/>
    <cellStyle name="SAPBEXaggItem 14 2 2 3 2 3 2" xfId="29245"/>
    <cellStyle name="SAPBEXaggItem 14 2 2 3 2 3 2 2" xfId="29246"/>
    <cellStyle name="SAPBEXaggItem 14 2 2 3 2 3 3" xfId="29247"/>
    <cellStyle name="SAPBEXaggItem 14 2 2 3 2 4" xfId="29248"/>
    <cellStyle name="SAPBEXaggItem 14 2 2 3 2 4 2" xfId="29249"/>
    <cellStyle name="SAPBEXaggItem 14 2 2 3 2 4 3" xfId="29250"/>
    <cellStyle name="SAPBEXaggItem 14 2 2 3 2 5" xfId="29251"/>
    <cellStyle name="SAPBEXaggItem 14 2 2 3 2 5 2" xfId="29252"/>
    <cellStyle name="SAPBEXaggItem 14 2 2 3 2 6" xfId="29253"/>
    <cellStyle name="SAPBEXaggItem 14 2 2 3 2 7" xfId="29254"/>
    <cellStyle name="SAPBEXaggItem 14 2 2 3 2 8" xfId="29255"/>
    <cellStyle name="SAPBEXaggItem 14 2 2 3 2 9" xfId="29256"/>
    <cellStyle name="SAPBEXaggItem 14 2 2 3 3" xfId="2883"/>
    <cellStyle name="SAPBEXaggItem 14 2 2 3 3 2" xfId="29257"/>
    <cellStyle name="SAPBEXaggItem 14 2 2 3 3 2 2" xfId="29258"/>
    <cellStyle name="SAPBEXaggItem 14 2 2 3 3 3" xfId="29259"/>
    <cellStyle name="SAPBEXaggItem 14 2 2 3 4" xfId="2884"/>
    <cellStyle name="SAPBEXaggItem 14 2 2 3 4 2" xfId="29260"/>
    <cellStyle name="SAPBEXaggItem 14 2 2 3 4 3" xfId="29261"/>
    <cellStyle name="SAPBEXaggItem 14 2 2 3 5" xfId="29262"/>
    <cellStyle name="SAPBEXaggItem 14 2 2 3 6" xfId="29263"/>
    <cellStyle name="SAPBEXaggItem 14 2 2 4" xfId="2885"/>
    <cellStyle name="SAPBEXaggItem 14 2 2 4 10" xfId="29264"/>
    <cellStyle name="SAPBEXaggItem 14 2 2 4 11" xfId="29265"/>
    <cellStyle name="SAPBEXaggItem 14 2 2 4 2" xfId="2886"/>
    <cellStyle name="SAPBEXaggItem 14 2 2 4 2 10" xfId="29266"/>
    <cellStyle name="SAPBEXaggItem 14 2 2 4 2 2" xfId="2887"/>
    <cellStyle name="SAPBEXaggItem 14 2 2 4 2 2 2" xfId="29267"/>
    <cellStyle name="SAPBEXaggItem 14 2 2 4 2 2 2 2" xfId="29268"/>
    <cellStyle name="SAPBEXaggItem 14 2 2 4 2 2 3" xfId="29269"/>
    <cellStyle name="SAPBEXaggItem 14 2 2 4 2 3" xfId="29270"/>
    <cellStyle name="SAPBEXaggItem 14 2 2 4 2 3 2" xfId="29271"/>
    <cellStyle name="SAPBEXaggItem 14 2 2 4 2 3 2 2" xfId="29272"/>
    <cellStyle name="SAPBEXaggItem 14 2 2 4 2 3 3" xfId="29273"/>
    <cellStyle name="SAPBEXaggItem 14 2 2 4 2 4" xfId="29274"/>
    <cellStyle name="SAPBEXaggItem 14 2 2 4 2 4 2" xfId="29275"/>
    <cellStyle name="SAPBEXaggItem 14 2 2 4 2 4 3" xfId="29276"/>
    <cellStyle name="SAPBEXaggItem 14 2 2 4 2 5" xfId="29277"/>
    <cellStyle name="SAPBEXaggItem 14 2 2 4 2 5 2" xfId="29278"/>
    <cellStyle name="SAPBEXaggItem 14 2 2 4 2 5 3" xfId="29279"/>
    <cellStyle name="SAPBEXaggItem 14 2 2 4 2 6" xfId="29280"/>
    <cellStyle name="SAPBEXaggItem 14 2 2 4 2 6 2" xfId="29281"/>
    <cellStyle name="SAPBEXaggItem 14 2 2 4 2 7" xfId="29282"/>
    <cellStyle name="SAPBEXaggItem 14 2 2 4 2 8" xfId="29283"/>
    <cellStyle name="SAPBEXaggItem 14 2 2 4 2 9" xfId="29284"/>
    <cellStyle name="SAPBEXaggItem 14 2 2 4 3" xfId="2888"/>
    <cellStyle name="SAPBEXaggItem 14 2 2 4 3 2" xfId="29285"/>
    <cellStyle name="SAPBEXaggItem 14 2 2 4 3 2 2" xfId="29286"/>
    <cellStyle name="SAPBEXaggItem 14 2 2 4 3 3" xfId="29287"/>
    <cellStyle name="SAPBEXaggItem 14 2 2 4 4" xfId="29288"/>
    <cellStyle name="SAPBEXaggItem 14 2 2 4 4 2" xfId="29289"/>
    <cellStyle name="SAPBEXaggItem 14 2 2 4 4 2 2" xfId="29290"/>
    <cellStyle name="SAPBEXaggItem 14 2 2 4 4 3" xfId="29291"/>
    <cellStyle name="SAPBEXaggItem 14 2 2 4 5" xfId="29292"/>
    <cellStyle name="SAPBEXaggItem 14 2 2 4 5 2" xfId="29293"/>
    <cellStyle name="SAPBEXaggItem 14 2 2 4 5 3" xfId="29294"/>
    <cellStyle name="SAPBEXaggItem 14 2 2 4 6" xfId="29295"/>
    <cellStyle name="SAPBEXaggItem 14 2 2 4 6 2" xfId="29296"/>
    <cellStyle name="SAPBEXaggItem 14 2 2 4 6 3" xfId="29297"/>
    <cellStyle name="SAPBEXaggItem 14 2 2 4 7" xfId="29298"/>
    <cellStyle name="SAPBEXaggItem 14 2 2 4 7 2" xfId="29299"/>
    <cellStyle name="SAPBEXaggItem 14 2 2 4 8" xfId="29300"/>
    <cellStyle name="SAPBEXaggItem 14 2 2 4 9" xfId="29301"/>
    <cellStyle name="SAPBEXaggItem 14 2 2 5" xfId="2889"/>
    <cellStyle name="SAPBEXaggItem 14 2 2 5 10" xfId="29302"/>
    <cellStyle name="SAPBEXaggItem 14 2 2 5 11" xfId="29303"/>
    <cellStyle name="SAPBEXaggItem 14 2 2 5 2" xfId="2890"/>
    <cellStyle name="SAPBEXaggItem 14 2 2 5 2 10" xfId="29304"/>
    <cellStyle name="SAPBEXaggItem 14 2 2 5 2 2" xfId="2891"/>
    <cellStyle name="SAPBEXaggItem 14 2 2 5 2 2 2" xfId="29305"/>
    <cellStyle name="SAPBEXaggItem 14 2 2 5 2 2 2 2" xfId="29306"/>
    <cellStyle name="SAPBEXaggItem 14 2 2 5 2 2 3" xfId="29307"/>
    <cellStyle name="SAPBEXaggItem 14 2 2 5 2 3" xfId="2892"/>
    <cellStyle name="SAPBEXaggItem 14 2 2 5 2 3 2" xfId="29308"/>
    <cellStyle name="SAPBEXaggItem 14 2 2 5 2 3 2 2" xfId="29309"/>
    <cellStyle name="SAPBEXaggItem 14 2 2 5 2 3 3" xfId="29310"/>
    <cellStyle name="SAPBEXaggItem 14 2 2 5 2 4" xfId="29311"/>
    <cellStyle name="SAPBEXaggItem 14 2 2 5 2 4 2" xfId="29312"/>
    <cellStyle name="SAPBEXaggItem 14 2 2 5 2 4 3" xfId="29313"/>
    <cellStyle name="SAPBEXaggItem 14 2 2 5 2 5" xfId="29314"/>
    <cellStyle name="SAPBEXaggItem 14 2 2 5 2 5 2" xfId="29315"/>
    <cellStyle name="SAPBEXaggItem 14 2 2 5 2 5 3" xfId="29316"/>
    <cellStyle name="SAPBEXaggItem 14 2 2 5 2 6" xfId="29317"/>
    <cellStyle name="SAPBEXaggItem 14 2 2 5 2 6 2" xfId="29318"/>
    <cellStyle name="SAPBEXaggItem 14 2 2 5 2 6 3" xfId="29319"/>
    <cellStyle name="SAPBEXaggItem 14 2 2 5 2 7" xfId="29320"/>
    <cellStyle name="SAPBEXaggItem 14 2 2 5 2 7 2" xfId="29321"/>
    <cellStyle name="SAPBEXaggItem 14 2 2 5 2 8" xfId="29322"/>
    <cellStyle name="SAPBEXaggItem 14 2 2 5 2 9" xfId="29323"/>
    <cellStyle name="SAPBEXaggItem 14 2 2 5 3" xfId="2893"/>
    <cellStyle name="SAPBEXaggItem 14 2 2 5 3 2" xfId="29324"/>
    <cellStyle name="SAPBEXaggItem 14 2 2 5 3 2 2" xfId="29325"/>
    <cellStyle name="SAPBEXaggItem 14 2 2 5 3 3" xfId="29326"/>
    <cellStyle name="SAPBEXaggItem 14 2 2 5 4" xfId="2894"/>
    <cellStyle name="SAPBEXaggItem 14 2 2 5 4 2" xfId="29327"/>
    <cellStyle name="SAPBEXaggItem 14 2 2 5 4 2 2" xfId="29328"/>
    <cellStyle name="SAPBEXaggItem 14 2 2 5 4 3" xfId="29329"/>
    <cellStyle name="SAPBEXaggItem 14 2 2 5 5" xfId="29330"/>
    <cellStyle name="SAPBEXaggItem 14 2 2 5 5 2" xfId="29331"/>
    <cellStyle name="SAPBEXaggItem 14 2 2 5 5 3" xfId="29332"/>
    <cellStyle name="SAPBEXaggItem 14 2 2 5 6" xfId="29333"/>
    <cellStyle name="SAPBEXaggItem 14 2 2 5 6 2" xfId="29334"/>
    <cellStyle name="SAPBEXaggItem 14 2 2 5 6 3" xfId="29335"/>
    <cellStyle name="SAPBEXaggItem 14 2 2 5 7" xfId="29336"/>
    <cellStyle name="SAPBEXaggItem 14 2 2 5 7 2" xfId="29337"/>
    <cellStyle name="SAPBEXaggItem 14 2 2 5 7 3" xfId="29338"/>
    <cellStyle name="SAPBEXaggItem 14 2 2 5 8" xfId="29339"/>
    <cellStyle name="SAPBEXaggItem 14 2 2 5 8 2" xfId="29340"/>
    <cellStyle name="SAPBEXaggItem 14 2 2 5 9" xfId="29341"/>
    <cellStyle name="SAPBEXaggItem 14 2 2 6" xfId="2895"/>
    <cellStyle name="SAPBEXaggItem 14 2 2 6 2" xfId="2896"/>
    <cellStyle name="SAPBEXaggItem 14 2 2 6 2 2" xfId="2897"/>
    <cellStyle name="SAPBEXaggItem 14 2 2 6 2 2 2" xfId="29342"/>
    <cellStyle name="SAPBEXaggItem 14 2 2 6 2 2 3" xfId="29343"/>
    <cellStyle name="SAPBEXaggItem 14 2 2 6 2 3" xfId="2898"/>
    <cellStyle name="SAPBEXaggItem 14 2 2 6 2 3 2" xfId="29344"/>
    <cellStyle name="SAPBEXaggItem 14 2 2 6 2 3 3" xfId="29345"/>
    <cellStyle name="SAPBEXaggItem 14 2 2 6 2 4" xfId="29346"/>
    <cellStyle name="SAPBEXaggItem 14 2 2 6 2 5" xfId="29347"/>
    <cellStyle name="SAPBEXaggItem 14 2 2 6 3" xfId="2899"/>
    <cellStyle name="SAPBEXaggItem 14 2 2 6 3 2" xfId="29348"/>
    <cellStyle name="SAPBEXaggItem 14 2 2 6 3 3" xfId="29349"/>
    <cellStyle name="SAPBEXaggItem 14 2 2 6 4" xfId="2900"/>
    <cellStyle name="SAPBEXaggItem 14 2 2 6 4 2" xfId="29350"/>
    <cellStyle name="SAPBEXaggItem 14 2 2 6 4 3" xfId="29351"/>
    <cellStyle name="SAPBEXaggItem 14 2 2 6 5" xfId="29352"/>
    <cellStyle name="SAPBEXaggItem 14 2 2 6 5 2" xfId="29353"/>
    <cellStyle name="SAPBEXaggItem 14 2 2 6 6" xfId="29354"/>
    <cellStyle name="SAPBEXaggItem 14 2 2 6 7" xfId="29355"/>
    <cellStyle name="SAPBEXaggItem 14 2 2 7" xfId="2901"/>
    <cellStyle name="SAPBEXaggItem 14 2 2 7 2" xfId="2902"/>
    <cellStyle name="SAPBEXaggItem 14 2 2 7 2 2" xfId="2903"/>
    <cellStyle name="SAPBEXaggItem 14 2 2 7 2 2 2" xfId="29356"/>
    <cellStyle name="SAPBEXaggItem 14 2 2 7 2 2 3" xfId="29357"/>
    <cellStyle name="SAPBEXaggItem 14 2 2 7 2 3" xfId="2904"/>
    <cellStyle name="SAPBEXaggItem 14 2 2 7 2 3 2" xfId="29358"/>
    <cellStyle name="SAPBEXaggItem 14 2 2 7 2 3 3" xfId="29359"/>
    <cellStyle name="SAPBEXaggItem 14 2 2 7 2 4" xfId="29360"/>
    <cellStyle name="SAPBEXaggItem 14 2 2 7 2 5" xfId="29361"/>
    <cellStyle name="SAPBEXaggItem 14 2 2 7 3" xfId="2905"/>
    <cellStyle name="SAPBEXaggItem 14 2 2 7 3 2" xfId="29362"/>
    <cellStyle name="SAPBEXaggItem 14 2 2 7 3 3" xfId="29363"/>
    <cellStyle name="SAPBEXaggItem 14 2 2 7 4" xfId="2906"/>
    <cellStyle name="SAPBEXaggItem 14 2 2 7 4 2" xfId="29364"/>
    <cellStyle name="SAPBEXaggItem 14 2 2 7 4 3" xfId="29365"/>
    <cellStyle name="SAPBEXaggItem 14 2 2 7 5" xfId="29366"/>
    <cellStyle name="SAPBEXaggItem 14 2 2 7 6" xfId="29367"/>
    <cellStyle name="SAPBEXaggItem 14 2 2 8" xfId="2907"/>
    <cellStyle name="SAPBEXaggItem 14 2 2 8 2" xfId="2908"/>
    <cellStyle name="SAPBEXaggItem 14 2 2 8 2 2" xfId="29368"/>
    <cellStyle name="SAPBEXaggItem 14 2 2 8 2 3" xfId="29369"/>
    <cellStyle name="SAPBEXaggItem 14 2 2 8 3" xfId="2909"/>
    <cellStyle name="SAPBEXaggItem 14 2 2 8 3 2" xfId="29370"/>
    <cellStyle name="SAPBEXaggItem 14 2 2 8 3 3" xfId="29371"/>
    <cellStyle name="SAPBEXaggItem 14 2 2 8 4" xfId="29372"/>
    <cellStyle name="SAPBEXaggItem 14 2 2 8 5" xfId="29373"/>
    <cellStyle name="SAPBEXaggItem 14 2 2 9" xfId="2910"/>
    <cellStyle name="SAPBEXaggItem 14 2 2 9 2" xfId="2911"/>
    <cellStyle name="SAPBEXaggItem 14 2 2 9 2 2" xfId="29374"/>
    <cellStyle name="SAPBEXaggItem 14 2 2 9 2 3" xfId="29375"/>
    <cellStyle name="SAPBEXaggItem 14 2 2 9 3" xfId="2912"/>
    <cellStyle name="SAPBEXaggItem 14 2 2 9 3 2" xfId="29376"/>
    <cellStyle name="SAPBEXaggItem 14 2 2 9 3 3" xfId="29377"/>
    <cellStyle name="SAPBEXaggItem 14 2 2 9 4" xfId="29378"/>
    <cellStyle name="SAPBEXaggItem 14 2 2 9 5" xfId="29379"/>
    <cellStyle name="SAPBEXaggItem 14 2 3" xfId="2913"/>
    <cellStyle name="SAPBEXaggItem 14 2 3 10" xfId="2914"/>
    <cellStyle name="SAPBEXaggItem 14 2 3 10 2" xfId="2915"/>
    <cellStyle name="SAPBEXaggItem 14 2 3 10 2 2" xfId="29380"/>
    <cellStyle name="SAPBEXaggItem 14 2 3 10 2 3" xfId="29381"/>
    <cellStyle name="SAPBEXaggItem 14 2 3 10 3" xfId="2916"/>
    <cellStyle name="SAPBEXaggItem 14 2 3 10 3 2" xfId="29382"/>
    <cellStyle name="SAPBEXaggItem 14 2 3 10 3 3" xfId="29383"/>
    <cellStyle name="SAPBEXaggItem 14 2 3 10 4" xfId="29384"/>
    <cellStyle name="SAPBEXaggItem 14 2 3 10 5" xfId="29385"/>
    <cellStyle name="SAPBEXaggItem 14 2 3 11" xfId="29386"/>
    <cellStyle name="SAPBEXaggItem 14 2 3 11 2" xfId="29387"/>
    <cellStyle name="SAPBEXaggItem 14 2 3 11 3" xfId="29388"/>
    <cellStyle name="SAPBEXaggItem 14 2 3 12" xfId="29389"/>
    <cellStyle name="SAPBEXaggItem 14 2 3 2" xfId="2917"/>
    <cellStyle name="SAPBEXaggItem 14 2 3 2 2" xfId="2918"/>
    <cellStyle name="SAPBEXaggItem 14 2 3 2 2 2" xfId="2919"/>
    <cellStyle name="SAPBEXaggItem 14 2 3 2 2 2 2" xfId="29390"/>
    <cellStyle name="SAPBEXaggItem 14 2 3 2 2 2 2 2" xfId="29391"/>
    <cellStyle name="SAPBEXaggItem 14 2 3 2 2 2 2 2 2" xfId="29392"/>
    <cellStyle name="SAPBEXaggItem 14 2 3 2 2 2 2 3" xfId="29393"/>
    <cellStyle name="SAPBEXaggItem 14 2 3 2 2 2 3" xfId="29394"/>
    <cellStyle name="SAPBEXaggItem 14 2 3 2 2 2 3 2" xfId="29395"/>
    <cellStyle name="SAPBEXaggItem 14 2 3 2 2 2 3 3" xfId="29396"/>
    <cellStyle name="SAPBEXaggItem 14 2 3 2 2 2 4" xfId="29397"/>
    <cellStyle name="SAPBEXaggItem 14 2 3 2 2 2 4 2" xfId="29398"/>
    <cellStyle name="SAPBEXaggItem 14 2 3 2 2 2 4 3" xfId="29399"/>
    <cellStyle name="SAPBEXaggItem 14 2 3 2 2 2 5" xfId="29400"/>
    <cellStyle name="SAPBEXaggItem 14 2 3 2 2 2 5 2" xfId="29401"/>
    <cellStyle name="SAPBEXaggItem 14 2 3 2 2 2 6" xfId="29402"/>
    <cellStyle name="SAPBEXaggItem 14 2 3 2 2 2 7" xfId="29403"/>
    <cellStyle name="SAPBEXaggItem 14 2 3 2 2 2 8" xfId="29404"/>
    <cellStyle name="SAPBEXaggItem 14 2 3 2 2 2 9" xfId="29405"/>
    <cellStyle name="SAPBEXaggItem 14 2 3 2 2 3" xfId="29406"/>
    <cellStyle name="SAPBEXaggItem 14 2 3 2 2 3 2" xfId="29407"/>
    <cellStyle name="SAPBEXaggItem 14 2 3 2 2 3 2 2" xfId="29408"/>
    <cellStyle name="SAPBEXaggItem 14 2 3 2 2 3 3" xfId="29409"/>
    <cellStyle name="SAPBEXaggItem 14 2 3 2 2 4" xfId="29410"/>
    <cellStyle name="SAPBEXaggItem 14 2 3 2 2 4 2" xfId="29411"/>
    <cellStyle name="SAPBEXaggItem 14 2 3 2 2 4 3" xfId="29412"/>
    <cellStyle name="SAPBEXaggItem 14 2 3 2 2 5" xfId="29413"/>
    <cellStyle name="SAPBEXaggItem 14 2 3 2 2 6" xfId="29414"/>
    <cellStyle name="SAPBEXaggItem 14 2 3 2 3" xfId="2920"/>
    <cellStyle name="SAPBEXaggItem 14 2 3 2 3 2" xfId="29415"/>
    <cellStyle name="SAPBEXaggItem 14 2 3 2 3 2 2" xfId="29416"/>
    <cellStyle name="SAPBEXaggItem 14 2 3 2 3 2 2 2" xfId="29417"/>
    <cellStyle name="SAPBEXaggItem 14 2 3 2 3 2 3" xfId="29418"/>
    <cellStyle name="SAPBEXaggItem 14 2 3 2 3 3" xfId="29419"/>
    <cellStyle name="SAPBEXaggItem 14 2 3 2 3 3 2" xfId="29420"/>
    <cellStyle name="SAPBEXaggItem 14 2 3 2 3 3 3" xfId="29421"/>
    <cellStyle name="SAPBEXaggItem 14 2 3 2 3 4" xfId="29422"/>
    <cellStyle name="SAPBEXaggItem 14 2 3 2 3 4 2" xfId="29423"/>
    <cellStyle name="SAPBEXaggItem 14 2 3 2 3 4 3" xfId="29424"/>
    <cellStyle name="SAPBEXaggItem 14 2 3 2 3 5" xfId="29425"/>
    <cellStyle name="SAPBEXaggItem 14 2 3 2 3 5 2" xfId="29426"/>
    <cellStyle name="SAPBEXaggItem 14 2 3 2 3 5 3" xfId="29427"/>
    <cellStyle name="SAPBEXaggItem 14 2 3 2 3 6" xfId="29428"/>
    <cellStyle name="SAPBEXaggItem 14 2 3 2 3 6 2" xfId="29429"/>
    <cellStyle name="SAPBEXaggItem 14 2 3 2 3 7" xfId="29430"/>
    <cellStyle name="SAPBEXaggItem 14 2 3 2 3 8" xfId="29431"/>
    <cellStyle name="SAPBEXaggItem 14 2 3 2 3 9" xfId="29432"/>
    <cellStyle name="SAPBEXaggItem 14 2 3 2 4" xfId="2921"/>
    <cellStyle name="SAPBEXaggItem 14 2 3 2 4 2" xfId="29433"/>
    <cellStyle name="SAPBEXaggItem 14 2 3 2 4 2 2" xfId="29434"/>
    <cellStyle name="SAPBEXaggItem 14 2 3 2 4 3" xfId="29435"/>
    <cellStyle name="SAPBEXaggItem 14 2 3 2 5" xfId="29436"/>
    <cellStyle name="SAPBEXaggItem 14 2 3 2 5 2" xfId="29437"/>
    <cellStyle name="SAPBEXaggItem 14 2 3 2 5 3" xfId="29438"/>
    <cellStyle name="SAPBEXaggItem 14 2 3 2 6" xfId="29439"/>
    <cellStyle name="SAPBEXaggItem 14 2 3 3" xfId="2922"/>
    <cellStyle name="SAPBEXaggItem 14 2 3 3 2" xfId="2923"/>
    <cellStyle name="SAPBEXaggItem 14 2 3 3 2 2" xfId="29440"/>
    <cellStyle name="SAPBEXaggItem 14 2 3 3 2 2 2" xfId="29441"/>
    <cellStyle name="SAPBEXaggItem 14 2 3 3 2 2 2 2" xfId="29442"/>
    <cellStyle name="SAPBEXaggItem 14 2 3 3 2 2 3" xfId="29443"/>
    <cellStyle name="SAPBEXaggItem 14 2 3 3 2 3" xfId="29444"/>
    <cellStyle name="SAPBEXaggItem 14 2 3 3 2 3 2" xfId="29445"/>
    <cellStyle name="SAPBEXaggItem 14 2 3 3 2 3 2 2" xfId="29446"/>
    <cellStyle name="SAPBEXaggItem 14 2 3 3 2 3 3" xfId="29447"/>
    <cellStyle name="SAPBEXaggItem 14 2 3 3 2 4" xfId="29448"/>
    <cellStyle name="SAPBEXaggItem 14 2 3 3 2 4 2" xfId="29449"/>
    <cellStyle name="SAPBEXaggItem 14 2 3 3 2 4 3" xfId="29450"/>
    <cellStyle name="SAPBEXaggItem 14 2 3 3 2 5" xfId="29451"/>
    <cellStyle name="SAPBEXaggItem 14 2 3 3 2 5 2" xfId="29452"/>
    <cellStyle name="SAPBEXaggItem 14 2 3 3 2 6" xfId="29453"/>
    <cellStyle name="SAPBEXaggItem 14 2 3 3 2 7" xfId="29454"/>
    <cellStyle name="SAPBEXaggItem 14 2 3 3 2 8" xfId="29455"/>
    <cellStyle name="SAPBEXaggItem 14 2 3 3 2 9" xfId="29456"/>
    <cellStyle name="SAPBEXaggItem 14 2 3 3 3" xfId="2924"/>
    <cellStyle name="SAPBEXaggItem 14 2 3 3 3 2" xfId="29457"/>
    <cellStyle name="SAPBEXaggItem 14 2 3 3 3 2 2" xfId="29458"/>
    <cellStyle name="SAPBEXaggItem 14 2 3 3 3 3" xfId="29459"/>
    <cellStyle name="SAPBEXaggItem 14 2 3 3 4" xfId="2925"/>
    <cellStyle name="SAPBEXaggItem 14 2 3 3 4 2" xfId="29460"/>
    <cellStyle name="SAPBEXaggItem 14 2 3 3 4 3" xfId="29461"/>
    <cellStyle name="SAPBEXaggItem 14 2 3 3 5" xfId="29462"/>
    <cellStyle name="SAPBEXaggItem 14 2 3 3 6" xfId="29463"/>
    <cellStyle name="SAPBEXaggItem 14 2 3 4" xfId="2926"/>
    <cellStyle name="SAPBEXaggItem 14 2 3 4 10" xfId="29464"/>
    <cellStyle name="SAPBEXaggItem 14 2 3 4 11" xfId="29465"/>
    <cellStyle name="SAPBEXaggItem 14 2 3 4 2" xfId="2927"/>
    <cellStyle name="SAPBEXaggItem 14 2 3 4 2 10" xfId="29466"/>
    <cellStyle name="SAPBEXaggItem 14 2 3 4 2 2" xfId="2928"/>
    <cellStyle name="SAPBEXaggItem 14 2 3 4 2 2 2" xfId="29467"/>
    <cellStyle name="SAPBEXaggItem 14 2 3 4 2 2 2 2" xfId="29468"/>
    <cellStyle name="SAPBEXaggItem 14 2 3 4 2 2 3" xfId="29469"/>
    <cellStyle name="SAPBEXaggItem 14 2 3 4 2 3" xfId="29470"/>
    <cellStyle name="SAPBEXaggItem 14 2 3 4 2 3 2" xfId="29471"/>
    <cellStyle name="SAPBEXaggItem 14 2 3 4 2 3 2 2" xfId="29472"/>
    <cellStyle name="SAPBEXaggItem 14 2 3 4 2 3 3" xfId="29473"/>
    <cellStyle name="SAPBEXaggItem 14 2 3 4 2 4" xfId="29474"/>
    <cellStyle name="SAPBEXaggItem 14 2 3 4 2 4 2" xfId="29475"/>
    <cellStyle name="SAPBEXaggItem 14 2 3 4 2 4 3" xfId="29476"/>
    <cellStyle name="SAPBEXaggItem 14 2 3 4 2 5" xfId="29477"/>
    <cellStyle name="SAPBEXaggItem 14 2 3 4 2 5 2" xfId="29478"/>
    <cellStyle name="SAPBEXaggItem 14 2 3 4 2 5 3" xfId="29479"/>
    <cellStyle name="SAPBEXaggItem 14 2 3 4 2 6" xfId="29480"/>
    <cellStyle name="SAPBEXaggItem 14 2 3 4 2 6 2" xfId="29481"/>
    <cellStyle name="SAPBEXaggItem 14 2 3 4 2 7" xfId="29482"/>
    <cellStyle name="SAPBEXaggItem 14 2 3 4 2 8" xfId="29483"/>
    <cellStyle name="SAPBEXaggItem 14 2 3 4 2 9" xfId="29484"/>
    <cellStyle name="SAPBEXaggItem 14 2 3 4 3" xfId="2929"/>
    <cellStyle name="SAPBEXaggItem 14 2 3 4 3 2" xfId="29485"/>
    <cellStyle name="SAPBEXaggItem 14 2 3 4 3 2 2" xfId="29486"/>
    <cellStyle name="SAPBEXaggItem 14 2 3 4 3 3" xfId="29487"/>
    <cellStyle name="SAPBEXaggItem 14 2 3 4 4" xfId="29488"/>
    <cellStyle name="SAPBEXaggItem 14 2 3 4 4 2" xfId="29489"/>
    <cellStyle name="SAPBEXaggItem 14 2 3 4 4 2 2" xfId="29490"/>
    <cellStyle name="SAPBEXaggItem 14 2 3 4 4 3" xfId="29491"/>
    <cellStyle name="SAPBEXaggItem 14 2 3 4 5" xfId="29492"/>
    <cellStyle name="SAPBEXaggItem 14 2 3 4 5 2" xfId="29493"/>
    <cellStyle name="SAPBEXaggItem 14 2 3 4 5 3" xfId="29494"/>
    <cellStyle name="SAPBEXaggItem 14 2 3 4 6" xfId="29495"/>
    <cellStyle name="SAPBEXaggItem 14 2 3 4 6 2" xfId="29496"/>
    <cellStyle name="SAPBEXaggItem 14 2 3 4 6 3" xfId="29497"/>
    <cellStyle name="SAPBEXaggItem 14 2 3 4 7" xfId="29498"/>
    <cellStyle name="SAPBEXaggItem 14 2 3 4 7 2" xfId="29499"/>
    <cellStyle name="SAPBEXaggItem 14 2 3 4 8" xfId="29500"/>
    <cellStyle name="SAPBEXaggItem 14 2 3 4 9" xfId="29501"/>
    <cellStyle name="SAPBEXaggItem 14 2 3 5" xfId="2930"/>
    <cellStyle name="SAPBEXaggItem 14 2 3 5 10" xfId="29502"/>
    <cellStyle name="SAPBEXaggItem 14 2 3 5 11" xfId="29503"/>
    <cellStyle name="SAPBEXaggItem 14 2 3 5 2" xfId="2931"/>
    <cellStyle name="SAPBEXaggItem 14 2 3 5 2 10" xfId="29504"/>
    <cellStyle name="SAPBEXaggItem 14 2 3 5 2 2" xfId="2932"/>
    <cellStyle name="SAPBEXaggItem 14 2 3 5 2 2 2" xfId="29505"/>
    <cellStyle name="SAPBEXaggItem 14 2 3 5 2 2 2 2" xfId="29506"/>
    <cellStyle name="SAPBEXaggItem 14 2 3 5 2 2 3" xfId="29507"/>
    <cellStyle name="SAPBEXaggItem 14 2 3 5 2 3" xfId="2933"/>
    <cellStyle name="SAPBEXaggItem 14 2 3 5 2 3 2" xfId="29508"/>
    <cellStyle name="SAPBEXaggItem 14 2 3 5 2 3 2 2" xfId="29509"/>
    <cellStyle name="SAPBEXaggItem 14 2 3 5 2 3 3" xfId="29510"/>
    <cellStyle name="SAPBEXaggItem 14 2 3 5 2 4" xfId="29511"/>
    <cellStyle name="SAPBEXaggItem 14 2 3 5 2 4 2" xfId="29512"/>
    <cellStyle name="SAPBEXaggItem 14 2 3 5 2 4 3" xfId="29513"/>
    <cellStyle name="SAPBEXaggItem 14 2 3 5 2 5" xfId="29514"/>
    <cellStyle name="SAPBEXaggItem 14 2 3 5 2 5 2" xfId="29515"/>
    <cellStyle name="SAPBEXaggItem 14 2 3 5 2 5 3" xfId="29516"/>
    <cellStyle name="SAPBEXaggItem 14 2 3 5 2 6" xfId="29517"/>
    <cellStyle name="SAPBEXaggItem 14 2 3 5 2 6 2" xfId="29518"/>
    <cellStyle name="SAPBEXaggItem 14 2 3 5 2 6 3" xfId="29519"/>
    <cellStyle name="SAPBEXaggItem 14 2 3 5 2 7" xfId="29520"/>
    <cellStyle name="SAPBEXaggItem 14 2 3 5 2 7 2" xfId="29521"/>
    <cellStyle name="SAPBEXaggItem 14 2 3 5 2 8" xfId="29522"/>
    <cellStyle name="SAPBEXaggItem 14 2 3 5 2 9" xfId="29523"/>
    <cellStyle name="SAPBEXaggItem 14 2 3 5 3" xfId="2934"/>
    <cellStyle name="SAPBEXaggItem 14 2 3 5 3 2" xfId="29524"/>
    <cellStyle name="SAPBEXaggItem 14 2 3 5 3 2 2" xfId="29525"/>
    <cellStyle name="SAPBEXaggItem 14 2 3 5 3 3" xfId="29526"/>
    <cellStyle name="SAPBEXaggItem 14 2 3 5 4" xfId="2935"/>
    <cellStyle name="SAPBEXaggItem 14 2 3 5 4 2" xfId="29527"/>
    <cellStyle name="SAPBEXaggItem 14 2 3 5 4 2 2" xfId="29528"/>
    <cellStyle name="SAPBEXaggItem 14 2 3 5 4 3" xfId="29529"/>
    <cellStyle name="SAPBEXaggItem 14 2 3 5 5" xfId="29530"/>
    <cellStyle name="SAPBEXaggItem 14 2 3 5 5 2" xfId="29531"/>
    <cellStyle name="SAPBEXaggItem 14 2 3 5 5 3" xfId="29532"/>
    <cellStyle name="SAPBEXaggItem 14 2 3 5 6" xfId="29533"/>
    <cellStyle name="SAPBEXaggItem 14 2 3 5 6 2" xfId="29534"/>
    <cellStyle name="SAPBEXaggItem 14 2 3 5 6 3" xfId="29535"/>
    <cellStyle name="SAPBEXaggItem 14 2 3 5 7" xfId="29536"/>
    <cellStyle name="SAPBEXaggItem 14 2 3 5 7 2" xfId="29537"/>
    <cellStyle name="SAPBEXaggItem 14 2 3 5 7 3" xfId="29538"/>
    <cellStyle name="SAPBEXaggItem 14 2 3 5 8" xfId="29539"/>
    <cellStyle name="SAPBEXaggItem 14 2 3 5 8 2" xfId="29540"/>
    <cellStyle name="SAPBEXaggItem 14 2 3 5 9" xfId="29541"/>
    <cellStyle name="SAPBEXaggItem 14 2 3 6" xfId="2936"/>
    <cellStyle name="SAPBEXaggItem 14 2 3 6 2" xfId="2937"/>
    <cellStyle name="SAPBEXaggItem 14 2 3 6 2 2" xfId="2938"/>
    <cellStyle name="SAPBEXaggItem 14 2 3 6 2 2 2" xfId="29542"/>
    <cellStyle name="SAPBEXaggItem 14 2 3 6 2 2 3" xfId="29543"/>
    <cellStyle name="SAPBEXaggItem 14 2 3 6 2 3" xfId="2939"/>
    <cellStyle name="SAPBEXaggItem 14 2 3 6 2 3 2" xfId="29544"/>
    <cellStyle name="SAPBEXaggItem 14 2 3 6 2 3 3" xfId="29545"/>
    <cellStyle name="SAPBEXaggItem 14 2 3 6 2 4" xfId="29546"/>
    <cellStyle name="SAPBEXaggItem 14 2 3 6 2 5" xfId="29547"/>
    <cellStyle name="SAPBEXaggItem 14 2 3 6 3" xfId="2940"/>
    <cellStyle name="SAPBEXaggItem 14 2 3 6 3 2" xfId="29548"/>
    <cellStyle name="SAPBEXaggItem 14 2 3 6 3 3" xfId="29549"/>
    <cellStyle name="SAPBEXaggItem 14 2 3 6 4" xfId="2941"/>
    <cellStyle name="SAPBEXaggItem 14 2 3 6 4 2" xfId="29550"/>
    <cellStyle name="SAPBEXaggItem 14 2 3 6 4 3" xfId="29551"/>
    <cellStyle name="SAPBEXaggItem 14 2 3 6 5" xfId="29552"/>
    <cellStyle name="SAPBEXaggItem 14 2 3 6 5 2" xfId="29553"/>
    <cellStyle name="SAPBEXaggItem 14 2 3 6 6" xfId="29554"/>
    <cellStyle name="SAPBEXaggItem 14 2 3 6 7" xfId="29555"/>
    <cellStyle name="SAPBEXaggItem 14 2 3 7" xfId="2942"/>
    <cellStyle name="SAPBEXaggItem 14 2 3 7 2" xfId="2943"/>
    <cellStyle name="SAPBEXaggItem 14 2 3 7 2 2" xfId="2944"/>
    <cellStyle name="SAPBEXaggItem 14 2 3 7 2 2 2" xfId="29556"/>
    <cellStyle name="SAPBEXaggItem 14 2 3 7 2 2 3" xfId="29557"/>
    <cellStyle name="SAPBEXaggItem 14 2 3 7 2 3" xfId="2945"/>
    <cellStyle name="SAPBEXaggItem 14 2 3 7 2 3 2" xfId="29558"/>
    <cellStyle name="SAPBEXaggItem 14 2 3 7 2 3 3" xfId="29559"/>
    <cellStyle name="SAPBEXaggItem 14 2 3 7 2 4" xfId="29560"/>
    <cellStyle name="SAPBEXaggItem 14 2 3 7 2 5" xfId="29561"/>
    <cellStyle name="SAPBEXaggItem 14 2 3 7 3" xfId="2946"/>
    <cellStyle name="SAPBEXaggItem 14 2 3 7 3 2" xfId="29562"/>
    <cellStyle name="SAPBEXaggItem 14 2 3 7 3 3" xfId="29563"/>
    <cellStyle name="SAPBEXaggItem 14 2 3 7 4" xfId="2947"/>
    <cellStyle name="SAPBEXaggItem 14 2 3 7 4 2" xfId="29564"/>
    <cellStyle name="SAPBEXaggItem 14 2 3 7 4 3" xfId="29565"/>
    <cellStyle name="SAPBEXaggItem 14 2 3 7 5" xfId="29566"/>
    <cellStyle name="SAPBEXaggItem 14 2 3 7 6" xfId="29567"/>
    <cellStyle name="SAPBEXaggItem 14 2 3 8" xfId="2948"/>
    <cellStyle name="SAPBEXaggItem 14 2 3 8 2" xfId="2949"/>
    <cellStyle name="SAPBEXaggItem 14 2 3 8 2 2" xfId="29568"/>
    <cellStyle name="SAPBEXaggItem 14 2 3 8 2 3" xfId="29569"/>
    <cellStyle name="SAPBEXaggItem 14 2 3 8 3" xfId="2950"/>
    <cellStyle name="SAPBEXaggItem 14 2 3 8 3 2" xfId="29570"/>
    <cellStyle name="SAPBEXaggItem 14 2 3 8 3 3" xfId="29571"/>
    <cellStyle name="SAPBEXaggItem 14 2 3 8 4" xfId="29572"/>
    <cellStyle name="SAPBEXaggItem 14 2 3 8 5" xfId="29573"/>
    <cellStyle name="SAPBEXaggItem 14 2 3 9" xfId="2951"/>
    <cellStyle name="SAPBEXaggItem 14 2 3 9 2" xfId="2952"/>
    <cellStyle name="SAPBEXaggItem 14 2 3 9 2 2" xfId="29574"/>
    <cellStyle name="SAPBEXaggItem 14 2 3 9 2 3" xfId="29575"/>
    <cellStyle name="SAPBEXaggItem 14 2 3 9 3" xfId="2953"/>
    <cellStyle name="SAPBEXaggItem 14 2 3 9 3 2" xfId="29576"/>
    <cellStyle name="SAPBEXaggItem 14 2 3 9 3 3" xfId="29577"/>
    <cellStyle name="SAPBEXaggItem 14 2 3 9 4" xfId="29578"/>
    <cellStyle name="SAPBEXaggItem 14 2 3 9 5" xfId="29579"/>
    <cellStyle name="SAPBEXaggItem 14 2 4" xfId="2954"/>
    <cellStyle name="SAPBEXaggItem 14 2 4 2" xfId="2955"/>
    <cellStyle name="SAPBEXaggItem 14 2 4 2 2" xfId="2956"/>
    <cellStyle name="SAPBEXaggItem 14 2 4 2 2 2" xfId="29580"/>
    <cellStyle name="SAPBEXaggItem 14 2 4 2 2 2 2" xfId="29581"/>
    <cellStyle name="SAPBEXaggItem 14 2 4 2 2 2 2 2" xfId="29582"/>
    <cellStyle name="SAPBEXaggItem 14 2 4 2 2 2 3" xfId="29583"/>
    <cellStyle name="SAPBEXaggItem 14 2 4 2 2 3" xfId="29584"/>
    <cellStyle name="SAPBEXaggItem 14 2 4 2 2 3 2" xfId="29585"/>
    <cellStyle name="SAPBEXaggItem 14 2 4 2 2 3 3" xfId="29586"/>
    <cellStyle name="SAPBEXaggItem 14 2 4 2 2 4" xfId="29587"/>
    <cellStyle name="SAPBEXaggItem 14 2 4 2 2 4 2" xfId="29588"/>
    <cellStyle name="SAPBEXaggItem 14 2 4 2 2 4 3" xfId="29589"/>
    <cellStyle name="SAPBEXaggItem 14 2 4 2 2 5" xfId="29590"/>
    <cellStyle name="SAPBEXaggItem 14 2 4 2 2 5 2" xfId="29591"/>
    <cellStyle name="SAPBEXaggItem 14 2 4 2 2 6" xfId="29592"/>
    <cellStyle name="SAPBEXaggItem 14 2 4 2 2 7" xfId="29593"/>
    <cellStyle name="SAPBEXaggItem 14 2 4 2 2 8" xfId="29594"/>
    <cellStyle name="SAPBEXaggItem 14 2 4 2 2 9" xfId="29595"/>
    <cellStyle name="SAPBEXaggItem 14 2 4 2 3" xfId="29596"/>
    <cellStyle name="SAPBEXaggItem 14 2 4 2 3 2" xfId="29597"/>
    <cellStyle name="SAPBEXaggItem 14 2 4 2 3 2 2" xfId="29598"/>
    <cellStyle name="SAPBEXaggItem 14 2 4 2 3 3" xfId="29599"/>
    <cellStyle name="SAPBEXaggItem 14 2 4 2 4" xfId="29600"/>
    <cellStyle name="SAPBEXaggItem 14 2 4 2 4 2" xfId="29601"/>
    <cellStyle name="SAPBEXaggItem 14 2 4 2 4 3" xfId="29602"/>
    <cellStyle name="SAPBEXaggItem 14 2 4 2 5" xfId="29603"/>
    <cellStyle name="SAPBEXaggItem 14 2 4 2 6" xfId="29604"/>
    <cellStyle name="SAPBEXaggItem 14 2 4 3" xfId="2957"/>
    <cellStyle name="SAPBEXaggItem 14 2 4 3 2" xfId="29605"/>
    <cellStyle name="SAPBEXaggItem 14 2 4 3 2 2" xfId="29606"/>
    <cellStyle name="SAPBEXaggItem 14 2 4 3 2 2 2" xfId="29607"/>
    <cellStyle name="SAPBEXaggItem 14 2 4 3 2 3" xfId="29608"/>
    <cellStyle name="SAPBEXaggItem 14 2 4 3 3" xfId="29609"/>
    <cellStyle name="SAPBEXaggItem 14 2 4 3 3 2" xfId="29610"/>
    <cellStyle name="SAPBEXaggItem 14 2 4 3 3 3" xfId="29611"/>
    <cellStyle name="SAPBEXaggItem 14 2 4 3 4" xfId="29612"/>
    <cellStyle name="SAPBEXaggItem 14 2 4 3 4 2" xfId="29613"/>
    <cellStyle name="SAPBEXaggItem 14 2 4 3 4 3" xfId="29614"/>
    <cellStyle name="SAPBEXaggItem 14 2 4 3 5" xfId="29615"/>
    <cellStyle name="SAPBEXaggItem 14 2 4 3 5 2" xfId="29616"/>
    <cellStyle name="SAPBEXaggItem 14 2 4 3 5 3" xfId="29617"/>
    <cellStyle name="SAPBEXaggItem 14 2 4 3 6" xfId="29618"/>
    <cellStyle name="SAPBEXaggItem 14 2 4 3 6 2" xfId="29619"/>
    <cellStyle name="SAPBEXaggItem 14 2 4 3 7" xfId="29620"/>
    <cellStyle name="SAPBEXaggItem 14 2 4 3 8" xfId="29621"/>
    <cellStyle name="SAPBEXaggItem 14 2 4 3 9" xfId="29622"/>
    <cellStyle name="SAPBEXaggItem 14 2 4 4" xfId="2958"/>
    <cellStyle name="SAPBEXaggItem 14 2 4 4 2" xfId="29623"/>
    <cellStyle name="SAPBEXaggItem 14 2 4 4 2 2" xfId="29624"/>
    <cellStyle name="SAPBEXaggItem 14 2 4 4 3" xfId="29625"/>
    <cellStyle name="SAPBEXaggItem 14 2 4 5" xfId="29626"/>
    <cellStyle name="SAPBEXaggItem 14 2 4 5 2" xfId="29627"/>
    <cellStyle name="SAPBEXaggItem 14 2 4 5 3" xfId="29628"/>
    <cellStyle name="SAPBEXaggItem 14 2 4 6" xfId="29629"/>
    <cellStyle name="SAPBEXaggItem 14 2 5" xfId="2959"/>
    <cellStyle name="SAPBEXaggItem 14 2 5 2" xfId="2960"/>
    <cellStyle name="SAPBEXaggItem 14 2 5 2 2" xfId="29630"/>
    <cellStyle name="SAPBEXaggItem 14 2 5 2 2 2" xfId="29631"/>
    <cellStyle name="SAPBEXaggItem 14 2 5 2 2 2 2" xfId="29632"/>
    <cellStyle name="SAPBEXaggItem 14 2 5 2 2 3" xfId="29633"/>
    <cellStyle name="SAPBEXaggItem 14 2 5 2 3" xfId="29634"/>
    <cellStyle name="SAPBEXaggItem 14 2 5 2 3 2" xfId="29635"/>
    <cellStyle name="SAPBEXaggItem 14 2 5 2 3 2 2" xfId="29636"/>
    <cellStyle name="SAPBEXaggItem 14 2 5 2 3 3" xfId="29637"/>
    <cellStyle name="SAPBEXaggItem 14 2 5 2 4" xfId="29638"/>
    <cellStyle name="SAPBEXaggItem 14 2 5 2 4 2" xfId="29639"/>
    <cellStyle name="SAPBEXaggItem 14 2 5 2 4 3" xfId="29640"/>
    <cellStyle name="SAPBEXaggItem 14 2 5 2 5" xfId="29641"/>
    <cellStyle name="SAPBEXaggItem 14 2 5 2 5 2" xfId="29642"/>
    <cellStyle name="SAPBEXaggItem 14 2 5 2 6" xfId="29643"/>
    <cellStyle name="SAPBEXaggItem 14 2 5 2 7" xfId="29644"/>
    <cellStyle name="SAPBEXaggItem 14 2 5 2 8" xfId="29645"/>
    <cellStyle name="SAPBEXaggItem 14 2 5 2 9" xfId="29646"/>
    <cellStyle name="SAPBEXaggItem 14 2 5 3" xfId="2961"/>
    <cellStyle name="SAPBEXaggItem 14 2 5 3 2" xfId="29647"/>
    <cellStyle name="SAPBEXaggItem 14 2 5 3 2 2" xfId="29648"/>
    <cellStyle name="SAPBEXaggItem 14 2 5 3 3" xfId="29649"/>
    <cellStyle name="SAPBEXaggItem 14 2 5 4" xfId="2962"/>
    <cellStyle name="SAPBEXaggItem 14 2 5 4 2" xfId="29650"/>
    <cellStyle name="SAPBEXaggItem 14 2 5 4 3" xfId="29651"/>
    <cellStyle name="SAPBEXaggItem 14 2 5 5" xfId="29652"/>
    <cellStyle name="SAPBEXaggItem 14 2 5 6" xfId="29653"/>
    <cellStyle name="SAPBEXaggItem 14 2 6" xfId="2963"/>
    <cellStyle name="SAPBEXaggItem 14 2 6 10" xfId="29654"/>
    <cellStyle name="SAPBEXaggItem 14 2 6 11" xfId="29655"/>
    <cellStyle name="SAPBEXaggItem 14 2 6 2" xfId="2964"/>
    <cellStyle name="SAPBEXaggItem 14 2 6 2 10" xfId="29656"/>
    <cellStyle name="SAPBEXaggItem 14 2 6 2 2" xfId="2965"/>
    <cellStyle name="SAPBEXaggItem 14 2 6 2 2 2" xfId="29657"/>
    <cellStyle name="SAPBEXaggItem 14 2 6 2 2 2 2" xfId="29658"/>
    <cellStyle name="SAPBEXaggItem 14 2 6 2 2 3" xfId="29659"/>
    <cellStyle name="SAPBEXaggItem 14 2 6 2 3" xfId="29660"/>
    <cellStyle name="SAPBEXaggItem 14 2 6 2 3 2" xfId="29661"/>
    <cellStyle name="SAPBEXaggItem 14 2 6 2 3 2 2" xfId="29662"/>
    <cellStyle name="SAPBEXaggItem 14 2 6 2 3 3" xfId="29663"/>
    <cellStyle name="SAPBEXaggItem 14 2 6 2 4" xfId="29664"/>
    <cellStyle name="SAPBEXaggItem 14 2 6 2 4 2" xfId="29665"/>
    <cellStyle name="SAPBEXaggItem 14 2 6 2 4 3" xfId="29666"/>
    <cellStyle name="SAPBEXaggItem 14 2 6 2 5" xfId="29667"/>
    <cellStyle name="SAPBEXaggItem 14 2 6 2 5 2" xfId="29668"/>
    <cellStyle name="SAPBEXaggItem 14 2 6 2 5 3" xfId="29669"/>
    <cellStyle name="SAPBEXaggItem 14 2 6 2 6" xfId="29670"/>
    <cellStyle name="SAPBEXaggItem 14 2 6 2 6 2" xfId="29671"/>
    <cellStyle name="SAPBEXaggItem 14 2 6 2 7" xfId="29672"/>
    <cellStyle name="SAPBEXaggItem 14 2 6 2 8" xfId="29673"/>
    <cellStyle name="SAPBEXaggItem 14 2 6 2 9" xfId="29674"/>
    <cellStyle name="SAPBEXaggItem 14 2 6 3" xfId="2966"/>
    <cellStyle name="SAPBEXaggItem 14 2 6 3 2" xfId="29675"/>
    <cellStyle name="SAPBEXaggItem 14 2 6 3 2 2" xfId="29676"/>
    <cellStyle name="SAPBEXaggItem 14 2 6 3 3" xfId="29677"/>
    <cellStyle name="SAPBEXaggItem 14 2 6 4" xfId="29678"/>
    <cellStyle name="SAPBEXaggItem 14 2 6 4 2" xfId="29679"/>
    <cellStyle name="SAPBEXaggItem 14 2 6 4 2 2" xfId="29680"/>
    <cellStyle name="SAPBEXaggItem 14 2 6 4 3" xfId="29681"/>
    <cellStyle name="SAPBEXaggItem 14 2 6 5" xfId="29682"/>
    <cellStyle name="SAPBEXaggItem 14 2 6 5 2" xfId="29683"/>
    <cellStyle name="SAPBEXaggItem 14 2 6 5 3" xfId="29684"/>
    <cellStyle name="SAPBEXaggItem 14 2 6 6" xfId="29685"/>
    <cellStyle name="SAPBEXaggItem 14 2 6 6 2" xfId="29686"/>
    <cellStyle name="SAPBEXaggItem 14 2 6 6 3" xfId="29687"/>
    <cellStyle name="SAPBEXaggItem 14 2 6 7" xfId="29688"/>
    <cellStyle name="SAPBEXaggItem 14 2 6 7 2" xfId="29689"/>
    <cellStyle name="SAPBEXaggItem 14 2 6 8" xfId="29690"/>
    <cellStyle name="SAPBEXaggItem 14 2 6 9" xfId="29691"/>
    <cellStyle name="SAPBEXaggItem 14 2 7" xfId="2967"/>
    <cellStyle name="SAPBEXaggItem 14 2 7 10" xfId="29692"/>
    <cellStyle name="SAPBEXaggItem 14 2 7 11" xfId="29693"/>
    <cellStyle name="SAPBEXaggItem 14 2 7 2" xfId="2968"/>
    <cellStyle name="SAPBEXaggItem 14 2 7 2 10" xfId="29694"/>
    <cellStyle name="SAPBEXaggItem 14 2 7 2 2" xfId="2969"/>
    <cellStyle name="SAPBEXaggItem 14 2 7 2 2 2" xfId="29695"/>
    <cellStyle name="SAPBEXaggItem 14 2 7 2 2 2 2" xfId="29696"/>
    <cellStyle name="SAPBEXaggItem 14 2 7 2 2 3" xfId="29697"/>
    <cellStyle name="SAPBEXaggItem 14 2 7 2 3" xfId="2970"/>
    <cellStyle name="SAPBEXaggItem 14 2 7 2 3 2" xfId="29698"/>
    <cellStyle name="SAPBEXaggItem 14 2 7 2 3 2 2" xfId="29699"/>
    <cellStyle name="SAPBEXaggItem 14 2 7 2 3 3" xfId="29700"/>
    <cellStyle name="SAPBEXaggItem 14 2 7 2 4" xfId="29701"/>
    <cellStyle name="SAPBEXaggItem 14 2 7 2 4 2" xfId="29702"/>
    <cellStyle name="SAPBEXaggItem 14 2 7 2 4 3" xfId="29703"/>
    <cellStyle name="SAPBEXaggItem 14 2 7 2 5" xfId="29704"/>
    <cellStyle name="SAPBEXaggItem 14 2 7 2 5 2" xfId="29705"/>
    <cellStyle name="SAPBEXaggItem 14 2 7 2 5 3" xfId="29706"/>
    <cellStyle name="SAPBEXaggItem 14 2 7 2 6" xfId="29707"/>
    <cellStyle name="SAPBEXaggItem 14 2 7 2 6 2" xfId="29708"/>
    <cellStyle name="SAPBEXaggItem 14 2 7 2 6 3" xfId="29709"/>
    <cellStyle name="SAPBEXaggItem 14 2 7 2 7" xfId="29710"/>
    <cellStyle name="SAPBEXaggItem 14 2 7 2 7 2" xfId="29711"/>
    <cellStyle name="SAPBEXaggItem 14 2 7 2 8" xfId="29712"/>
    <cellStyle name="SAPBEXaggItem 14 2 7 2 9" xfId="29713"/>
    <cellStyle name="SAPBEXaggItem 14 2 7 3" xfId="2971"/>
    <cellStyle name="SAPBEXaggItem 14 2 7 3 2" xfId="29714"/>
    <cellStyle name="SAPBEXaggItem 14 2 7 3 2 2" xfId="29715"/>
    <cellStyle name="SAPBEXaggItem 14 2 7 3 3" xfId="29716"/>
    <cellStyle name="SAPBEXaggItem 14 2 7 4" xfId="2972"/>
    <cellStyle name="SAPBEXaggItem 14 2 7 4 2" xfId="29717"/>
    <cellStyle name="SAPBEXaggItem 14 2 7 4 2 2" xfId="29718"/>
    <cellStyle name="SAPBEXaggItem 14 2 7 4 3" xfId="29719"/>
    <cellStyle name="SAPBEXaggItem 14 2 7 5" xfId="29720"/>
    <cellStyle name="SAPBEXaggItem 14 2 7 5 2" xfId="29721"/>
    <cellStyle name="SAPBEXaggItem 14 2 7 5 3" xfId="29722"/>
    <cellStyle name="SAPBEXaggItem 14 2 7 6" xfId="29723"/>
    <cellStyle name="SAPBEXaggItem 14 2 7 6 2" xfId="29724"/>
    <cellStyle name="SAPBEXaggItem 14 2 7 6 3" xfId="29725"/>
    <cellStyle name="SAPBEXaggItem 14 2 7 7" xfId="29726"/>
    <cellStyle name="SAPBEXaggItem 14 2 7 7 2" xfId="29727"/>
    <cellStyle name="SAPBEXaggItem 14 2 7 7 3" xfId="29728"/>
    <cellStyle name="SAPBEXaggItem 14 2 7 8" xfId="29729"/>
    <cellStyle name="SAPBEXaggItem 14 2 7 8 2" xfId="29730"/>
    <cellStyle name="SAPBEXaggItem 14 2 7 9" xfId="29731"/>
    <cellStyle name="SAPBEXaggItem 14 2 8" xfId="2973"/>
    <cellStyle name="SAPBEXaggItem 14 2 8 2" xfId="2974"/>
    <cellStyle name="SAPBEXaggItem 14 2 8 2 2" xfId="2975"/>
    <cellStyle name="SAPBEXaggItem 14 2 8 2 2 2" xfId="29732"/>
    <cellStyle name="SAPBEXaggItem 14 2 8 2 2 3" xfId="29733"/>
    <cellStyle name="SAPBEXaggItem 14 2 8 2 3" xfId="2976"/>
    <cellStyle name="SAPBEXaggItem 14 2 8 2 3 2" xfId="29734"/>
    <cellStyle name="SAPBEXaggItem 14 2 8 2 3 3" xfId="29735"/>
    <cellStyle name="SAPBEXaggItem 14 2 8 2 4" xfId="29736"/>
    <cellStyle name="SAPBEXaggItem 14 2 8 2 5" xfId="29737"/>
    <cellStyle name="SAPBEXaggItem 14 2 8 3" xfId="2977"/>
    <cellStyle name="SAPBEXaggItem 14 2 8 3 2" xfId="29738"/>
    <cellStyle name="SAPBEXaggItem 14 2 8 3 3" xfId="29739"/>
    <cellStyle name="SAPBEXaggItem 14 2 8 4" xfId="2978"/>
    <cellStyle name="SAPBEXaggItem 14 2 8 4 2" xfId="29740"/>
    <cellStyle name="SAPBEXaggItem 14 2 8 4 3" xfId="29741"/>
    <cellStyle name="SAPBEXaggItem 14 2 8 5" xfId="29742"/>
    <cellStyle name="SAPBEXaggItem 14 2 8 5 2" xfId="29743"/>
    <cellStyle name="SAPBEXaggItem 14 2 8 6" xfId="29744"/>
    <cellStyle name="SAPBEXaggItem 14 2 8 7" xfId="29745"/>
    <cellStyle name="SAPBEXaggItem 14 2 9" xfId="2979"/>
    <cellStyle name="SAPBEXaggItem 14 2 9 2" xfId="2980"/>
    <cellStyle name="SAPBEXaggItem 14 2 9 2 2" xfId="2981"/>
    <cellStyle name="SAPBEXaggItem 14 2 9 2 2 2" xfId="29746"/>
    <cellStyle name="SAPBEXaggItem 14 2 9 2 2 3" xfId="29747"/>
    <cellStyle name="SAPBEXaggItem 14 2 9 2 3" xfId="2982"/>
    <cellStyle name="SAPBEXaggItem 14 2 9 2 3 2" xfId="29748"/>
    <cellStyle name="SAPBEXaggItem 14 2 9 2 3 3" xfId="29749"/>
    <cellStyle name="SAPBEXaggItem 14 2 9 2 4" xfId="29750"/>
    <cellStyle name="SAPBEXaggItem 14 2 9 2 5" xfId="29751"/>
    <cellStyle name="SAPBEXaggItem 14 2 9 3" xfId="2983"/>
    <cellStyle name="SAPBEXaggItem 14 2 9 3 2" xfId="29752"/>
    <cellStyle name="SAPBEXaggItem 14 2 9 3 3" xfId="29753"/>
    <cellStyle name="SAPBEXaggItem 14 2 9 4" xfId="2984"/>
    <cellStyle name="SAPBEXaggItem 14 2 9 4 2" xfId="29754"/>
    <cellStyle name="SAPBEXaggItem 14 2 9 4 3" xfId="29755"/>
    <cellStyle name="SAPBEXaggItem 14 2 9 5" xfId="29756"/>
    <cellStyle name="SAPBEXaggItem 14 2 9 6" xfId="29757"/>
    <cellStyle name="SAPBEXaggItem 14 3" xfId="29758"/>
    <cellStyle name="SAPBEXaggItem 14 3 2" xfId="29759"/>
    <cellStyle name="SAPBEXaggItem 14 3 3" xfId="29760"/>
    <cellStyle name="SAPBEXaggItem 14 4" xfId="29761"/>
    <cellStyle name="SAPBEXaggItem 15" xfId="2985"/>
    <cellStyle name="SAPBEXaggItem 15 10" xfId="2986"/>
    <cellStyle name="SAPBEXaggItem 15 10 2" xfId="2987"/>
    <cellStyle name="SAPBEXaggItem 15 10 2 2" xfId="29762"/>
    <cellStyle name="SAPBEXaggItem 15 10 2 3" xfId="29763"/>
    <cellStyle name="SAPBEXaggItem 15 10 3" xfId="2988"/>
    <cellStyle name="SAPBEXaggItem 15 10 3 2" xfId="29764"/>
    <cellStyle name="SAPBEXaggItem 15 10 3 3" xfId="29765"/>
    <cellStyle name="SAPBEXaggItem 15 10 4" xfId="29766"/>
    <cellStyle name="SAPBEXaggItem 15 10 5" xfId="29767"/>
    <cellStyle name="SAPBEXaggItem 15 11" xfId="2989"/>
    <cellStyle name="SAPBEXaggItem 15 11 2" xfId="2990"/>
    <cellStyle name="SAPBEXaggItem 15 11 2 2" xfId="29768"/>
    <cellStyle name="SAPBEXaggItem 15 11 2 3" xfId="29769"/>
    <cellStyle name="SAPBEXaggItem 15 11 3" xfId="2991"/>
    <cellStyle name="SAPBEXaggItem 15 11 3 2" xfId="29770"/>
    <cellStyle name="SAPBEXaggItem 15 11 3 3" xfId="29771"/>
    <cellStyle name="SAPBEXaggItem 15 11 4" xfId="29772"/>
    <cellStyle name="SAPBEXaggItem 15 11 5" xfId="29773"/>
    <cellStyle name="SAPBEXaggItem 15 12" xfId="2992"/>
    <cellStyle name="SAPBEXaggItem 15 12 2" xfId="2993"/>
    <cellStyle name="SAPBEXaggItem 15 12 2 2" xfId="29774"/>
    <cellStyle name="SAPBEXaggItem 15 12 2 3" xfId="29775"/>
    <cellStyle name="SAPBEXaggItem 15 12 3" xfId="2994"/>
    <cellStyle name="SAPBEXaggItem 15 12 3 2" xfId="29776"/>
    <cellStyle name="SAPBEXaggItem 15 12 3 3" xfId="29777"/>
    <cellStyle name="SAPBEXaggItem 15 12 4" xfId="29778"/>
    <cellStyle name="SAPBEXaggItem 15 12 5" xfId="29779"/>
    <cellStyle name="SAPBEXaggItem 15 13" xfId="29780"/>
    <cellStyle name="SAPBEXaggItem 15 13 2" xfId="29781"/>
    <cellStyle name="SAPBEXaggItem 15 13 3" xfId="29782"/>
    <cellStyle name="SAPBEXaggItem 15 14" xfId="29783"/>
    <cellStyle name="SAPBEXaggItem 15 2" xfId="2995"/>
    <cellStyle name="SAPBEXaggItem 15 2 10" xfId="2996"/>
    <cellStyle name="SAPBEXaggItem 15 2 10 2" xfId="2997"/>
    <cellStyle name="SAPBEXaggItem 15 2 10 2 2" xfId="29784"/>
    <cellStyle name="SAPBEXaggItem 15 2 10 2 3" xfId="29785"/>
    <cellStyle name="SAPBEXaggItem 15 2 10 3" xfId="2998"/>
    <cellStyle name="SAPBEXaggItem 15 2 10 3 2" xfId="29786"/>
    <cellStyle name="SAPBEXaggItem 15 2 10 3 3" xfId="29787"/>
    <cellStyle name="SAPBEXaggItem 15 2 10 4" xfId="29788"/>
    <cellStyle name="SAPBEXaggItem 15 2 10 5" xfId="29789"/>
    <cellStyle name="SAPBEXaggItem 15 2 11" xfId="29790"/>
    <cellStyle name="SAPBEXaggItem 15 2 11 2" xfId="29791"/>
    <cellStyle name="SAPBEXaggItem 15 2 11 3" xfId="29792"/>
    <cellStyle name="SAPBEXaggItem 15 2 12" xfId="29793"/>
    <cellStyle name="SAPBEXaggItem 15 2 2" xfId="2999"/>
    <cellStyle name="SAPBEXaggItem 15 2 2 2" xfId="3000"/>
    <cellStyle name="SAPBEXaggItem 15 2 2 2 2" xfId="3001"/>
    <cellStyle name="SAPBEXaggItem 15 2 2 2 2 2" xfId="29794"/>
    <cellStyle name="SAPBEXaggItem 15 2 2 2 2 2 2" xfId="29795"/>
    <cellStyle name="SAPBEXaggItem 15 2 2 2 2 2 2 2" xfId="29796"/>
    <cellStyle name="SAPBEXaggItem 15 2 2 2 2 2 3" xfId="29797"/>
    <cellStyle name="SAPBEXaggItem 15 2 2 2 2 3" xfId="29798"/>
    <cellStyle name="SAPBEXaggItem 15 2 2 2 2 3 2" xfId="29799"/>
    <cellStyle name="SAPBEXaggItem 15 2 2 2 2 3 3" xfId="29800"/>
    <cellStyle name="SAPBEXaggItem 15 2 2 2 2 4" xfId="29801"/>
    <cellStyle name="SAPBEXaggItem 15 2 2 2 2 4 2" xfId="29802"/>
    <cellStyle name="SAPBEXaggItem 15 2 2 2 2 4 3" xfId="29803"/>
    <cellStyle name="SAPBEXaggItem 15 2 2 2 2 5" xfId="29804"/>
    <cellStyle name="SAPBEXaggItem 15 2 2 2 2 5 2" xfId="29805"/>
    <cellStyle name="SAPBEXaggItem 15 2 2 2 2 6" xfId="29806"/>
    <cellStyle name="SAPBEXaggItem 15 2 2 2 2 7" xfId="29807"/>
    <cellStyle name="SAPBEXaggItem 15 2 2 2 2 8" xfId="29808"/>
    <cellStyle name="SAPBEXaggItem 15 2 2 2 2 9" xfId="29809"/>
    <cellStyle name="SAPBEXaggItem 15 2 2 2 3" xfId="29810"/>
    <cellStyle name="SAPBEXaggItem 15 2 2 2 3 2" xfId="29811"/>
    <cellStyle name="SAPBEXaggItem 15 2 2 2 3 2 2" xfId="29812"/>
    <cellStyle name="SAPBEXaggItem 15 2 2 2 3 3" xfId="29813"/>
    <cellStyle name="SAPBEXaggItem 15 2 2 2 4" xfId="29814"/>
    <cellStyle name="SAPBEXaggItem 15 2 2 2 4 2" xfId="29815"/>
    <cellStyle name="SAPBEXaggItem 15 2 2 2 4 3" xfId="29816"/>
    <cellStyle name="SAPBEXaggItem 15 2 2 2 5" xfId="29817"/>
    <cellStyle name="SAPBEXaggItem 15 2 2 2 6" xfId="29818"/>
    <cellStyle name="SAPBEXaggItem 15 2 2 3" xfId="3002"/>
    <cellStyle name="SAPBEXaggItem 15 2 2 3 2" xfId="29819"/>
    <cellStyle name="SAPBEXaggItem 15 2 2 3 2 2" xfId="29820"/>
    <cellStyle name="SAPBEXaggItem 15 2 2 3 2 2 2" xfId="29821"/>
    <cellStyle name="SAPBEXaggItem 15 2 2 3 2 3" xfId="29822"/>
    <cellStyle name="SAPBEXaggItem 15 2 2 3 3" xfId="29823"/>
    <cellStyle name="SAPBEXaggItem 15 2 2 3 3 2" xfId="29824"/>
    <cellStyle name="SAPBEXaggItem 15 2 2 3 3 3" xfId="29825"/>
    <cellStyle name="SAPBEXaggItem 15 2 2 3 4" xfId="29826"/>
    <cellStyle name="SAPBEXaggItem 15 2 2 3 4 2" xfId="29827"/>
    <cellStyle name="SAPBEXaggItem 15 2 2 3 4 3" xfId="29828"/>
    <cellStyle name="SAPBEXaggItem 15 2 2 3 5" xfId="29829"/>
    <cellStyle name="SAPBEXaggItem 15 2 2 3 5 2" xfId="29830"/>
    <cellStyle name="SAPBEXaggItem 15 2 2 3 5 3" xfId="29831"/>
    <cellStyle name="SAPBEXaggItem 15 2 2 3 6" xfId="29832"/>
    <cellStyle name="SAPBEXaggItem 15 2 2 3 6 2" xfId="29833"/>
    <cellStyle name="SAPBEXaggItem 15 2 2 3 7" xfId="29834"/>
    <cellStyle name="SAPBEXaggItem 15 2 2 3 8" xfId="29835"/>
    <cellStyle name="SAPBEXaggItem 15 2 2 3 9" xfId="29836"/>
    <cellStyle name="SAPBEXaggItem 15 2 2 4" xfId="3003"/>
    <cellStyle name="SAPBEXaggItem 15 2 2 4 2" xfId="29837"/>
    <cellStyle name="SAPBEXaggItem 15 2 2 4 2 2" xfId="29838"/>
    <cellStyle name="SAPBEXaggItem 15 2 2 4 3" xfId="29839"/>
    <cellStyle name="SAPBEXaggItem 15 2 2 5" xfId="29840"/>
    <cellStyle name="SAPBEXaggItem 15 2 2 5 2" xfId="29841"/>
    <cellStyle name="SAPBEXaggItem 15 2 2 5 3" xfId="29842"/>
    <cellStyle name="SAPBEXaggItem 15 2 2 6" xfId="29843"/>
    <cellStyle name="SAPBEXaggItem 15 2 3" xfId="3004"/>
    <cellStyle name="SAPBEXaggItem 15 2 3 2" xfId="3005"/>
    <cellStyle name="SAPBEXaggItem 15 2 3 2 2" xfId="29844"/>
    <cellStyle name="SAPBEXaggItem 15 2 3 2 2 2" xfId="29845"/>
    <cellStyle name="SAPBEXaggItem 15 2 3 2 2 2 2" xfId="29846"/>
    <cellStyle name="SAPBEXaggItem 15 2 3 2 2 3" xfId="29847"/>
    <cellStyle name="SAPBEXaggItem 15 2 3 2 3" xfId="29848"/>
    <cellStyle name="SAPBEXaggItem 15 2 3 2 3 2" xfId="29849"/>
    <cellStyle name="SAPBEXaggItem 15 2 3 2 3 2 2" xfId="29850"/>
    <cellStyle name="SAPBEXaggItem 15 2 3 2 3 3" xfId="29851"/>
    <cellStyle name="SAPBEXaggItem 15 2 3 2 4" xfId="29852"/>
    <cellStyle name="SAPBEXaggItem 15 2 3 2 4 2" xfId="29853"/>
    <cellStyle name="SAPBEXaggItem 15 2 3 2 4 3" xfId="29854"/>
    <cellStyle name="SAPBEXaggItem 15 2 3 2 5" xfId="29855"/>
    <cellStyle name="SAPBEXaggItem 15 2 3 2 5 2" xfId="29856"/>
    <cellStyle name="SAPBEXaggItem 15 2 3 2 6" xfId="29857"/>
    <cellStyle name="SAPBEXaggItem 15 2 3 2 7" xfId="29858"/>
    <cellStyle name="SAPBEXaggItem 15 2 3 2 8" xfId="29859"/>
    <cellStyle name="SAPBEXaggItem 15 2 3 2 9" xfId="29860"/>
    <cellStyle name="SAPBEXaggItem 15 2 3 3" xfId="3006"/>
    <cellStyle name="SAPBEXaggItem 15 2 3 3 2" xfId="29861"/>
    <cellStyle name="SAPBEXaggItem 15 2 3 3 2 2" xfId="29862"/>
    <cellStyle name="SAPBEXaggItem 15 2 3 3 3" xfId="29863"/>
    <cellStyle name="SAPBEXaggItem 15 2 3 4" xfId="3007"/>
    <cellStyle name="SAPBEXaggItem 15 2 3 4 2" xfId="29864"/>
    <cellStyle name="SAPBEXaggItem 15 2 3 4 3" xfId="29865"/>
    <cellStyle name="SAPBEXaggItem 15 2 3 5" xfId="29866"/>
    <cellStyle name="SAPBEXaggItem 15 2 3 6" xfId="29867"/>
    <cellStyle name="SAPBEXaggItem 15 2 4" xfId="3008"/>
    <cellStyle name="SAPBEXaggItem 15 2 4 10" xfId="29868"/>
    <cellStyle name="SAPBEXaggItem 15 2 4 11" xfId="29869"/>
    <cellStyle name="SAPBEXaggItem 15 2 4 2" xfId="3009"/>
    <cellStyle name="SAPBEXaggItem 15 2 4 2 10" xfId="29870"/>
    <cellStyle name="SAPBEXaggItem 15 2 4 2 2" xfId="3010"/>
    <cellStyle name="SAPBEXaggItem 15 2 4 2 2 2" xfId="29871"/>
    <cellStyle name="SAPBEXaggItem 15 2 4 2 2 2 2" xfId="29872"/>
    <cellStyle name="SAPBEXaggItem 15 2 4 2 2 3" xfId="29873"/>
    <cellStyle name="SAPBEXaggItem 15 2 4 2 3" xfId="29874"/>
    <cellStyle name="SAPBEXaggItem 15 2 4 2 3 2" xfId="29875"/>
    <cellStyle name="SAPBEXaggItem 15 2 4 2 3 2 2" xfId="29876"/>
    <cellStyle name="SAPBEXaggItem 15 2 4 2 3 3" xfId="29877"/>
    <cellStyle name="SAPBEXaggItem 15 2 4 2 4" xfId="29878"/>
    <cellStyle name="SAPBEXaggItem 15 2 4 2 4 2" xfId="29879"/>
    <cellStyle name="SAPBEXaggItem 15 2 4 2 4 3" xfId="29880"/>
    <cellStyle name="SAPBEXaggItem 15 2 4 2 5" xfId="29881"/>
    <cellStyle name="SAPBEXaggItem 15 2 4 2 5 2" xfId="29882"/>
    <cellStyle name="SAPBEXaggItem 15 2 4 2 5 3" xfId="29883"/>
    <cellStyle name="SAPBEXaggItem 15 2 4 2 6" xfId="29884"/>
    <cellStyle name="SAPBEXaggItem 15 2 4 2 6 2" xfId="29885"/>
    <cellStyle name="SAPBEXaggItem 15 2 4 2 7" xfId="29886"/>
    <cellStyle name="SAPBEXaggItem 15 2 4 2 8" xfId="29887"/>
    <cellStyle name="SAPBEXaggItem 15 2 4 2 9" xfId="29888"/>
    <cellStyle name="SAPBEXaggItem 15 2 4 3" xfId="3011"/>
    <cellStyle name="SAPBEXaggItem 15 2 4 3 2" xfId="29889"/>
    <cellStyle name="SAPBEXaggItem 15 2 4 3 2 2" xfId="29890"/>
    <cellStyle name="SAPBEXaggItem 15 2 4 3 3" xfId="29891"/>
    <cellStyle name="SAPBEXaggItem 15 2 4 4" xfId="29892"/>
    <cellStyle name="SAPBEXaggItem 15 2 4 4 2" xfId="29893"/>
    <cellStyle name="SAPBEXaggItem 15 2 4 4 2 2" xfId="29894"/>
    <cellStyle name="SAPBEXaggItem 15 2 4 4 3" xfId="29895"/>
    <cellStyle name="SAPBEXaggItem 15 2 4 5" xfId="29896"/>
    <cellStyle name="SAPBEXaggItem 15 2 4 5 2" xfId="29897"/>
    <cellStyle name="SAPBEXaggItem 15 2 4 5 3" xfId="29898"/>
    <cellStyle name="SAPBEXaggItem 15 2 4 6" xfId="29899"/>
    <cellStyle name="SAPBEXaggItem 15 2 4 6 2" xfId="29900"/>
    <cellStyle name="SAPBEXaggItem 15 2 4 6 3" xfId="29901"/>
    <cellStyle name="SAPBEXaggItem 15 2 4 7" xfId="29902"/>
    <cellStyle name="SAPBEXaggItem 15 2 4 7 2" xfId="29903"/>
    <cellStyle name="SAPBEXaggItem 15 2 4 8" xfId="29904"/>
    <cellStyle name="SAPBEXaggItem 15 2 4 9" xfId="29905"/>
    <cellStyle name="SAPBEXaggItem 15 2 5" xfId="3012"/>
    <cellStyle name="SAPBEXaggItem 15 2 5 10" xfId="29906"/>
    <cellStyle name="SAPBEXaggItem 15 2 5 11" xfId="29907"/>
    <cellStyle name="SAPBEXaggItem 15 2 5 2" xfId="3013"/>
    <cellStyle name="SAPBEXaggItem 15 2 5 2 10" xfId="29908"/>
    <cellStyle name="SAPBEXaggItem 15 2 5 2 2" xfId="3014"/>
    <cellStyle name="SAPBEXaggItem 15 2 5 2 2 2" xfId="29909"/>
    <cellStyle name="SAPBEXaggItem 15 2 5 2 2 2 2" xfId="29910"/>
    <cellStyle name="SAPBEXaggItem 15 2 5 2 2 3" xfId="29911"/>
    <cellStyle name="SAPBEXaggItem 15 2 5 2 3" xfId="3015"/>
    <cellStyle name="SAPBEXaggItem 15 2 5 2 3 2" xfId="29912"/>
    <cellStyle name="SAPBEXaggItem 15 2 5 2 3 2 2" xfId="29913"/>
    <cellStyle name="SAPBEXaggItem 15 2 5 2 3 3" xfId="29914"/>
    <cellStyle name="SAPBEXaggItem 15 2 5 2 4" xfId="29915"/>
    <cellStyle name="SAPBEXaggItem 15 2 5 2 4 2" xfId="29916"/>
    <cellStyle name="SAPBEXaggItem 15 2 5 2 4 3" xfId="29917"/>
    <cellStyle name="SAPBEXaggItem 15 2 5 2 5" xfId="29918"/>
    <cellStyle name="SAPBEXaggItem 15 2 5 2 5 2" xfId="29919"/>
    <cellStyle name="SAPBEXaggItem 15 2 5 2 5 3" xfId="29920"/>
    <cellStyle name="SAPBEXaggItem 15 2 5 2 6" xfId="29921"/>
    <cellStyle name="SAPBEXaggItem 15 2 5 2 6 2" xfId="29922"/>
    <cellStyle name="SAPBEXaggItem 15 2 5 2 6 3" xfId="29923"/>
    <cellStyle name="SAPBEXaggItem 15 2 5 2 7" xfId="29924"/>
    <cellStyle name="SAPBEXaggItem 15 2 5 2 7 2" xfId="29925"/>
    <cellStyle name="SAPBEXaggItem 15 2 5 2 8" xfId="29926"/>
    <cellStyle name="SAPBEXaggItem 15 2 5 2 9" xfId="29927"/>
    <cellStyle name="SAPBEXaggItem 15 2 5 3" xfId="3016"/>
    <cellStyle name="SAPBEXaggItem 15 2 5 3 2" xfId="29928"/>
    <cellStyle name="SAPBEXaggItem 15 2 5 3 2 2" xfId="29929"/>
    <cellStyle name="SAPBEXaggItem 15 2 5 3 3" xfId="29930"/>
    <cellStyle name="SAPBEXaggItem 15 2 5 4" xfId="3017"/>
    <cellStyle name="SAPBEXaggItem 15 2 5 4 2" xfId="29931"/>
    <cellStyle name="SAPBEXaggItem 15 2 5 4 2 2" xfId="29932"/>
    <cellStyle name="SAPBEXaggItem 15 2 5 4 3" xfId="29933"/>
    <cellStyle name="SAPBEXaggItem 15 2 5 5" xfId="29934"/>
    <cellStyle name="SAPBEXaggItem 15 2 5 5 2" xfId="29935"/>
    <cellStyle name="SAPBEXaggItem 15 2 5 5 3" xfId="29936"/>
    <cellStyle name="SAPBEXaggItem 15 2 5 6" xfId="29937"/>
    <cellStyle name="SAPBEXaggItem 15 2 5 6 2" xfId="29938"/>
    <cellStyle name="SAPBEXaggItem 15 2 5 6 3" xfId="29939"/>
    <cellStyle name="SAPBEXaggItem 15 2 5 7" xfId="29940"/>
    <cellStyle name="SAPBEXaggItem 15 2 5 7 2" xfId="29941"/>
    <cellStyle name="SAPBEXaggItem 15 2 5 7 3" xfId="29942"/>
    <cellStyle name="SAPBEXaggItem 15 2 5 8" xfId="29943"/>
    <cellStyle name="SAPBEXaggItem 15 2 5 8 2" xfId="29944"/>
    <cellStyle name="SAPBEXaggItem 15 2 5 9" xfId="29945"/>
    <cellStyle name="SAPBEXaggItem 15 2 6" xfId="3018"/>
    <cellStyle name="SAPBEXaggItem 15 2 6 2" xfId="3019"/>
    <cellStyle name="SAPBEXaggItem 15 2 6 2 2" xfId="3020"/>
    <cellStyle name="SAPBEXaggItem 15 2 6 2 2 2" xfId="29946"/>
    <cellStyle name="SAPBEXaggItem 15 2 6 2 2 3" xfId="29947"/>
    <cellStyle name="SAPBEXaggItem 15 2 6 2 3" xfId="3021"/>
    <cellStyle name="SAPBEXaggItem 15 2 6 2 3 2" xfId="29948"/>
    <cellStyle name="SAPBEXaggItem 15 2 6 2 3 3" xfId="29949"/>
    <cellStyle name="SAPBEXaggItem 15 2 6 2 4" xfId="29950"/>
    <cellStyle name="SAPBEXaggItem 15 2 6 2 5" xfId="29951"/>
    <cellStyle name="SAPBEXaggItem 15 2 6 3" xfId="3022"/>
    <cellStyle name="SAPBEXaggItem 15 2 6 3 2" xfId="29952"/>
    <cellStyle name="SAPBEXaggItem 15 2 6 3 3" xfId="29953"/>
    <cellStyle name="SAPBEXaggItem 15 2 6 4" xfId="3023"/>
    <cellStyle name="SAPBEXaggItem 15 2 6 4 2" xfId="29954"/>
    <cellStyle name="SAPBEXaggItem 15 2 6 4 3" xfId="29955"/>
    <cellStyle name="SAPBEXaggItem 15 2 6 5" xfId="29956"/>
    <cellStyle name="SAPBEXaggItem 15 2 6 5 2" xfId="29957"/>
    <cellStyle name="SAPBEXaggItem 15 2 6 6" xfId="29958"/>
    <cellStyle name="SAPBEXaggItem 15 2 6 7" xfId="29959"/>
    <cellStyle name="SAPBEXaggItem 15 2 7" xfId="3024"/>
    <cellStyle name="SAPBEXaggItem 15 2 7 2" xfId="3025"/>
    <cellStyle name="SAPBEXaggItem 15 2 7 2 2" xfId="3026"/>
    <cellStyle name="SAPBEXaggItem 15 2 7 2 2 2" xfId="29960"/>
    <cellStyle name="SAPBEXaggItem 15 2 7 2 2 3" xfId="29961"/>
    <cellStyle name="SAPBEXaggItem 15 2 7 2 3" xfId="3027"/>
    <cellStyle name="SAPBEXaggItem 15 2 7 2 3 2" xfId="29962"/>
    <cellStyle name="SAPBEXaggItem 15 2 7 2 3 3" xfId="29963"/>
    <cellStyle name="SAPBEXaggItem 15 2 7 2 4" xfId="29964"/>
    <cellStyle name="SAPBEXaggItem 15 2 7 2 5" xfId="29965"/>
    <cellStyle name="SAPBEXaggItem 15 2 7 3" xfId="3028"/>
    <cellStyle name="SAPBEXaggItem 15 2 7 3 2" xfId="29966"/>
    <cellStyle name="SAPBEXaggItem 15 2 7 3 3" xfId="29967"/>
    <cellStyle name="SAPBEXaggItem 15 2 7 4" xfId="3029"/>
    <cellStyle name="SAPBEXaggItem 15 2 7 4 2" xfId="29968"/>
    <cellStyle name="SAPBEXaggItem 15 2 7 4 3" xfId="29969"/>
    <cellStyle name="SAPBEXaggItem 15 2 7 5" xfId="29970"/>
    <cellStyle name="SAPBEXaggItem 15 2 7 6" xfId="29971"/>
    <cellStyle name="SAPBEXaggItem 15 2 8" xfId="3030"/>
    <cellStyle name="SAPBEXaggItem 15 2 8 2" xfId="3031"/>
    <cellStyle name="SAPBEXaggItem 15 2 8 2 2" xfId="29972"/>
    <cellStyle name="SAPBEXaggItem 15 2 8 2 3" xfId="29973"/>
    <cellStyle name="SAPBEXaggItem 15 2 8 3" xfId="3032"/>
    <cellStyle name="SAPBEXaggItem 15 2 8 3 2" xfId="29974"/>
    <cellStyle name="SAPBEXaggItem 15 2 8 3 3" xfId="29975"/>
    <cellStyle name="SAPBEXaggItem 15 2 8 4" xfId="29976"/>
    <cellStyle name="SAPBEXaggItem 15 2 8 5" xfId="29977"/>
    <cellStyle name="SAPBEXaggItem 15 2 9" xfId="3033"/>
    <cellStyle name="SAPBEXaggItem 15 2 9 2" xfId="3034"/>
    <cellStyle name="SAPBEXaggItem 15 2 9 2 2" xfId="29978"/>
    <cellStyle name="SAPBEXaggItem 15 2 9 2 3" xfId="29979"/>
    <cellStyle name="SAPBEXaggItem 15 2 9 3" xfId="3035"/>
    <cellStyle name="SAPBEXaggItem 15 2 9 3 2" xfId="29980"/>
    <cellStyle name="SAPBEXaggItem 15 2 9 3 3" xfId="29981"/>
    <cellStyle name="SAPBEXaggItem 15 2 9 4" xfId="29982"/>
    <cellStyle name="SAPBEXaggItem 15 2 9 5" xfId="29983"/>
    <cellStyle name="SAPBEXaggItem 15 3" xfId="3036"/>
    <cellStyle name="SAPBEXaggItem 15 3 10" xfId="3037"/>
    <cellStyle name="SAPBEXaggItem 15 3 10 2" xfId="3038"/>
    <cellStyle name="SAPBEXaggItem 15 3 10 2 2" xfId="29984"/>
    <cellStyle name="SAPBEXaggItem 15 3 10 2 3" xfId="29985"/>
    <cellStyle name="SAPBEXaggItem 15 3 10 3" xfId="3039"/>
    <cellStyle name="SAPBEXaggItem 15 3 10 3 2" xfId="29986"/>
    <cellStyle name="SAPBEXaggItem 15 3 10 3 3" xfId="29987"/>
    <cellStyle name="SAPBEXaggItem 15 3 10 4" xfId="29988"/>
    <cellStyle name="SAPBEXaggItem 15 3 10 5" xfId="29989"/>
    <cellStyle name="SAPBEXaggItem 15 3 11" xfId="29990"/>
    <cellStyle name="SAPBEXaggItem 15 3 11 2" xfId="29991"/>
    <cellStyle name="SAPBEXaggItem 15 3 11 3" xfId="29992"/>
    <cellStyle name="SAPBEXaggItem 15 3 12" xfId="29993"/>
    <cellStyle name="SAPBEXaggItem 15 3 2" xfId="3040"/>
    <cellStyle name="SAPBEXaggItem 15 3 2 2" xfId="3041"/>
    <cellStyle name="SAPBEXaggItem 15 3 2 2 2" xfId="3042"/>
    <cellStyle name="SAPBEXaggItem 15 3 2 2 2 2" xfId="29994"/>
    <cellStyle name="SAPBEXaggItem 15 3 2 2 2 2 2" xfId="29995"/>
    <cellStyle name="SAPBEXaggItem 15 3 2 2 2 2 2 2" xfId="29996"/>
    <cellStyle name="SAPBEXaggItem 15 3 2 2 2 2 3" xfId="29997"/>
    <cellStyle name="SAPBEXaggItem 15 3 2 2 2 3" xfId="29998"/>
    <cellStyle name="SAPBEXaggItem 15 3 2 2 2 3 2" xfId="29999"/>
    <cellStyle name="SAPBEXaggItem 15 3 2 2 2 3 3" xfId="30000"/>
    <cellStyle name="SAPBEXaggItem 15 3 2 2 2 4" xfId="30001"/>
    <cellStyle name="SAPBEXaggItem 15 3 2 2 2 4 2" xfId="30002"/>
    <cellStyle name="SAPBEXaggItem 15 3 2 2 2 4 3" xfId="30003"/>
    <cellStyle name="SAPBEXaggItem 15 3 2 2 2 5" xfId="30004"/>
    <cellStyle name="SAPBEXaggItem 15 3 2 2 2 5 2" xfId="30005"/>
    <cellStyle name="SAPBEXaggItem 15 3 2 2 2 6" xfId="30006"/>
    <cellStyle name="SAPBEXaggItem 15 3 2 2 2 7" xfId="30007"/>
    <cellStyle name="SAPBEXaggItem 15 3 2 2 2 8" xfId="30008"/>
    <cellStyle name="SAPBEXaggItem 15 3 2 2 2 9" xfId="30009"/>
    <cellStyle name="SAPBEXaggItem 15 3 2 2 3" xfId="30010"/>
    <cellStyle name="SAPBEXaggItem 15 3 2 2 3 2" xfId="30011"/>
    <cellStyle name="SAPBEXaggItem 15 3 2 2 3 2 2" xfId="30012"/>
    <cellStyle name="SAPBEXaggItem 15 3 2 2 3 3" xfId="30013"/>
    <cellStyle name="SAPBEXaggItem 15 3 2 2 4" xfId="30014"/>
    <cellStyle name="SAPBEXaggItem 15 3 2 2 4 2" xfId="30015"/>
    <cellStyle name="SAPBEXaggItem 15 3 2 2 4 3" xfId="30016"/>
    <cellStyle name="SAPBEXaggItem 15 3 2 2 5" xfId="30017"/>
    <cellStyle name="SAPBEXaggItem 15 3 2 2 6" xfId="30018"/>
    <cellStyle name="SAPBEXaggItem 15 3 2 3" xfId="3043"/>
    <cellStyle name="SAPBEXaggItem 15 3 2 3 2" xfId="30019"/>
    <cellStyle name="SAPBEXaggItem 15 3 2 3 2 2" xfId="30020"/>
    <cellStyle name="SAPBEXaggItem 15 3 2 3 2 2 2" xfId="30021"/>
    <cellStyle name="SAPBEXaggItem 15 3 2 3 2 3" xfId="30022"/>
    <cellStyle name="SAPBEXaggItem 15 3 2 3 3" xfId="30023"/>
    <cellStyle name="SAPBEXaggItem 15 3 2 3 3 2" xfId="30024"/>
    <cellStyle name="SAPBEXaggItem 15 3 2 3 3 3" xfId="30025"/>
    <cellStyle name="SAPBEXaggItem 15 3 2 3 4" xfId="30026"/>
    <cellStyle name="SAPBEXaggItem 15 3 2 3 4 2" xfId="30027"/>
    <cellStyle name="SAPBEXaggItem 15 3 2 3 4 3" xfId="30028"/>
    <cellStyle name="SAPBEXaggItem 15 3 2 3 5" xfId="30029"/>
    <cellStyle name="SAPBEXaggItem 15 3 2 3 5 2" xfId="30030"/>
    <cellStyle name="SAPBEXaggItem 15 3 2 3 5 3" xfId="30031"/>
    <cellStyle name="SAPBEXaggItem 15 3 2 3 6" xfId="30032"/>
    <cellStyle name="SAPBEXaggItem 15 3 2 3 6 2" xfId="30033"/>
    <cellStyle name="SAPBEXaggItem 15 3 2 3 7" xfId="30034"/>
    <cellStyle name="SAPBEXaggItem 15 3 2 3 8" xfId="30035"/>
    <cellStyle name="SAPBEXaggItem 15 3 2 3 9" xfId="30036"/>
    <cellStyle name="SAPBEXaggItem 15 3 2 4" xfId="3044"/>
    <cellStyle name="SAPBEXaggItem 15 3 2 4 2" xfId="30037"/>
    <cellStyle name="SAPBEXaggItem 15 3 2 4 2 2" xfId="30038"/>
    <cellStyle name="SAPBEXaggItem 15 3 2 4 3" xfId="30039"/>
    <cellStyle name="SAPBEXaggItem 15 3 2 5" xfId="30040"/>
    <cellStyle name="SAPBEXaggItem 15 3 2 5 2" xfId="30041"/>
    <cellStyle name="SAPBEXaggItem 15 3 2 5 3" xfId="30042"/>
    <cellStyle name="SAPBEXaggItem 15 3 2 6" xfId="30043"/>
    <cellStyle name="SAPBEXaggItem 15 3 3" xfId="3045"/>
    <cellStyle name="SAPBEXaggItem 15 3 3 2" xfId="3046"/>
    <cellStyle name="SAPBEXaggItem 15 3 3 2 2" xfId="30044"/>
    <cellStyle name="SAPBEXaggItem 15 3 3 2 2 2" xfId="30045"/>
    <cellStyle name="SAPBEXaggItem 15 3 3 2 2 2 2" xfId="30046"/>
    <cellStyle name="SAPBEXaggItem 15 3 3 2 2 3" xfId="30047"/>
    <cellStyle name="SAPBEXaggItem 15 3 3 2 3" xfId="30048"/>
    <cellStyle name="SAPBEXaggItem 15 3 3 2 3 2" xfId="30049"/>
    <cellStyle name="SAPBEXaggItem 15 3 3 2 3 2 2" xfId="30050"/>
    <cellStyle name="SAPBEXaggItem 15 3 3 2 3 3" xfId="30051"/>
    <cellStyle name="SAPBEXaggItem 15 3 3 2 4" xfId="30052"/>
    <cellStyle name="SAPBEXaggItem 15 3 3 2 4 2" xfId="30053"/>
    <cellStyle name="SAPBEXaggItem 15 3 3 2 4 3" xfId="30054"/>
    <cellStyle name="SAPBEXaggItem 15 3 3 2 5" xfId="30055"/>
    <cellStyle name="SAPBEXaggItem 15 3 3 2 5 2" xfId="30056"/>
    <cellStyle name="SAPBEXaggItem 15 3 3 2 6" xfId="30057"/>
    <cellStyle name="SAPBEXaggItem 15 3 3 2 7" xfId="30058"/>
    <cellStyle name="SAPBEXaggItem 15 3 3 2 8" xfId="30059"/>
    <cellStyle name="SAPBEXaggItem 15 3 3 2 9" xfId="30060"/>
    <cellStyle name="SAPBEXaggItem 15 3 3 3" xfId="3047"/>
    <cellStyle name="SAPBEXaggItem 15 3 3 3 2" xfId="30061"/>
    <cellStyle name="SAPBEXaggItem 15 3 3 3 2 2" xfId="30062"/>
    <cellStyle name="SAPBEXaggItem 15 3 3 3 3" xfId="30063"/>
    <cellStyle name="SAPBEXaggItem 15 3 3 4" xfId="3048"/>
    <cellStyle name="SAPBEXaggItem 15 3 3 4 2" xfId="30064"/>
    <cellStyle name="SAPBEXaggItem 15 3 3 4 3" xfId="30065"/>
    <cellStyle name="SAPBEXaggItem 15 3 3 5" xfId="30066"/>
    <cellStyle name="SAPBEXaggItem 15 3 3 6" xfId="30067"/>
    <cellStyle name="SAPBEXaggItem 15 3 4" xfId="3049"/>
    <cellStyle name="SAPBEXaggItem 15 3 4 10" xfId="30068"/>
    <cellStyle name="SAPBEXaggItem 15 3 4 11" xfId="30069"/>
    <cellStyle name="SAPBEXaggItem 15 3 4 2" xfId="3050"/>
    <cellStyle name="SAPBEXaggItem 15 3 4 2 10" xfId="30070"/>
    <cellStyle name="SAPBEXaggItem 15 3 4 2 2" xfId="3051"/>
    <cellStyle name="SAPBEXaggItem 15 3 4 2 2 2" xfId="30071"/>
    <cellStyle name="SAPBEXaggItem 15 3 4 2 2 2 2" xfId="30072"/>
    <cellStyle name="SAPBEXaggItem 15 3 4 2 2 3" xfId="30073"/>
    <cellStyle name="SAPBEXaggItem 15 3 4 2 3" xfId="30074"/>
    <cellStyle name="SAPBEXaggItem 15 3 4 2 3 2" xfId="30075"/>
    <cellStyle name="SAPBEXaggItem 15 3 4 2 3 2 2" xfId="30076"/>
    <cellStyle name="SAPBEXaggItem 15 3 4 2 3 3" xfId="30077"/>
    <cellStyle name="SAPBEXaggItem 15 3 4 2 4" xfId="30078"/>
    <cellStyle name="SAPBEXaggItem 15 3 4 2 4 2" xfId="30079"/>
    <cellStyle name="SAPBEXaggItem 15 3 4 2 4 3" xfId="30080"/>
    <cellStyle name="SAPBEXaggItem 15 3 4 2 5" xfId="30081"/>
    <cellStyle name="SAPBEXaggItem 15 3 4 2 5 2" xfId="30082"/>
    <cellStyle name="SAPBEXaggItem 15 3 4 2 5 3" xfId="30083"/>
    <cellStyle name="SAPBEXaggItem 15 3 4 2 6" xfId="30084"/>
    <cellStyle name="SAPBEXaggItem 15 3 4 2 6 2" xfId="30085"/>
    <cellStyle name="SAPBEXaggItem 15 3 4 2 7" xfId="30086"/>
    <cellStyle name="SAPBEXaggItem 15 3 4 2 8" xfId="30087"/>
    <cellStyle name="SAPBEXaggItem 15 3 4 2 9" xfId="30088"/>
    <cellStyle name="SAPBEXaggItem 15 3 4 3" xfId="3052"/>
    <cellStyle name="SAPBEXaggItem 15 3 4 3 2" xfId="30089"/>
    <cellStyle name="SAPBEXaggItem 15 3 4 3 2 2" xfId="30090"/>
    <cellStyle name="SAPBEXaggItem 15 3 4 3 3" xfId="30091"/>
    <cellStyle name="SAPBEXaggItem 15 3 4 4" xfId="30092"/>
    <cellStyle name="SAPBEXaggItem 15 3 4 4 2" xfId="30093"/>
    <cellStyle name="SAPBEXaggItem 15 3 4 4 2 2" xfId="30094"/>
    <cellStyle name="SAPBEXaggItem 15 3 4 4 3" xfId="30095"/>
    <cellStyle name="SAPBEXaggItem 15 3 4 5" xfId="30096"/>
    <cellStyle name="SAPBEXaggItem 15 3 4 5 2" xfId="30097"/>
    <cellStyle name="SAPBEXaggItem 15 3 4 5 3" xfId="30098"/>
    <cellStyle name="SAPBEXaggItem 15 3 4 6" xfId="30099"/>
    <cellStyle name="SAPBEXaggItem 15 3 4 6 2" xfId="30100"/>
    <cellStyle name="SAPBEXaggItem 15 3 4 6 3" xfId="30101"/>
    <cellStyle name="SAPBEXaggItem 15 3 4 7" xfId="30102"/>
    <cellStyle name="SAPBEXaggItem 15 3 4 7 2" xfId="30103"/>
    <cellStyle name="SAPBEXaggItem 15 3 4 8" xfId="30104"/>
    <cellStyle name="SAPBEXaggItem 15 3 4 9" xfId="30105"/>
    <cellStyle name="SAPBEXaggItem 15 3 5" xfId="3053"/>
    <cellStyle name="SAPBEXaggItem 15 3 5 10" xfId="30106"/>
    <cellStyle name="SAPBEXaggItem 15 3 5 11" xfId="30107"/>
    <cellStyle name="SAPBEXaggItem 15 3 5 2" xfId="3054"/>
    <cellStyle name="SAPBEXaggItem 15 3 5 2 10" xfId="30108"/>
    <cellStyle name="SAPBEXaggItem 15 3 5 2 2" xfId="3055"/>
    <cellStyle name="SAPBEXaggItem 15 3 5 2 2 2" xfId="30109"/>
    <cellStyle name="SAPBEXaggItem 15 3 5 2 2 2 2" xfId="30110"/>
    <cellStyle name="SAPBEXaggItem 15 3 5 2 2 3" xfId="30111"/>
    <cellStyle name="SAPBEXaggItem 15 3 5 2 3" xfId="3056"/>
    <cellStyle name="SAPBEXaggItem 15 3 5 2 3 2" xfId="30112"/>
    <cellStyle name="SAPBEXaggItem 15 3 5 2 3 2 2" xfId="30113"/>
    <cellStyle name="SAPBEXaggItem 15 3 5 2 3 3" xfId="30114"/>
    <cellStyle name="SAPBEXaggItem 15 3 5 2 4" xfId="30115"/>
    <cellStyle name="SAPBEXaggItem 15 3 5 2 4 2" xfId="30116"/>
    <cellStyle name="SAPBEXaggItem 15 3 5 2 4 3" xfId="30117"/>
    <cellStyle name="SAPBEXaggItem 15 3 5 2 5" xfId="30118"/>
    <cellStyle name="SAPBEXaggItem 15 3 5 2 5 2" xfId="30119"/>
    <cellStyle name="SAPBEXaggItem 15 3 5 2 5 3" xfId="30120"/>
    <cellStyle name="SAPBEXaggItem 15 3 5 2 6" xfId="30121"/>
    <cellStyle name="SAPBEXaggItem 15 3 5 2 6 2" xfId="30122"/>
    <cellStyle name="SAPBEXaggItem 15 3 5 2 6 3" xfId="30123"/>
    <cellStyle name="SAPBEXaggItem 15 3 5 2 7" xfId="30124"/>
    <cellStyle name="SAPBEXaggItem 15 3 5 2 7 2" xfId="30125"/>
    <cellStyle name="SAPBEXaggItem 15 3 5 2 8" xfId="30126"/>
    <cellStyle name="SAPBEXaggItem 15 3 5 2 9" xfId="30127"/>
    <cellStyle name="SAPBEXaggItem 15 3 5 3" xfId="3057"/>
    <cellStyle name="SAPBEXaggItem 15 3 5 3 2" xfId="30128"/>
    <cellStyle name="SAPBEXaggItem 15 3 5 3 2 2" xfId="30129"/>
    <cellStyle name="SAPBEXaggItem 15 3 5 3 3" xfId="30130"/>
    <cellStyle name="SAPBEXaggItem 15 3 5 4" xfId="3058"/>
    <cellStyle name="SAPBEXaggItem 15 3 5 4 2" xfId="30131"/>
    <cellStyle name="SAPBEXaggItem 15 3 5 4 2 2" xfId="30132"/>
    <cellStyle name="SAPBEXaggItem 15 3 5 4 3" xfId="30133"/>
    <cellStyle name="SAPBEXaggItem 15 3 5 5" xfId="30134"/>
    <cellStyle name="SAPBEXaggItem 15 3 5 5 2" xfId="30135"/>
    <cellStyle name="SAPBEXaggItem 15 3 5 5 3" xfId="30136"/>
    <cellStyle name="SAPBEXaggItem 15 3 5 6" xfId="30137"/>
    <cellStyle name="SAPBEXaggItem 15 3 5 6 2" xfId="30138"/>
    <cellStyle name="SAPBEXaggItem 15 3 5 6 3" xfId="30139"/>
    <cellStyle name="SAPBEXaggItem 15 3 5 7" xfId="30140"/>
    <cellStyle name="SAPBEXaggItem 15 3 5 7 2" xfId="30141"/>
    <cellStyle name="SAPBEXaggItem 15 3 5 7 3" xfId="30142"/>
    <cellStyle name="SAPBEXaggItem 15 3 5 8" xfId="30143"/>
    <cellStyle name="SAPBEXaggItem 15 3 5 8 2" xfId="30144"/>
    <cellStyle name="SAPBEXaggItem 15 3 5 9" xfId="30145"/>
    <cellStyle name="SAPBEXaggItem 15 3 6" xfId="3059"/>
    <cellStyle name="SAPBEXaggItem 15 3 6 2" xfId="3060"/>
    <cellStyle name="SAPBEXaggItem 15 3 6 2 2" xfId="3061"/>
    <cellStyle name="SAPBEXaggItem 15 3 6 2 2 2" xfId="30146"/>
    <cellStyle name="SAPBEXaggItem 15 3 6 2 2 3" xfId="30147"/>
    <cellStyle name="SAPBEXaggItem 15 3 6 2 3" xfId="3062"/>
    <cellStyle name="SAPBEXaggItem 15 3 6 2 3 2" xfId="30148"/>
    <cellStyle name="SAPBEXaggItem 15 3 6 2 3 3" xfId="30149"/>
    <cellStyle name="SAPBEXaggItem 15 3 6 2 4" xfId="30150"/>
    <cellStyle name="SAPBEXaggItem 15 3 6 2 5" xfId="30151"/>
    <cellStyle name="SAPBEXaggItem 15 3 6 3" xfId="3063"/>
    <cellStyle name="SAPBEXaggItem 15 3 6 3 2" xfId="30152"/>
    <cellStyle name="SAPBEXaggItem 15 3 6 3 3" xfId="30153"/>
    <cellStyle name="SAPBEXaggItem 15 3 6 4" xfId="3064"/>
    <cellStyle name="SAPBEXaggItem 15 3 6 4 2" xfId="30154"/>
    <cellStyle name="SAPBEXaggItem 15 3 6 4 3" xfId="30155"/>
    <cellStyle name="SAPBEXaggItem 15 3 6 5" xfId="30156"/>
    <cellStyle name="SAPBEXaggItem 15 3 6 5 2" xfId="30157"/>
    <cellStyle name="SAPBEXaggItem 15 3 6 6" xfId="30158"/>
    <cellStyle name="SAPBEXaggItem 15 3 6 7" xfId="30159"/>
    <cellStyle name="SAPBEXaggItem 15 3 7" xfId="3065"/>
    <cellStyle name="SAPBEXaggItem 15 3 7 2" xfId="3066"/>
    <cellStyle name="SAPBEXaggItem 15 3 7 2 2" xfId="3067"/>
    <cellStyle name="SAPBEXaggItem 15 3 7 2 2 2" xfId="30160"/>
    <cellStyle name="SAPBEXaggItem 15 3 7 2 2 3" xfId="30161"/>
    <cellStyle name="SAPBEXaggItem 15 3 7 2 3" xfId="3068"/>
    <cellStyle name="SAPBEXaggItem 15 3 7 2 3 2" xfId="30162"/>
    <cellStyle name="SAPBEXaggItem 15 3 7 2 3 3" xfId="30163"/>
    <cellStyle name="SAPBEXaggItem 15 3 7 2 4" xfId="30164"/>
    <cellStyle name="SAPBEXaggItem 15 3 7 2 5" xfId="30165"/>
    <cellStyle name="SAPBEXaggItem 15 3 7 3" xfId="3069"/>
    <cellStyle name="SAPBEXaggItem 15 3 7 3 2" xfId="30166"/>
    <cellStyle name="SAPBEXaggItem 15 3 7 3 3" xfId="30167"/>
    <cellStyle name="SAPBEXaggItem 15 3 7 4" xfId="3070"/>
    <cellStyle name="SAPBEXaggItem 15 3 7 4 2" xfId="30168"/>
    <cellStyle name="SAPBEXaggItem 15 3 7 4 3" xfId="30169"/>
    <cellStyle name="SAPBEXaggItem 15 3 7 5" xfId="30170"/>
    <cellStyle name="SAPBEXaggItem 15 3 7 6" xfId="30171"/>
    <cellStyle name="SAPBEXaggItem 15 3 8" xfId="3071"/>
    <cellStyle name="SAPBEXaggItem 15 3 8 2" xfId="3072"/>
    <cellStyle name="SAPBEXaggItem 15 3 8 2 2" xfId="30172"/>
    <cellStyle name="SAPBEXaggItem 15 3 8 2 3" xfId="30173"/>
    <cellStyle name="SAPBEXaggItem 15 3 8 3" xfId="3073"/>
    <cellStyle name="SAPBEXaggItem 15 3 8 3 2" xfId="30174"/>
    <cellStyle name="SAPBEXaggItem 15 3 8 3 3" xfId="30175"/>
    <cellStyle name="SAPBEXaggItem 15 3 8 4" xfId="30176"/>
    <cellStyle name="SAPBEXaggItem 15 3 8 5" xfId="30177"/>
    <cellStyle name="SAPBEXaggItem 15 3 9" xfId="3074"/>
    <cellStyle name="SAPBEXaggItem 15 3 9 2" xfId="3075"/>
    <cellStyle name="SAPBEXaggItem 15 3 9 2 2" xfId="30178"/>
    <cellStyle name="SAPBEXaggItem 15 3 9 2 3" xfId="30179"/>
    <cellStyle name="SAPBEXaggItem 15 3 9 3" xfId="3076"/>
    <cellStyle name="SAPBEXaggItem 15 3 9 3 2" xfId="30180"/>
    <cellStyle name="SAPBEXaggItem 15 3 9 3 3" xfId="30181"/>
    <cellStyle name="SAPBEXaggItem 15 3 9 4" xfId="30182"/>
    <cellStyle name="SAPBEXaggItem 15 3 9 5" xfId="30183"/>
    <cellStyle name="SAPBEXaggItem 15 4" xfId="3077"/>
    <cellStyle name="SAPBEXaggItem 15 4 2" xfId="3078"/>
    <cellStyle name="SAPBEXaggItem 15 4 2 2" xfId="3079"/>
    <cellStyle name="SAPBEXaggItem 15 4 2 2 2" xfId="30184"/>
    <cellStyle name="SAPBEXaggItem 15 4 2 2 2 2" xfId="30185"/>
    <cellStyle name="SAPBEXaggItem 15 4 2 2 2 2 2" xfId="30186"/>
    <cellStyle name="SAPBEXaggItem 15 4 2 2 2 3" xfId="30187"/>
    <cellStyle name="SAPBEXaggItem 15 4 2 2 3" xfId="30188"/>
    <cellStyle name="SAPBEXaggItem 15 4 2 2 3 2" xfId="30189"/>
    <cellStyle name="SAPBEXaggItem 15 4 2 2 3 3" xfId="30190"/>
    <cellStyle name="SAPBEXaggItem 15 4 2 2 4" xfId="30191"/>
    <cellStyle name="SAPBEXaggItem 15 4 2 2 4 2" xfId="30192"/>
    <cellStyle name="SAPBEXaggItem 15 4 2 2 4 3" xfId="30193"/>
    <cellStyle name="SAPBEXaggItem 15 4 2 2 5" xfId="30194"/>
    <cellStyle name="SAPBEXaggItem 15 4 2 2 5 2" xfId="30195"/>
    <cellStyle name="SAPBEXaggItem 15 4 2 2 6" xfId="30196"/>
    <cellStyle name="SAPBEXaggItem 15 4 2 2 7" xfId="30197"/>
    <cellStyle name="SAPBEXaggItem 15 4 2 2 8" xfId="30198"/>
    <cellStyle name="SAPBEXaggItem 15 4 2 2 9" xfId="30199"/>
    <cellStyle name="SAPBEXaggItem 15 4 2 3" xfId="30200"/>
    <cellStyle name="SAPBEXaggItem 15 4 2 3 2" xfId="30201"/>
    <cellStyle name="SAPBEXaggItem 15 4 2 3 2 2" xfId="30202"/>
    <cellStyle name="SAPBEXaggItem 15 4 2 3 3" xfId="30203"/>
    <cellStyle name="SAPBEXaggItem 15 4 2 4" xfId="30204"/>
    <cellStyle name="SAPBEXaggItem 15 4 2 4 2" xfId="30205"/>
    <cellStyle name="SAPBEXaggItem 15 4 2 4 3" xfId="30206"/>
    <cellStyle name="SAPBEXaggItem 15 4 2 5" xfId="30207"/>
    <cellStyle name="SAPBEXaggItem 15 4 2 6" xfId="30208"/>
    <cellStyle name="SAPBEXaggItem 15 4 3" xfId="3080"/>
    <cellStyle name="SAPBEXaggItem 15 4 3 2" xfId="30209"/>
    <cellStyle name="SAPBEXaggItem 15 4 3 2 2" xfId="30210"/>
    <cellStyle name="SAPBEXaggItem 15 4 3 2 2 2" xfId="30211"/>
    <cellStyle name="SAPBEXaggItem 15 4 3 2 3" xfId="30212"/>
    <cellStyle name="SAPBEXaggItem 15 4 3 3" xfId="30213"/>
    <cellStyle name="SAPBEXaggItem 15 4 3 3 2" xfId="30214"/>
    <cellStyle name="SAPBEXaggItem 15 4 3 3 3" xfId="30215"/>
    <cellStyle name="SAPBEXaggItem 15 4 3 4" xfId="30216"/>
    <cellStyle name="SAPBEXaggItem 15 4 3 4 2" xfId="30217"/>
    <cellStyle name="SAPBEXaggItem 15 4 3 4 3" xfId="30218"/>
    <cellStyle name="SAPBEXaggItem 15 4 3 5" xfId="30219"/>
    <cellStyle name="SAPBEXaggItem 15 4 3 5 2" xfId="30220"/>
    <cellStyle name="SAPBEXaggItem 15 4 3 5 3" xfId="30221"/>
    <cellStyle name="SAPBEXaggItem 15 4 3 6" xfId="30222"/>
    <cellStyle name="SAPBEXaggItem 15 4 3 6 2" xfId="30223"/>
    <cellStyle name="SAPBEXaggItem 15 4 3 7" xfId="30224"/>
    <cellStyle name="SAPBEXaggItem 15 4 3 8" xfId="30225"/>
    <cellStyle name="SAPBEXaggItem 15 4 3 9" xfId="30226"/>
    <cellStyle name="SAPBEXaggItem 15 4 4" xfId="3081"/>
    <cellStyle name="SAPBEXaggItem 15 4 4 2" xfId="30227"/>
    <cellStyle name="SAPBEXaggItem 15 4 4 2 2" xfId="30228"/>
    <cellStyle name="SAPBEXaggItem 15 4 4 3" xfId="30229"/>
    <cellStyle name="SAPBEXaggItem 15 4 5" xfId="30230"/>
    <cellStyle name="SAPBEXaggItem 15 4 5 2" xfId="30231"/>
    <cellStyle name="SAPBEXaggItem 15 4 5 3" xfId="30232"/>
    <cellStyle name="SAPBEXaggItem 15 4 6" xfId="30233"/>
    <cellStyle name="SAPBEXaggItem 15 5" xfId="3082"/>
    <cellStyle name="SAPBEXaggItem 15 5 2" xfId="3083"/>
    <cellStyle name="SAPBEXaggItem 15 5 2 2" xfId="30234"/>
    <cellStyle name="SAPBEXaggItem 15 5 2 2 2" xfId="30235"/>
    <cellStyle name="SAPBEXaggItem 15 5 2 2 2 2" xfId="30236"/>
    <cellStyle name="SAPBEXaggItem 15 5 2 2 3" xfId="30237"/>
    <cellStyle name="SAPBEXaggItem 15 5 2 3" xfId="30238"/>
    <cellStyle name="SAPBEXaggItem 15 5 2 3 2" xfId="30239"/>
    <cellStyle name="SAPBEXaggItem 15 5 2 3 2 2" xfId="30240"/>
    <cellStyle name="SAPBEXaggItem 15 5 2 3 3" xfId="30241"/>
    <cellStyle name="SAPBEXaggItem 15 5 2 4" xfId="30242"/>
    <cellStyle name="SAPBEXaggItem 15 5 2 4 2" xfId="30243"/>
    <cellStyle name="SAPBEXaggItem 15 5 2 4 3" xfId="30244"/>
    <cellStyle name="SAPBEXaggItem 15 5 2 5" xfId="30245"/>
    <cellStyle name="SAPBEXaggItem 15 5 2 5 2" xfId="30246"/>
    <cellStyle name="SAPBEXaggItem 15 5 2 6" xfId="30247"/>
    <cellStyle name="SAPBEXaggItem 15 5 2 7" xfId="30248"/>
    <cellStyle name="SAPBEXaggItem 15 5 2 8" xfId="30249"/>
    <cellStyle name="SAPBEXaggItem 15 5 2 9" xfId="30250"/>
    <cellStyle name="SAPBEXaggItem 15 5 3" xfId="3084"/>
    <cellStyle name="SAPBEXaggItem 15 5 3 2" xfId="30251"/>
    <cellStyle name="SAPBEXaggItem 15 5 3 2 2" xfId="30252"/>
    <cellStyle name="SAPBEXaggItem 15 5 3 3" xfId="30253"/>
    <cellStyle name="SAPBEXaggItem 15 5 4" xfId="3085"/>
    <cellStyle name="SAPBEXaggItem 15 5 4 2" xfId="30254"/>
    <cellStyle name="SAPBEXaggItem 15 5 4 3" xfId="30255"/>
    <cellStyle name="SAPBEXaggItem 15 5 5" xfId="30256"/>
    <cellStyle name="SAPBEXaggItem 15 5 6" xfId="30257"/>
    <cellStyle name="SAPBEXaggItem 15 6" xfId="3086"/>
    <cellStyle name="SAPBEXaggItem 15 6 10" xfId="30258"/>
    <cellStyle name="SAPBEXaggItem 15 6 11" xfId="30259"/>
    <cellStyle name="SAPBEXaggItem 15 6 2" xfId="3087"/>
    <cellStyle name="SAPBEXaggItem 15 6 2 10" xfId="30260"/>
    <cellStyle name="SAPBEXaggItem 15 6 2 2" xfId="3088"/>
    <cellStyle name="SAPBEXaggItem 15 6 2 2 2" xfId="30261"/>
    <cellStyle name="SAPBEXaggItem 15 6 2 2 2 2" xfId="30262"/>
    <cellStyle name="SAPBEXaggItem 15 6 2 2 3" xfId="30263"/>
    <cellStyle name="SAPBEXaggItem 15 6 2 3" xfId="30264"/>
    <cellStyle name="SAPBEXaggItem 15 6 2 3 2" xfId="30265"/>
    <cellStyle name="SAPBEXaggItem 15 6 2 3 2 2" xfId="30266"/>
    <cellStyle name="SAPBEXaggItem 15 6 2 3 3" xfId="30267"/>
    <cellStyle name="SAPBEXaggItem 15 6 2 4" xfId="30268"/>
    <cellStyle name="SAPBEXaggItem 15 6 2 4 2" xfId="30269"/>
    <cellStyle name="SAPBEXaggItem 15 6 2 4 3" xfId="30270"/>
    <cellStyle name="SAPBEXaggItem 15 6 2 5" xfId="30271"/>
    <cellStyle name="SAPBEXaggItem 15 6 2 5 2" xfId="30272"/>
    <cellStyle name="SAPBEXaggItem 15 6 2 5 3" xfId="30273"/>
    <cellStyle name="SAPBEXaggItem 15 6 2 6" xfId="30274"/>
    <cellStyle name="SAPBEXaggItem 15 6 2 6 2" xfId="30275"/>
    <cellStyle name="SAPBEXaggItem 15 6 2 7" xfId="30276"/>
    <cellStyle name="SAPBEXaggItem 15 6 2 8" xfId="30277"/>
    <cellStyle name="SAPBEXaggItem 15 6 2 9" xfId="30278"/>
    <cellStyle name="SAPBEXaggItem 15 6 3" xfId="3089"/>
    <cellStyle name="SAPBEXaggItem 15 6 3 2" xfId="30279"/>
    <cellStyle name="SAPBEXaggItem 15 6 3 2 2" xfId="30280"/>
    <cellStyle name="SAPBEXaggItem 15 6 3 3" xfId="30281"/>
    <cellStyle name="SAPBEXaggItem 15 6 4" xfId="30282"/>
    <cellStyle name="SAPBEXaggItem 15 6 4 2" xfId="30283"/>
    <cellStyle name="SAPBEXaggItem 15 6 4 2 2" xfId="30284"/>
    <cellStyle name="SAPBEXaggItem 15 6 4 3" xfId="30285"/>
    <cellStyle name="SAPBEXaggItem 15 6 5" xfId="30286"/>
    <cellStyle name="SAPBEXaggItem 15 6 5 2" xfId="30287"/>
    <cellStyle name="SAPBEXaggItem 15 6 5 3" xfId="30288"/>
    <cellStyle name="SAPBEXaggItem 15 6 6" xfId="30289"/>
    <cellStyle name="SAPBEXaggItem 15 6 6 2" xfId="30290"/>
    <cellStyle name="SAPBEXaggItem 15 6 6 3" xfId="30291"/>
    <cellStyle name="SAPBEXaggItem 15 6 7" xfId="30292"/>
    <cellStyle name="SAPBEXaggItem 15 6 7 2" xfId="30293"/>
    <cellStyle name="SAPBEXaggItem 15 6 8" xfId="30294"/>
    <cellStyle name="SAPBEXaggItem 15 6 9" xfId="30295"/>
    <cellStyle name="SAPBEXaggItem 15 7" xfId="3090"/>
    <cellStyle name="SAPBEXaggItem 15 7 10" xfId="30296"/>
    <cellStyle name="SAPBEXaggItem 15 7 11" xfId="30297"/>
    <cellStyle name="SAPBEXaggItem 15 7 2" xfId="3091"/>
    <cellStyle name="SAPBEXaggItem 15 7 2 10" xfId="30298"/>
    <cellStyle name="SAPBEXaggItem 15 7 2 2" xfId="3092"/>
    <cellStyle name="SAPBEXaggItem 15 7 2 2 2" xfId="30299"/>
    <cellStyle name="SAPBEXaggItem 15 7 2 2 2 2" xfId="30300"/>
    <cellStyle name="SAPBEXaggItem 15 7 2 2 3" xfId="30301"/>
    <cellStyle name="SAPBEXaggItem 15 7 2 3" xfId="3093"/>
    <cellStyle name="SAPBEXaggItem 15 7 2 3 2" xfId="30302"/>
    <cellStyle name="SAPBEXaggItem 15 7 2 3 2 2" xfId="30303"/>
    <cellStyle name="SAPBEXaggItem 15 7 2 3 3" xfId="30304"/>
    <cellStyle name="SAPBEXaggItem 15 7 2 4" xfId="30305"/>
    <cellStyle name="SAPBEXaggItem 15 7 2 4 2" xfId="30306"/>
    <cellStyle name="SAPBEXaggItem 15 7 2 4 3" xfId="30307"/>
    <cellStyle name="SAPBEXaggItem 15 7 2 5" xfId="30308"/>
    <cellStyle name="SAPBEXaggItem 15 7 2 5 2" xfId="30309"/>
    <cellStyle name="SAPBEXaggItem 15 7 2 5 3" xfId="30310"/>
    <cellStyle name="SAPBEXaggItem 15 7 2 6" xfId="30311"/>
    <cellStyle name="SAPBEXaggItem 15 7 2 6 2" xfId="30312"/>
    <cellStyle name="SAPBEXaggItem 15 7 2 6 3" xfId="30313"/>
    <cellStyle name="SAPBEXaggItem 15 7 2 7" xfId="30314"/>
    <cellStyle name="SAPBEXaggItem 15 7 2 7 2" xfId="30315"/>
    <cellStyle name="SAPBEXaggItem 15 7 2 8" xfId="30316"/>
    <cellStyle name="SAPBEXaggItem 15 7 2 9" xfId="30317"/>
    <cellStyle name="SAPBEXaggItem 15 7 3" xfId="3094"/>
    <cellStyle name="SAPBEXaggItem 15 7 3 2" xfId="30318"/>
    <cellStyle name="SAPBEXaggItem 15 7 3 2 2" xfId="30319"/>
    <cellStyle name="SAPBEXaggItem 15 7 3 3" xfId="30320"/>
    <cellStyle name="SAPBEXaggItem 15 7 4" xfId="3095"/>
    <cellStyle name="SAPBEXaggItem 15 7 4 2" xfId="30321"/>
    <cellStyle name="SAPBEXaggItem 15 7 4 2 2" xfId="30322"/>
    <cellStyle name="SAPBEXaggItem 15 7 4 3" xfId="30323"/>
    <cellStyle name="SAPBEXaggItem 15 7 5" xfId="30324"/>
    <cellStyle name="SAPBEXaggItem 15 7 5 2" xfId="30325"/>
    <cellStyle name="SAPBEXaggItem 15 7 5 3" xfId="30326"/>
    <cellStyle name="SAPBEXaggItem 15 7 6" xfId="30327"/>
    <cellStyle name="SAPBEXaggItem 15 7 6 2" xfId="30328"/>
    <cellStyle name="SAPBEXaggItem 15 7 6 3" xfId="30329"/>
    <cellStyle name="SAPBEXaggItem 15 7 7" xfId="30330"/>
    <cellStyle name="SAPBEXaggItem 15 7 7 2" xfId="30331"/>
    <cellStyle name="SAPBEXaggItem 15 7 7 3" xfId="30332"/>
    <cellStyle name="SAPBEXaggItem 15 7 8" xfId="30333"/>
    <cellStyle name="SAPBEXaggItem 15 7 8 2" xfId="30334"/>
    <cellStyle name="SAPBEXaggItem 15 7 9" xfId="30335"/>
    <cellStyle name="SAPBEXaggItem 15 8" xfId="3096"/>
    <cellStyle name="SAPBEXaggItem 15 8 2" xfId="3097"/>
    <cellStyle name="SAPBEXaggItem 15 8 2 2" xfId="3098"/>
    <cellStyle name="SAPBEXaggItem 15 8 2 2 2" xfId="30336"/>
    <cellStyle name="SAPBEXaggItem 15 8 2 2 3" xfId="30337"/>
    <cellStyle name="SAPBEXaggItem 15 8 2 3" xfId="3099"/>
    <cellStyle name="SAPBEXaggItem 15 8 2 3 2" xfId="30338"/>
    <cellStyle name="SAPBEXaggItem 15 8 2 3 3" xfId="30339"/>
    <cellStyle name="SAPBEXaggItem 15 8 2 4" xfId="30340"/>
    <cellStyle name="SAPBEXaggItem 15 8 2 5" xfId="30341"/>
    <cellStyle name="SAPBEXaggItem 15 8 3" xfId="3100"/>
    <cellStyle name="SAPBEXaggItem 15 8 3 2" xfId="30342"/>
    <cellStyle name="SAPBEXaggItem 15 8 3 3" xfId="30343"/>
    <cellStyle name="SAPBEXaggItem 15 8 4" xfId="3101"/>
    <cellStyle name="SAPBEXaggItem 15 8 4 2" xfId="30344"/>
    <cellStyle name="SAPBEXaggItem 15 8 4 3" xfId="30345"/>
    <cellStyle name="SAPBEXaggItem 15 8 5" xfId="30346"/>
    <cellStyle name="SAPBEXaggItem 15 8 5 2" xfId="30347"/>
    <cellStyle name="SAPBEXaggItem 15 8 6" xfId="30348"/>
    <cellStyle name="SAPBEXaggItem 15 8 7" xfId="30349"/>
    <cellStyle name="SAPBEXaggItem 15 9" xfId="3102"/>
    <cellStyle name="SAPBEXaggItem 15 9 2" xfId="3103"/>
    <cellStyle name="SAPBEXaggItem 15 9 2 2" xfId="3104"/>
    <cellStyle name="SAPBEXaggItem 15 9 2 2 2" xfId="30350"/>
    <cellStyle name="SAPBEXaggItem 15 9 2 2 3" xfId="30351"/>
    <cellStyle name="SAPBEXaggItem 15 9 2 3" xfId="3105"/>
    <cellStyle name="SAPBEXaggItem 15 9 2 3 2" xfId="30352"/>
    <cellStyle name="SAPBEXaggItem 15 9 2 3 3" xfId="30353"/>
    <cellStyle name="SAPBEXaggItem 15 9 2 4" xfId="30354"/>
    <cellStyle name="SAPBEXaggItem 15 9 2 5" xfId="30355"/>
    <cellStyle name="SAPBEXaggItem 15 9 3" xfId="3106"/>
    <cellStyle name="SAPBEXaggItem 15 9 3 2" xfId="30356"/>
    <cellStyle name="SAPBEXaggItem 15 9 3 3" xfId="30357"/>
    <cellStyle name="SAPBEXaggItem 15 9 4" xfId="3107"/>
    <cellStyle name="SAPBEXaggItem 15 9 4 2" xfId="30358"/>
    <cellStyle name="SAPBEXaggItem 15 9 4 3" xfId="30359"/>
    <cellStyle name="SAPBEXaggItem 15 9 5" xfId="30360"/>
    <cellStyle name="SAPBEXaggItem 15 9 6" xfId="30361"/>
    <cellStyle name="SAPBEXaggItem 16" xfId="30362"/>
    <cellStyle name="SAPBEXaggItem 16 2" xfId="30363"/>
    <cellStyle name="SAPBEXaggItem 16 3" xfId="30364"/>
    <cellStyle name="SAPBEXaggItem 17" xfId="30365"/>
    <cellStyle name="SAPBEXaggItem 2" xfId="3108"/>
    <cellStyle name="SAPBEXaggItem 2 2" xfId="3109"/>
    <cellStyle name="SAPBEXaggItem 2 2 10" xfId="3110"/>
    <cellStyle name="SAPBEXaggItem 2 2 10 2" xfId="3111"/>
    <cellStyle name="SAPBEXaggItem 2 2 10 2 2" xfId="30366"/>
    <cellStyle name="SAPBEXaggItem 2 2 10 2 3" xfId="30367"/>
    <cellStyle name="SAPBEXaggItem 2 2 10 3" xfId="3112"/>
    <cellStyle name="SAPBEXaggItem 2 2 10 3 2" xfId="30368"/>
    <cellStyle name="SAPBEXaggItem 2 2 10 3 3" xfId="30369"/>
    <cellStyle name="SAPBEXaggItem 2 2 10 4" xfId="30370"/>
    <cellStyle name="SAPBEXaggItem 2 2 10 5" xfId="30371"/>
    <cellStyle name="SAPBEXaggItem 2 2 11" xfId="3113"/>
    <cellStyle name="SAPBEXaggItem 2 2 11 2" xfId="3114"/>
    <cellStyle name="SAPBEXaggItem 2 2 11 2 2" xfId="30372"/>
    <cellStyle name="SAPBEXaggItem 2 2 11 2 3" xfId="30373"/>
    <cellStyle name="SAPBEXaggItem 2 2 11 3" xfId="3115"/>
    <cellStyle name="SAPBEXaggItem 2 2 11 3 2" xfId="30374"/>
    <cellStyle name="SAPBEXaggItem 2 2 11 3 3" xfId="30375"/>
    <cellStyle name="SAPBEXaggItem 2 2 11 4" xfId="30376"/>
    <cellStyle name="SAPBEXaggItem 2 2 11 5" xfId="30377"/>
    <cellStyle name="SAPBEXaggItem 2 2 12" xfId="3116"/>
    <cellStyle name="SAPBEXaggItem 2 2 12 2" xfId="3117"/>
    <cellStyle name="SAPBEXaggItem 2 2 12 2 2" xfId="30378"/>
    <cellStyle name="SAPBEXaggItem 2 2 12 2 3" xfId="30379"/>
    <cellStyle name="SAPBEXaggItem 2 2 12 3" xfId="3118"/>
    <cellStyle name="SAPBEXaggItem 2 2 12 3 2" xfId="30380"/>
    <cellStyle name="SAPBEXaggItem 2 2 12 3 3" xfId="30381"/>
    <cellStyle name="SAPBEXaggItem 2 2 12 4" xfId="30382"/>
    <cellStyle name="SAPBEXaggItem 2 2 12 5" xfId="30383"/>
    <cellStyle name="SAPBEXaggItem 2 2 13" xfId="30384"/>
    <cellStyle name="SAPBEXaggItem 2 2 13 2" xfId="30385"/>
    <cellStyle name="SAPBEXaggItem 2 2 13 3" xfId="30386"/>
    <cellStyle name="SAPBEXaggItem 2 2 14" xfId="30387"/>
    <cellStyle name="SAPBEXaggItem 2 2 2" xfId="3119"/>
    <cellStyle name="SAPBEXaggItem 2 2 2 10" xfId="3120"/>
    <cellStyle name="SAPBEXaggItem 2 2 2 10 2" xfId="3121"/>
    <cellStyle name="SAPBEXaggItem 2 2 2 10 2 2" xfId="30388"/>
    <cellStyle name="SAPBEXaggItem 2 2 2 10 2 3" xfId="30389"/>
    <cellStyle name="SAPBEXaggItem 2 2 2 10 3" xfId="3122"/>
    <cellStyle name="SAPBEXaggItem 2 2 2 10 3 2" xfId="30390"/>
    <cellStyle name="SAPBEXaggItem 2 2 2 10 3 3" xfId="30391"/>
    <cellStyle name="SAPBEXaggItem 2 2 2 10 4" xfId="30392"/>
    <cellStyle name="SAPBEXaggItem 2 2 2 10 5" xfId="30393"/>
    <cellStyle name="SAPBEXaggItem 2 2 2 11" xfId="30394"/>
    <cellStyle name="SAPBEXaggItem 2 2 2 11 2" xfId="30395"/>
    <cellStyle name="SAPBEXaggItem 2 2 2 11 3" xfId="30396"/>
    <cellStyle name="SAPBEXaggItem 2 2 2 12" xfId="30397"/>
    <cellStyle name="SAPBEXaggItem 2 2 2 2" xfId="3123"/>
    <cellStyle name="SAPBEXaggItem 2 2 2 2 2" xfId="3124"/>
    <cellStyle name="SAPBEXaggItem 2 2 2 2 2 2" xfId="3125"/>
    <cellStyle name="SAPBEXaggItem 2 2 2 2 2 2 2" xfId="30398"/>
    <cellStyle name="SAPBEXaggItem 2 2 2 2 2 2 2 2" xfId="30399"/>
    <cellStyle name="SAPBEXaggItem 2 2 2 2 2 2 2 2 2" xfId="30400"/>
    <cellStyle name="SAPBEXaggItem 2 2 2 2 2 2 2 3" xfId="30401"/>
    <cellStyle name="SAPBEXaggItem 2 2 2 2 2 2 3" xfId="30402"/>
    <cellStyle name="SAPBEXaggItem 2 2 2 2 2 2 3 2" xfId="30403"/>
    <cellStyle name="SAPBEXaggItem 2 2 2 2 2 2 3 3" xfId="30404"/>
    <cellStyle name="SAPBEXaggItem 2 2 2 2 2 2 4" xfId="30405"/>
    <cellStyle name="SAPBEXaggItem 2 2 2 2 2 2 4 2" xfId="30406"/>
    <cellStyle name="SAPBEXaggItem 2 2 2 2 2 2 4 3" xfId="30407"/>
    <cellStyle name="SAPBEXaggItem 2 2 2 2 2 2 5" xfId="30408"/>
    <cellStyle name="SAPBEXaggItem 2 2 2 2 2 2 5 2" xfId="30409"/>
    <cellStyle name="SAPBEXaggItem 2 2 2 2 2 2 6" xfId="30410"/>
    <cellStyle name="SAPBEXaggItem 2 2 2 2 2 2 7" xfId="30411"/>
    <cellStyle name="SAPBEXaggItem 2 2 2 2 2 2 8" xfId="30412"/>
    <cellStyle name="SAPBEXaggItem 2 2 2 2 2 2 9" xfId="30413"/>
    <cellStyle name="SAPBEXaggItem 2 2 2 2 2 3" xfId="30414"/>
    <cellStyle name="SAPBEXaggItem 2 2 2 2 2 3 2" xfId="30415"/>
    <cellStyle name="SAPBEXaggItem 2 2 2 2 2 3 2 2" xfId="30416"/>
    <cellStyle name="SAPBEXaggItem 2 2 2 2 2 3 3" xfId="30417"/>
    <cellStyle name="SAPBEXaggItem 2 2 2 2 2 4" xfId="30418"/>
    <cellStyle name="SAPBEXaggItem 2 2 2 2 2 4 2" xfId="30419"/>
    <cellStyle name="SAPBEXaggItem 2 2 2 2 2 4 3" xfId="30420"/>
    <cellStyle name="SAPBEXaggItem 2 2 2 2 2 5" xfId="30421"/>
    <cellStyle name="SAPBEXaggItem 2 2 2 2 2 6" xfId="30422"/>
    <cellStyle name="SAPBEXaggItem 2 2 2 2 3" xfId="3126"/>
    <cellStyle name="SAPBEXaggItem 2 2 2 2 3 2" xfId="30423"/>
    <cellStyle name="SAPBEXaggItem 2 2 2 2 3 2 2" xfId="30424"/>
    <cellStyle name="SAPBEXaggItem 2 2 2 2 3 2 2 2" xfId="30425"/>
    <cellStyle name="SAPBEXaggItem 2 2 2 2 3 2 3" xfId="30426"/>
    <cellStyle name="SAPBEXaggItem 2 2 2 2 3 3" xfId="30427"/>
    <cellStyle name="SAPBEXaggItem 2 2 2 2 3 3 2" xfId="30428"/>
    <cellStyle name="SAPBEXaggItem 2 2 2 2 3 3 3" xfId="30429"/>
    <cellStyle name="SAPBEXaggItem 2 2 2 2 3 4" xfId="30430"/>
    <cellStyle name="SAPBEXaggItem 2 2 2 2 3 4 2" xfId="30431"/>
    <cellStyle name="SAPBEXaggItem 2 2 2 2 3 4 3" xfId="30432"/>
    <cellStyle name="SAPBEXaggItem 2 2 2 2 3 5" xfId="30433"/>
    <cellStyle name="SAPBEXaggItem 2 2 2 2 3 5 2" xfId="30434"/>
    <cellStyle name="SAPBEXaggItem 2 2 2 2 3 5 3" xfId="30435"/>
    <cellStyle name="SAPBEXaggItem 2 2 2 2 3 6" xfId="30436"/>
    <cellStyle name="SAPBEXaggItem 2 2 2 2 3 6 2" xfId="30437"/>
    <cellStyle name="SAPBEXaggItem 2 2 2 2 3 7" xfId="30438"/>
    <cellStyle name="SAPBEXaggItem 2 2 2 2 3 8" xfId="30439"/>
    <cellStyle name="SAPBEXaggItem 2 2 2 2 3 9" xfId="30440"/>
    <cellStyle name="SAPBEXaggItem 2 2 2 2 4" xfId="3127"/>
    <cellStyle name="SAPBEXaggItem 2 2 2 2 4 2" xfId="30441"/>
    <cellStyle name="SAPBEXaggItem 2 2 2 2 4 2 2" xfId="30442"/>
    <cellStyle name="SAPBEXaggItem 2 2 2 2 4 3" xfId="30443"/>
    <cellStyle name="SAPBEXaggItem 2 2 2 2 5" xfId="30444"/>
    <cellStyle name="SAPBEXaggItem 2 2 2 2 5 2" xfId="30445"/>
    <cellStyle name="SAPBEXaggItem 2 2 2 2 5 3" xfId="30446"/>
    <cellStyle name="SAPBEXaggItem 2 2 2 2 6" xfId="30447"/>
    <cellStyle name="SAPBEXaggItem 2 2 2 3" xfId="3128"/>
    <cellStyle name="SAPBEXaggItem 2 2 2 3 2" xfId="3129"/>
    <cellStyle name="SAPBEXaggItem 2 2 2 3 2 2" xfId="30448"/>
    <cellStyle name="SAPBEXaggItem 2 2 2 3 2 2 2" xfId="30449"/>
    <cellStyle name="SAPBEXaggItem 2 2 2 3 2 2 2 2" xfId="30450"/>
    <cellStyle name="SAPBEXaggItem 2 2 2 3 2 2 3" xfId="30451"/>
    <cellStyle name="SAPBEXaggItem 2 2 2 3 2 3" xfId="30452"/>
    <cellStyle name="SAPBEXaggItem 2 2 2 3 2 3 2" xfId="30453"/>
    <cellStyle name="SAPBEXaggItem 2 2 2 3 2 3 2 2" xfId="30454"/>
    <cellStyle name="SAPBEXaggItem 2 2 2 3 2 3 3" xfId="30455"/>
    <cellStyle name="SAPBEXaggItem 2 2 2 3 2 4" xfId="30456"/>
    <cellStyle name="SAPBEXaggItem 2 2 2 3 2 4 2" xfId="30457"/>
    <cellStyle name="SAPBEXaggItem 2 2 2 3 2 4 3" xfId="30458"/>
    <cellStyle name="SAPBEXaggItem 2 2 2 3 2 5" xfId="30459"/>
    <cellStyle name="SAPBEXaggItem 2 2 2 3 2 5 2" xfId="30460"/>
    <cellStyle name="SAPBEXaggItem 2 2 2 3 2 6" xfId="30461"/>
    <cellStyle name="SAPBEXaggItem 2 2 2 3 2 7" xfId="30462"/>
    <cellStyle name="SAPBEXaggItem 2 2 2 3 2 8" xfId="30463"/>
    <cellStyle name="SAPBEXaggItem 2 2 2 3 2 9" xfId="30464"/>
    <cellStyle name="SAPBEXaggItem 2 2 2 3 3" xfId="3130"/>
    <cellStyle name="SAPBEXaggItem 2 2 2 3 3 2" xfId="30465"/>
    <cellStyle name="SAPBEXaggItem 2 2 2 3 3 2 2" xfId="30466"/>
    <cellStyle name="SAPBEXaggItem 2 2 2 3 3 3" xfId="30467"/>
    <cellStyle name="SAPBEXaggItem 2 2 2 3 4" xfId="3131"/>
    <cellStyle name="SAPBEXaggItem 2 2 2 3 4 2" xfId="30468"/>
    <cellStyle name="SAPBEXaggItem 2 2 2 3 4 3" xfId="30469"/>
    <cellStyle name="SAPBEXaggItem 2 2 2 3 5" xfId="30470"/>
    <cellStyle name="SAPBEXaggItem 2 2 2 3 6" xfId="30471"/>
    <cellStyle name="SAPBEXaggItem 2 2 2 4" xfId="3132"/>
    <cellStyle name="SAPBEXaggItem 2 2 2 4 10" xfId="30472"/>
    <cellStyle name="SAPBEXaggItem 2 2 2 4 11" xfId="30473"/>
    <cellStyle name="SAPBEXaggItem 2 2 2 4 2" xfId="3133"/>
    <cellStyle name="SAPBEXaggItem 2 2 2 4 2 10" xfId="30474"/>
    <cellStyle name="SAPBEXaggItem 2 2 2 4 2 2" xfId="3134"/>
    <cellStyle name="SAPBEXaggItem 2 2 2 4 2 2 2" xfId="30475"/>
    <cellStyle name="SAPBEXaggItem 2 2 2 4 2 2 2 2" xfId="30476"/>
    <cellStyle name="SAPBEXaggItem 2 2 2 4 2 2 3" xfId="30477"/>
    <cellStyle name="SAPBEXaggItem 2 2 2 4 2 3" xfId="30478"/>
    <cellStyle name="SAPBEXaggItem 2 2 2 4 2 3 2" xfId="30479"/>
    <cellStyle name="SAPBEXaggItem 2 2 2 4 2 3 2 2" xfId="30480"/>
    <cellStyle name="SAPBEXaggItem 2 2 2 4 2 3 3" xfId="30481"/>
    <cellStyle name="SAPBEXaggItem 2 2 2 4 2 4" xfId="30482"/>
    <cellStyle name="SAPBEXaggItem 2 2 2 4 2 4 2" xfId="30483"/>
    <cellStyle name="SAPBEXaggItem 2 2 2 4 2 4 3" xfId="30484"/>
    <cellStyle name="SAPBEXaggItem 2 2 2 4 2 5" xfId="30485"/>
    <cellStyle name="SAPBEXaggItem 2 2 2 4 2 5 2" xfId="30486"/>
    <cellStyle name="SAPBEXaggItem 2 2 2 4 2 5 3" xfId="30487"/>
    <cellStyle name="SAPBEXaggItem 2 2 2 4 2 6" xfId="30488"/>
    <cellStyle name="SAPBEXaggItem 2 2 2 4 2 6 2" xfId="30489"/>
    <cellStyle name="SAPBEXaggItem 2 2 2 4 2 7" xfId="30490"/>
    <cellStyle name="SAPBEXaggItem 2 2 2 4 2 8" xfId="30491"/>
    <cellStyle name="SAPBEXaggItem 2 2 2 4 2 9" xfId="30492"/>
    <cellStyle name="SAPBEXaggItem 2 2 2 4 3" xfId="3135"/>
    <cellStyle name="SAPBEXaggItem 2 2 2 4 3 2" xfId="30493"/>
    <cellStyle name="SAPBEXaggItem 2 2 2 4 3 2 2" xfId="30494"/>
    <cellStyle name="SAPBEXaggItem 2 2 2 4 3 3" xfId="30495"/>
    <cellStyle name="SAPBEXaggItem 2 2 2 4 4" xfId="30496"/>
    <cellStyle name="SAPBEXaggItem 2 2 2 4 4 2" xfId="30497"/>
    <cellStyle name="SAPBEXaggItem 2 2 2 4 4 2 2" xfId="30498"/>
    <cellStyle name="SAPBEXaggItem 2 2 2 4 4 3" xfId="30499"/>
    <cellStyle name="SAPBEXaggItem 2 2 2 4 5" xfId="30500"/>
    <cellStyle name="SAPBEXaggItem 2 2 2 4 5 2" xfId="30501"/>
    <cellStyle name="SAPBEXaggItem 2 2 2 4 5 3" xfId="30502"/>
    <cellStyle name="SAPBEXaggItem 2 2 2 4 6" xfId="30503"/>
    <cellStyle name="SAPBEXaggItem 2 2 2 4 6 2" xfId="30504"/>
    <cellStyle name="SAPBEXaggItem 2 2 2 4 6 3" xfId="30505"/>
    <cellStyle name="SAPBEXaggItem 2 2 2 4 7" xfId="30506"/>
    <cellStyle name="SAPBEXaggItem 2 2 2 4 7 2" xfId="30507"/>
    <cellStyle name="SAPBEXaggItem 2 2 2 4 8" xfId="30508"/>
    <cellStyle name="SAPBEXaggItem 2 2 2 4 9" xfId="30509"/>
    <cellStyle name="SAPBEXaggItem 2 2 2 5" xfId="3136"/>
    <cellStyle name="SAPBEXaggItem 2 2 2 5 10" xfId="30510"/>
    <cellStyle name="SAPBEXaggItem 2 2 2 5 11" xfId="30511"/>
    <cellStyle name="SAPBEXaggItem 2 2 2 5 2" xfId="3137"/>
    <cellStyle name="SAPBEXaggItem 2 2 2 5 2 10" xfId="30512"/>
    <cellStyle name="SAPBEXaggItem 2 2 2 5 2 2" xfId="3138"/>
    <cellStyle name="SAPBEXaggItem 2 2 2 5 2 2 2" xfId="30513"/>
    <cellStyle name="SAPBEXaggItem 2 2 2 5 2 2 2 2" xfId="30514"/>
    <cellStyle name="SAPBEXaggItem 2 2 2 5 2 2 3" xfId="30515"/>
    <cellStyle name="SAPBEXaggItem 2 2 2 5 2 3" xfId="3139"/>
    <cellStyle name="SAPBEXaggItem 2 2 2 5 2 3 2" xfId="30516"/>
    <cellStyle name="SAPBEXaggItem 2 2 2 5 2 3 2 2" xfId="30517"/>
    <cellStyle name="SAPBEXaggItem 2 2 2 5 2 3 3" xfId="30518"/>
    <cellStyle name="SAPBEXaggItem 2 2 2 5 2 4" xfId="30519"/>
    <cellStyle name="SAPBEXaggItem 2 2 2 5 2 4 2" xfId="30520"/>
    <cellStyle name="SAPBEXaggItem 2 2 2 5 2 4 3" xfId="30521"/>
    <cellStyle name="SAPBEXaggItem 2 2 2 5 2 5" xfId="30522"/>
    <cellStyle name="SAPBEXaggItem 2 2 2 5 2 5 2" xfId="30523"/>
    <cellStyle name="SAPBEXaggItem 2 2 2 5 2 5 3" xfId="30524"/>
    <cellStyle name="SAPBEXaggItem 2 2 2 5 2 6" xfId="30525"/>
    <cellStyle name="SAPBEXaggItem 2 2 2 5 2 6 2" xfId="30526"/>
    <cellStyle name="SAPBEXaggItem 2 2 2 5 2 6 3" xfId="30527"/>
    <cellStyle name="SAPBEXaggItem 2 2 2 5 2 7" xfId="30528"/>
    <cellStyle name="SAPBEXaggItem 2 2 2 5 2 7 2" xfId="30529"/>
    <cellStyle name="SAPBEXaggItem 2 2 2 5 2 8" xfId="30530"/>
    <cellStyle name="SAPBEXaggItem 2 2 2 5 2 9" xfId="30531"/>
    <cellStyle name="SAPBEXaggItem 2 2 2 5 3" xfId="3140"/>
    <cellStyle name="SAPBEXaggItem 2 2 2 5 3 2" xfId="30532"/>
    <cellStyle name="SAPBEXaggItem 2 2 2 5 3 2 2" xfId="30533"/>
    <cellStyle name="SAPBEXaggItem 2 2 2 5 3 3" xfId="30534"/>
    <cellStyle name="SAPBEXaggItem 2 2 2 5 4" xfId="3141"/>
    <cellStyle name="SAPBEXaggItem 2 2 2 5 4 2" xfId="30535"/>
    <cellStyle name="SAPBEXaggItem 2 2 2 5 4 2 2" xfId="30536"/>
    <cellStyle name="SAPBEXaggItem 2 2 2 5 4 3" xfId="30537"/>
    <cellStyle name="SAPBEXaggItem 2 2 2 5 5" xfId="30538"/>
    <cellStyle name="SAPBEXaggItem 2 2 2 5 5 2" xfId="30539"/>
    <cellStyle name="SAPBEXaggItem 2 2 2 5 5 3" xfId="30540"/>
    <cellStyle name="SAPBEXaggItem 2 2 2 5 6" xfId="30541"/>
    <cellStyle name="SAPBEXaggItem 2 2 2 5 6 2" xfId="30542"/>
    <cellStyle name="SAPBEXaggItem 2 2 2 5 6 3" xfId="30543"/>
    <cellStyle name="SAPBEXaggItem 2 2 2 5 7" xfId="30544"/>
    <cellStyle name="SAPBEXaggItem 2 2 2 5 7 2" xfId="30545"/>
    <cellStyle name="SAPBEXaggItem 2 2 2 5 7 3" xfId="30546"/>
    <cellStyle name="SAPBEXaggItem 2 2 2 5 8" xfId="30547"/>
    <cellStyle name="SAPBEXaggItem 2 2 2 5 8 2" xfId="30548"/>
    <cellStyle name="SAPBEXaggItem 2 2 2 5 9" xfId="30549"/>
    <cellStyle name="SAPBEXaggItem 2 2 2 6" xfId="3142"/>
    <cellStyle name="SAPBEXaggItem 2 2 2 6 2" xfId="3143"/>
    <cellStyle name="SAPBEXaggItem 2 2 2 6 2 2" xfId="3144"/>
    <cellStyle name="SAPBEXaggItem 2 2 2 6 2 2 2" xfId="30550"/>
    <cellStyle name="SAPBEXaggItem 2 2 2 6 2 2 3" xfId="30551"/>
    <cellStyle name="SAPBEXaggItem 2 2 2 6 2 3" xfId="3145"/>
    <cellStyle name="SAPBEXaggItem 2 2 2 6 2 3 2" xfId="30552"/>
    <cellStyle name="SAPBEXaggItem 2 2 2 6 2 3 3" xfId="30553"/>
    <cellStyle name="SAPBEXaggItem 2 2 2 6 2 4" xfId="30554"/>
    <cellStyle name="SAPBEXaggItem 2 2 2 6 2 5" xfId="30555"/>
    <cellStyle name="SAPBEXaggItem 2 2 2 6 3" xfId="3146"/>
    <cellStyle name="SAPBEXaggItem 2 2 2 6 3 2" xfId="30556"/>
    <cellStyle name="SAPBEXaggItem 2 2 2 6 3 3" xfId="30557"/>
    <cellStyle name="SAPBEXaggItem 2 2 2 6 4" xfId="3147"/>
    <cellStyle name="SAPBEXaggItem 2 2 2 6 4 2" xfId="30558"/>
    <cellStyle name="SAPBEXaggItem 2 2 2 6 4 3" xfId="30559"/>
    <cellStyle name="SAPBEXaggItem 2 2 2 6 5" xfId="30560"/>
    <cellStyle name="SAPBEXaggItem 2 2 2 6 5 2" xfId="30561"/>
    <cellStyle name="SAPBEXaggItem 2 2 2 6 6" xfId="30562"/>
    <cellStyle name="SAPBEXaggItem 2 2 2 6 7" xfId="30563"/>
    <cellStyle name="SAPBEXaggItem 2 2 2 7" xfId="3148"/>
    <cellStyle name="SAPBEXaggItem 2 2 2 7 2" xfId="3149"/>
    <cellStyle name="SAPBEXaggItem 2 2 2 7 2 2" xfId="3150"/>
    <cellStyle name="SAPBEXaggItem 2 2 2 7 2 2 2" xfId="30564"/>
    <cellStyle name="SAPBEXaggItem 2 2 2 7 2 2 3" xfId="30565"/>
    <cellStyle name="SAPBEXaggItem 2 2 2 7 2 3" xfId="3151"/>
    <cellStyle name="SAPBEXaggItem 2 2 2 7 2 3 2" xfId="30566"/>
    <cellStyle name="SAPBEXaggItem 2 2 2 7 2 3 3" xfId="30567"/>
    <cellStyle name="SAPBEXaggItem 2 2 2 7 2 4" xfId="30568"/>
    <cellStyle name="SAPBEXaggItem 2 2 2 7 2 5" xfId="30569"/>
    <cellStyle name="SAPBEXaggItem 2 2 2 7 3" xfId="3152"/>
    <cellStyle name="SAPBEXaggItem 2 2 2 7 3 2" xfId="30570"/>
    <cellStyle name="SAPBEXaggItem 2 2 2 7 3 3" xfId="30571"/>
    <cellStyle name="SAPBEXaggItem 2 2 2 7 4" xfId="3153"/>
    <cellStyle name="SAPBEXaggItem 2 2 2 7 4 2" xfId="30572"/>
    <cellStyle name="SAPBEXaggItem 2 2 2 7 4 3" xfId="30573"/>
    <cellStyle name="SAPBEXaggItem 2 2 2 7 5" xfId="30574"/>
    <cellStyle name="SAPBEXaggItem 2 2 2 7 6" xfId="30575"/>
    <cellStyle name="SAPBEXaggItem 2 2 2 8" xfId="3154"/>
    <cellStyle name="SAPBEXaggItem 2 2 2 8 2" xfId="3155"/>
    <cellStyle name="SAPBEXaggItem 2 2 2 8 2 2" xfId="30576"/>
    <cellStyle name="SAPBEXaggItem 2 2 2 8 2 3" xfId="30577"/>
    <cellStyle name="SAPBEXaggItem 2 2 2 8 3" xfId="3156"/>
    <cellStyle name="SAPBEXaggItem 2 2 2 8 3 2" xfId="30578"/>
    <cellStyle name="SAPBEXaggItem 2 2 2 8 3 3" xfId="30579"/>
    <cellStyle name="SAPBEXaggItem 2 2 2 8 4" xfId="30580"/>
    <cellStyle name="SAPBEXaggItem 2 2 2 8 5" xfId="30581"/>
    <cellStyle name="SAPBEXaggItem 2 2 2 9" xfId="3157"/>
    <cellStyle name="SAPBEXaggItem 2 2 2 9 2" xfId="3158"/>
    <cellStyle name="SAPBEXaggItem 2 2 2 9 2 2" xfId="30582"/>
    <cellStyle name="SAPBEXaggItem 2 2 2 9 2 3" xfId="30583"/>
    <cellStyle name="SAPBEXaggItem 2 2 2 9 3" xfId="3159"/>
    <cellStyle name="SAPBEXaggItem 2 2 2 9 3 2" xfId="30584"/>
    <cellStyle name="SAPBEXaggItem 2 2 2 9 3 3" xfId="30585"/>
    <cellStyle name="SAPBEXaggItem 2 2 2 9 4" xfId="30586"/>
    <cellStyle name="SAPBEXaggItem 2 2 2 9 5" xfId="30587"/>
    <cellStyle name="SAPBEXaggItem 2 2 3" xfId="3160"/>
    <cellStyle name="SAPBEXaggItem 2 2 3 10" xfId="3161"/>
    <cellStyle name="SAPBEXaggItem 2 2 3 10 2" xfId="3162"/>
    <cellStyle name="SAPBEXaggItem 2 2 3 10 2 2" xfId="30588"/>
    <cellStyle name="SAPBEXaggItem 2 2 3 10 2 3" xfId="30589"/>
    <cellStyle name="SAPBEXaggItem 2 2 3 10 3" xfId="3163"/>
    <cellStyle name="SAPBEXaggItem 2 2 3 10 3 2" xfId="30590"/>
    <cellStyle name="SAPBEXaggItem 2 2 3 10 3 3" xfId="30591"/>
    <cellStyle name="SAPBEXaggItem 2 2 3 10 4" xfId="30592"/>
    <cellStyle name="SAPBEXaggItem 2 2 3 10 5" xfId="30593"/>
    <cellStyle name="SAPBEXaggItem 2 2 3 11" xfId="30594"/>
    <cellStyle name="SAPBEXaggItem 2 2 3 11 2" xfId="30595"/>
    <cellStyle name="SAPBEXaggItem 2 2 3 11 3" xfId="30596"/>
    <cellStyle name="SAPBEXaggItem 2 2 3 12" xfId="30597"/>
    <cellStyle name="SAPBEXaggItem 2 2 3 2" xfId="3164"/>
    <cellStyle name="SAPBEXaggItem 2 2 3 2 2" xfId="3165"/>
    <cellStyle name="SAPBEXaggItem 2 2 3 2 2 2" xfId="3166"/>
    <cellStyle name="SAPBEXaggItem 2 2 3 2 2 2 2" xfId="30598"/>
    <cellStyle name="SAPBEXaggItem 2 2 3 2 2 2 2 2" xfId="30599"/>
    <cellStyle name="SAPBEXaggItem 2 2 3 2 2 2 2 2 2" xfId="30600"/>
    <cellStyle name="SAPBEXaggItem 2 2 3 2 2 2 2 3" xfId="30601"/>
    <cellStyle name="SAPBEXaggItem 2 2 3 2 2 2 3" xfId="30602"/>
    <cellStyle name="SAPBEXaggItem 2 2 3 2 2 2 3 2" xfId="30603"/>
    <cellStyle name="SAPBEXaggItem 2 2 3 2 2 2 3 3" xfId="30604"/>
    <cellStyle name="SAPBEXaggItem 2 2 3 2 2 2 4" xfId="30605"/>
    <cellStyle name="SAPBEXaggItem 2 2 3 2 2 2 4 2" xfId="30606"/>
    <cellStyle name="SAPBEXaggItem 2 2 3 2 2 2 4 3" xfId="30607"/>
    <cellStyle name="SAPBEXaggItem 2 2 3 2 2 2 5" xfId="30608"/>
    <cellStyle name="SAPBEXaggItem 2 2 3 2 2 2 5 2" xfId="30609"/>
    <cellStyle name="SAPBEXaggItem 2 2 3 2 2 2 6" xfId="30610"/>
    <cellStyle name="SAPBEXaggItem 2 2 3 2 2 2 7" xfId="30611"/>
    <cellStyle name="SAPBEXaggItem 2 2 3 2 2 2 8" xfId="30612"/>
    <cellStyle name="SAPBEXaggItem 2 2 3 2 2 2 9" xfId="30613"/>
    <cellStyle name="SAPBEXaggItem 2 2 3 2 2 3" xfId="30614"/>
    <cellStyle name="SAPBEXaggItem 2 2 3 2 2 3 2" xfId="30615"/>
    <cellStyle name="SAPBEXaggItem 2 2 3 2 2 3 2 2" xfId="30616"/>
    <cellStyle name="SAPBEXaggItem 2 2 3 2 2 3 3" xfId="30617"/>
    <cellStyle name="SAPBEXaggItem 2 2 3 2 2 4" xfId="30618"/>
    <cellStyle name="SAPBEXaggItem 2 2 3 2 2 4 2" xfId="30619"/>
    <cellStyle name="SAPBEXaggItem 2 2 3 2 2 4 3" xfId="30620"/>
    <cellStyle name="SAPBEXaggItem 2 2 3 2 2 5" xfId="30621"/>
    <cellStyle name="SAPBEXaggItem 2 2 3 2 2 6" xfId="30622"/>
    <cellStyle name="SAPBEXaggItem 2 2 3 2 3" xfId="3167"/>
    <cellStyle name="SAPBEXaggItem 2 2 3 2 3 2" xfId="30623"/>
    <cellStyle name="SAPBEXaggItem 2 2 3 2 3 2 2" xfId="30624"/>
    <cellStyle name="SAPBEXaggItem 2 2 3 2 3 2 2 2" xfId="30625"/>
    <cellStyle name="SAPBEXaggItem 2 2 3 2 3 2 3" xfId="30626"/>
    <cellStyle name="SAPBEXaggItem 2 2 3 2 3 3" xfId="30627"/>
    <cellStyle name="SAPBEXaggItem 2 2 3 2 3 3 2" xfId="30628"/>
    <cellStyle name="SAPBEXaggItem 2 2 3 2 3 3 3" xfId="30629"/>
    <cellStyle name="SAPBEXaggItem 2 2 3 2 3 4" xfId="30630"/>
    <cellStyle name="SAPBEXaggItem 2 2 3 2 3 4 2" xfId="30631"/>
    <cellStyle name="SAPBEXaggItem 2 2 3 2 3 4 3" xfId="30632"/>
    <cellStyle name="SAPBEXaggItem 2 2 3 2 3 5" xfId="30633"/>
    <cellStyle name="SAPBEXaggItem 2 2 3 2 3 5 2" xfId="30634"/>
    <cellStyle name="SAPBEXaggItem 2 2 3 2 3 5 3" xfId="30635"/>
    <cellStyle name="SAPBEXaggItem 2 2 3 2 3 6" xfId="30636"/>
    <cellStyle name="SAPBEXaggItem 2 2 3 2 3 6 2" xfId="30637"/>
    <cellStyle name="SAPBEXaggItem 2 2 3 2 3 7" xfId="30638"/>
    <cellStyle name="SAPBEXaggItem 2 2 3 2 3 8" xfId="30639"/>
    <cellStyle name="SAPBEXaggItem 2 2 3 2 3 9" xfId="30640"/>
    <cellStyle name="SAPBEXaggItem 2 2 3 2 4" xfId="3168"/>
    <cellStyle name="SAPBEXaggItem 2 2 3 2 4 2" xfId="30641"/>
    <cellStyle name="SAPBEXaggItem 2 2 3 2 4 2 2" xfId="30642"/>
    <cellStyle name="SAPBEXaggItem 2 2 3 2 4 3" xfId="30643"/>
    <cellStyle name="SAPBEXaggItem 2 2 3 2 5" xfId="30644"/>
    <cellStyle name="SAPBEXaggItem 2 2 3 2 5 2" xfId="30645"/>
    <cellStyle name="SAPBEXaggItem 2 2 3 2 5 3" xfId="30646"/>
    <cellStyle name="SAPBEXaggItem 2 2 3 2 6" xfId="30647"/>
    <cellStyle name="SAPBEXaggItem 2 2 3 3" xfId="3169"/>
    <cellStyle name="SAPBEXaggItem 2 2 3 3 2" xfId="3170"/>
    <cellStyle name="SAPBEXaggItem 2 2 3 3 2 2" xfId="30648"/>
    <cellStyle name="SAPBEXaggItem 2 2 3 3 2 2 2" xfId="30649"/>
    <cellStyle name="SAPBEXaggItem 2 2 3 3 2 2 2 2" xfId="30650"/>
    <cellStyle name="SAPBEXaggItem 2 2 3 3 2 2 3" xfId="30651"/>
    <cellStyle name="SAPBEXaggItem 2 2 3 3 2 3" xfId="30652"/>
    <cellStyle name="SAPBEXaggItem 2 2 3 3 2 3 2" xfId="30653"/>
    <cellStyle name="SAPBEXaggItem 2 2 3 3 2 3 2 2" xfId="30654"/>
    <cellStyle name="SAPBEXaggItem 2 2 3 3 2 3 3" xfId="30655"/>
    <cellStyle name="SAPBEXaggItem 2 2 3 3 2 4" xfId="30656"/>
    <cellStyle name="SAPBEXaggItem 2 2 3 3 2 4 2" xfId="30657"/>
    <cellStyle name="SAPBEXaggItem 2 2 3 3 2 4 3" xfId="30658"/>
    <cellStyle name="SAPBEXaggItem 2 2 3 3 2 5" xfId="30659"/>
    <cellStyle name="SAPBEXaggItem 2 2 3 3 2 5 2" xfId="30660"/>
    <cellStyle name="SAPBEXaggItem 2 2 3 3 2 6" xfId="30661"/>
    <cellStyle name="SAPBEXaggItem 2 2 3 3 2 7" xfId="30662"/>
    <cellStyle name="SAPBEXaggItem 2 2 3 3 2 8" xfId="30663"/>
    <cellStyle name="SAPBEXaggItem 2 2 3 3 2 9" xfId="30664"/>
    <cellStyle name="SAPBEXaggItem 2 2 3 3 3" xfId="3171"/>
    <cellStyle name="SAPBEXaggItem 2 2 3 3 3 2" xfId="30665"/>
    <cellStyle name="SAPBEXaggItem 2 2 3 3 3 2 2" xfId="30666"/>
    <cellStyle name="SAPBEXaggItem 2 2 3 3 3 3" xfId="30667"/>
    <cellStyle name="SAPBEXaggItem 2 2 3 3 4" xfId="3172"/>
    <cellStyle name="SAPBEXaggItem 2 2 3 3 4 2" xfId="30668"/>
    <cellStyle name="SAPBEXaggItem 2 2 3 3 4 3" xfId="30669"/>
    <cellStyle name="SAPBEXaggItem 2 2 3 3 5" xfId="30670"/>
    <cellStyle name="SAPBEXaggItem 2 2 3 3 6" xfId="30671"/>
    <cellStyle name="SAPBEXaggItem 2 2 3 4" xfId="3173"/>
    <cellStyle name="SAPBEXaggItem 2 2 3 4 10" xfId="30672"/>
    <cellStyle name="SAPBEXaggItem 2 2 3 4 11" xfId="30673"/>
    <cellStyle name="SAPBEXaggItem 2 2 3 4 2" xfId="3174"/>
    <cellStyle name="SAPBEXaggItem 2 2 3 4 2 10" xfId="30674"/>
    <cellStyle name="SAPBEXaggItem 2 2 3 4 2 2" xfId="3175"/>
    <cellStyle name="SAPBEXaggItem 2 2 3 4 2 2 2" xfId="30675"/>
    <cellStyle name="SAPBEXaggItem 2 2 3 4 2 2 2 2" xfId="30676"/>
    <cellStyle name="SAPBEXaggItem 2 2 3 4 2 2 3" xfId="30677"/>
    <cellStyle name="SAPBEXaggItem 2 2 3 4 2 3" xfId="30678"/>
    <cellStyle name="SAPBEXaggItem 2 2 3 4 2 3 2" xfId="30679"/>
    <cellStyle name="SAPBEXaggItem 2 2 3 4 2 3 2 2" xfId="30680"/>
    <cellStyle name="SAPBEXaggItem 2 2 3 4 2 3 3" xfId="30681"/>
    <cellStyle name="SAPBEXaggItem 2 2 3 4 2 4" xfId="30682"/>
    <cellStyle name="SAPBEXaggItem 2 2 3 4 2 4 2" xfId="30683"/>
    <cellStyle name="SAPBEXaggItem 2 2 3 4 2 4 3" xfId="30684"/>
    <cellStyle name="SAPBEXaggItem 2 2 3 4 2 5" xfId="30685"/>
    <cellStyle name="SAPBEXaggItem 2 2 3 4 2 5 2" xfId="30686"/>
    <cellStyle name="SAPBEXaggItem 2 2 3 4 2 5 3" xfId="30687"/>
    <cellStyle name="SAPBEXaggItem 2 2 3 4 2 6" xfId="30688"/>
    <cellStyle name="SAPBEXaggItem 2 2 3 4 2 6 2" xfId="30689"/>
    <cellStyle name="SAPBEXaggItem 2 2 3 4 2 7" xfId="30690"/>
    <cellStyle name="SAPBEXaggItem 2 2 3 4 2 8" xfId="30691"/>
    <cellStyle name="SAPBEXaggItem 2 2 3 4 2 9" xfId="30692"/>
    <cellStyle name="SAPBEXaggItem 2 2 3 4 3" xfId="3176"/>
    <cellStyle name="SAPBEXaggItem 2 2 3 4 3 2" xfId="30693"/>
    <cellStyle name="SAPBEXaggItem 2 2 3 4 3 2 2" xfId="30694"/>
    <cellStyle name="SAPBEXaggItem 2 2 3 4 3 3" xfId="30695"/>
    <cellStyle name="SAPBEXaggItem 2 2 3 4 4" xfId="30696"/>
    <cellStyle name="SAPBEXaggItem 2 2 3 4 4 2" xfId="30697"/>
    <cellStyle name="SAPBEXaggItem 2 2 3 4 4 2 2" xfId="30698"/>
    <cellStyle name="SAPBEXaggItem 2 2 3 4 4 3" xfId="30699"/>
    <cellStyle name="SAPBEXaggItem 2 2 3 4 5" xfId="30700"/>
    <cellStyle name="SAPBEXaggItem 2 2 3 4 5 2" xfId="30701"/>
    <cellStyle name="SAPBEXaggItem 2 2 3 4 5 3" xfId="30702"/>
    <cellStyle name="SAPBEXaggItem 2 2 3 4 6" xfId="30703"/>
    <cellStyle name="SAPBEXaggItem 2 2 3 4 6 2" xfId="30704"/>
    <cellStyle name="SAPBEXaggItem 2 2 3 4 6 3" xfId="30705"/>
    <cellStyle name="SAPBEXaggItem 2 2 3 4 7" xfId="30706"/>
    <cellStyle name="SAPBEXaggItem 2 2 3 4 7 2" xfId="30707"/>
    <cellStyle name="SAPBEXaggItem 2 2 3 4 8" xfId="30708"/>
    <cellStyle name="SAPBEXaggItem 2 2 3 4 9" xfId="30709"/>
    <cellStyle name="SAPBEXaggItem 2 2 3 5" xfId="3177"/>
    <cellStyle name="SAPBEXaggItem 2 2 3 5 10" xfId="30710"/>
    <cellStyle name="SAPBEXaggItem 2 2 3 5 11" xfId="30711"/>
    <cellStyle name="SAPBEXaggItem 2 2 3 5 2" xfId="3178"/>
    <cellStyle name="SAPBEXaggItem 2 2 3 5 2 10" xfId="30712"/>
    <cellStyle name="SAPBEXaggItem 2 2 3 5 2 2" xfId="3179"/>
    <cellStyle name="SAPBEXaggItem 2 2 3 5 2 2 2" xfId="30713"/>
    <cellStyle name="SAPBEXaggItem 2 2 3 5 2 2 2 2" xfId="30714"/>
    <cellStyle name="SAPBEXaggItem 2 2 3 5 2 2 3" xfId="30715"/>
    <cellStyle name="SAPBEXaggItem 2 2 3 5 2 3" xfId="3180"/>
    <cellStyle name="SAPBEXaggItem 2 2 3 5 2 3 2" xfId="30716"/>
    <cellStyle name="SAPBEXaggItem 2 2 3 5 2 3 2 2" xfId="30717"/>
    <cellStyle name="SAPBEXaggItem 2 2 3 5 2 3 3" xfId="30718"/>
    <cellStyle name="SAPBEXaggItem 2 2 3 5 2 4" xfId="30719"/>
    <cellStyle name="SAPBEXaggItem 2 2 3 5 2 4 2" xfId="30720"/>
    <cellStyle name="SAPBEXaggItem 2 2 3 5 2 4 3" xfId="30721"/>
    <cellStyle name="SAPBEXaggItem 2 2 3 5 2 5" xfId="30722"/>
    <cellStyle name="SAPBEXaggItem 2 2 3 5 2 5 2" xfId="30723"/>
    <cellStyle name="SAPBEXaggItem 2 2 3 5 2 5 3" xfId="30724"/>
    <cellStyle name="SAPBEXaggItem 2 2 3 5 2 6" xfId="30725"/>
    <cellStyle name="SAPBEXaggItem 2 2 3 5 2 6 2" xfId="30726"/>
    <cellStyle name="SAPBEXaggItem 2 2 3 5 2 6 3" xfId="30727"/>
    <cellStyle name="SAPBEXaggItem 2 2 3 5 2 7" xfId="30728"/>
    <cellStyle name="SAPBEXaggItem 2 2 3 5 2 7 2" xfId="30729"/>
    <cellStyle name="SAPBEXaggItem 2 2 3 5 2 8" xfId="30730"/>
    <cellStyle name="SAPBEXaggItem 2 2 3 5 2 9" xfId="30731"/>
    <cellStyle name="SAPBEXaggItem 2 2 3 5 3" xfId="3181"/>
    <cellStyle name="SAPBEXaggItem 2 2 3 5 3 2" xfId="30732"/>
    <cellStyle name="SAPBEXaggItem 2 2 3 5 3 2 2" xfId="30733"/>
    <cellStyle name="SAPBEXaggItem 2 2 3 5 3 3" xfId="30734"/>
    <cellStyle name="SAPBEXaggItem 2 2 3 5 4" xfId="3182"/>
    <cellStyle name="SAPBEXaggItem 2 2 3 5 4 2" xfId="30735"/>
    <cellStyle name="SAPBEXaggItem 2 2 3 5 4 2 2" xfId="30736"/>
    <cellStyle name="SAPBEXaggItem 2 2 3 5 4 3" xfId="30737"/>
    <cellStyle name="SAPBEXaggItem 2 2 3 5 5" xfId="30738"/>
    <cellStyle name="SAPBEXaggItem 2 2 3 5 5 2" xfId="30739"/>
    <cellStyle name="SAPBEXaggItem 2 2 3 5 5 3" xfId="30740"/>
    <cellStyle name="SAPBEXaggItem 2 2 3 5 6" xfId="30741"/>
    <cellStyle name="SAPBEXaggItem 2 2 3 5 6 2" xfId="30742"/>
    <cellStyle name="SAPBEXaggItem 2 2 3 5 6 3" xfId="30743"/>
    <cellStyle name="SAPBEXaggItem 2 2 3 5 7" xfId="30744"/>
    <cellStyle name="SAPBEXaggItem 2 2 3 5 7 2" xfId="30745"/>
    <cellStyle name="SAPBEXaggItem 2 2 3 5 7 3" xfId="30746"/>
    <cellStyle name="SAPBEXaggItem 2 2 3 5 8" xfId="30747"/>
    <cellStyle name="SAPBEXaggItem 2 2 3 5 8 2" xfId="30748"/>
    <cellStyle name="SAPBEXaggItem 2 2 3 5 9" xfId="30749"/>
    <cellStyle name="SAPBEXaggItem 2 2 3 6" xfId="3183"/>
    <cellStyle name="SAPBEXaggItem 2 2 3 6 2" xfId="3184"/>
    <cellStyle name="SAPBEXaggItem 2 2 3 6 2 2" xfId="3185"/>
    <cellStyle name="SAPBEXaggItem 2 2 3 6 2 2 2" xfId="30750"/>
    <cellStyle name="SAPBEXaggItem 2 2 3 6 2 2 3" xfId="30751"/>
    <cellStyle name="SAPBEXaggItem 2 2 3 6 2 3" xfId="3186"/>
    <cellStyle name="SAPBEXaggItem 2 2 3 6 2 3 2" xfId="30752"/>
    <cellStyle name="SAPBEXaggItem 2 2 3 6 2 3 3" xfId="30753"/>
    <cellStyle name="SAPBEXaggItem 2 2 3 6 2 4" xfId="30754"/>
    <cellStyle name="SAPBEXaggItem 2 2 3 6 2 5" xfId="30755"/>
    <cellStyle name="SAPBEXaggItem 2 2 3 6 3" xfId="3187"/>
    <cellStyle name="SAPBEXaggItem 2 2 3 6 3 2" xfId="30756"/>
    <cellStyle name="SAPBEXaggItem 2 2 3 6 3 3" xfId="30757"/>
    <cellStyle name="SAPBEXaggItem 2 2 3 6 4" xfId="3188"/>
    <cellStyle name="SAPBEXaggItem 2 2 3 6 4 2" xfId="30758"/>
    <cellStyle name="SAPBEXaggItem 2 2 3 6 4 3" xfId="30759"/>
    <cellStyle name="SAPBEXaggItem 2 2 3 6 5" xfId="30760"/>
    <cellStyle name="SAPBEXaggItem 2 2 3 6 5 2" xfId="30761"/>
    <cellStyle name="SAPBEXaggItem 2 2 3 6 6" xfId="30762"/>
    <cellStyle name="SAPBEXaggItem 2 2 3 6 7" xfId="30763"/>
    <cellStyle name="SAPBEXaggItem 2 2 3 7" xfId="3189"/>
    <cellStyle name="SAPBEXaggItem 2 2 3 7 2" xfId="3190"/>
    <cellStyle name="SAPBEXaggItem 2 2 3 7 2 2" xfId="3191"/>
    <cellStyle name="SAPBEXaggItem 2 2 3 7 2 2 2" xfId="30764"/>
    <cellStyle name="SAPBEXaggItem 2 2 3 7 2 2 3" xfId="30765"/>
    <cellStyle name="SAPBEXaggItem 2 2 3 7 2 3" xfId="3192"/>
    <cellStyle name="SAPBEXaggItem 2 2 3 7 2 3 2" xfId="30766"/>
    <cellStyle name="SAPBEXaggItem 2 2 3 7 2 3 3" xfId="30767"/>
    <cellStyle name="SAPBEXaggItem 2 2 3 7 2 4" xfId="30768"/>
    <cellStyle name="SAPBEXaggItem 2 2 3 7 2 5" xfId="30769"/>
    <cellStyle name="SAPBEXaggItem 2 2 3 7 3" xfId="3193"/>
    <cellStyle name="SAPBEXaggItem 2 2 3 7 3 2" xfId="30770"/>
    <cellStyle name="SAPBEXaggItem 2 2 3 7 3 3" xfId="30771"/>
    <cellStyle name="SAPBEXaggItem 2 2 3 7 4" xfId="3194"/>
    <cellStyle name="SAPBEXaggItem 2 2 3 7 4 2" xfId="30772"/>
    <cellStyle name="SAPBEXaggItem 2 2 3 7 4 3" xfId="30773"/>
    <cellStyle name="SAPBEXaggItem 2 2 3 7 5" xfId="30774"/>
    <cellStyle name="SAPBEXaggItem 2 2 3 7 6" xfId="30775"/>
    <cellStyle name="SAPBEXaggItem 2 2 3 8" xfId="3195"/>
    <cellStyle name="SAPBEXaggItem 2 2 3 8 2" xfId="3196"/>
    <cellStyle name="SAPBEXaggItem 2 2 3 8 2 2" xfId="30776"/>
    <cellStyle name="SAPBEXaggItem 2 2 3 8 2 3" xfId="30777"/>
    <cellStyle name="SAPBEXaggItem 2 2 3 8 3" xfId="3197"/>
    <cellStyle name="SAPBEXaggItem 2 2 3 8 3 2" xfId="30778"/>
    <cellStyle name="SAPBEXaggItem 2 2 3 8 3 3" xfId="30779"/>
    <cellStyle name="SAPBEXaggItem 2 2 3 8 4" xfId="30780"/>
    <cellStyle name="SAPBEXaggItem 2 2 3 8 5" xfId="30781"/>
    <cellStyle name="SAPBEXaggItem 2 2 3 9" xfId="3198"/>
    <cellStyle name="SAPBEXaggItem 2 2 3 9 2" xfId="3199"/>
    <cellStyle name="SAPBEXaggItem 2 2 3 9 2 2" xfId="30782"/>
    <cellStyle name="SAPBEXaggItem 2 2 3 9 2 3" xfId="30783"/>
    <cellStyle name="SAPBEXaggItem 2 2 3 9 3" xfId="3200"/>
    <cellStyle name="SAPBEXaggItem 2 2 3 9 3 2" xfId="30784"/>
    <cellStyle name="SAPBEXaggItem 2 2 3 9 3 3" xfId="30785"/>
    <cellStyle name="SAPBEXaggItem 2 2 3 9 4" xfId="30786"/>
    <cellStyle name="SAPBEXaggItem 2 2 3 9 5" xfId="30787"/>
    <cellStyle name="SAPBEXaggItem 2 2 4" xfId="3201"/>
    <cellStyle name="SAPBEXaggItem 2 2 4 2" xfId="3202"/>
    <cellStyle name="SAPBEXaggItem 2 2 4 2 2" xfId="3203"/>
    <cellStyle name="SAPBEXaggItem 2 2 4 2 2 2" xfId="30788"/>
    <cellStyle name="SAPBEXaggItem 2 2 4 2 2 2 2" xfId="30789"/>
    <cellStyle name="SAPBEXaggItem 2 2 4 2 2 2 2 2" xfId="30790"/>
    <cellStyle name="SAPBEXaggItem 2 2 4 2 2 2 3" xfId="30791"/>
    <cellStyle name="SAPBEXaggItem 2 2 4 2 2 3" xfId="30792"/>
    <cellStyle name="SAPBEXaggItem 2 2 4 2 2 3 2" xfId="30793"/>
    <cellStyle name="SAPBEXaggItem 2 2 4 2 2 3 3" xfId="30794"/>
    <cellStyle name="SAPBEXaggItem 2 2 4 2 2 4" xfId="30795"/>
    <cellStyle name="SAPBEXaggItem 2 2 4 2 2 4 2" xfId="30796"/>
    <cellStyle name="SAPBEXaggItem 2 2 4 2 2 4 3" xfId="30797"/>
    <cellStyle name="SAPBEXaggItem 2 2 4 2 2 5" xfId="30798"/>
    <cellStyle name="SAPBEXaggItem 2 2 4 2 2 5 2" xfId="30799"/>
    <cellStyle name="SAPBEXaggItem 2 2 4 2 2 6" xfId="30800"/>
    <cellStyle name="SAPBEXaggItem 2 2 4 2 2 7" xfId="30801"/>
    <cellStyle name="SAPBEXaggItem 2 2 4 2 2 8" xfId="30802"/>
    <cellStyle name="SAPBEXaggItem 2 2 4 2 2 9" xfId="30803"/>
    <cellStyle name="SAPBEXaggItem 2 2 4 2 3" xfId="30804"/>
    <cellStyle name="SAPBEXaggItem 2 2 4 2 3 2" xfId="30805"/>
    <cellStyle name="SAPBEXaggItem 2 2 4 2 3 2 2" xfId="30806"/>
    <cellStyle name="SAPBEXaggItem 2 2 4 2 3 3" xfId="30807"/>
    <cellStyle name="SAPBEXaggItem 2 2 4 2 4" xfId="30808"/>
    <cellStyle name="SAPBEXaggItem 2 2 4 2 4 2" xfId="30809"/>
    <cellStyle name="SAPBEXaggItem 2 2 4 2 4 3" xfId="30810"/>
    <cellStyle name="SAPBEXaggItem 2 2 4 2 5" xfId="30811"/>
    <cellStyle name="SAPBEXaggItem 2 2 4 2 6" xfId="30812"/>
    <cellStyle name="SAPBEXaggItem 2 2 4 3" xfId="3204"/>
    <cellStyle name="SAPBEXaggItem 2 2 4 3 2" xfId="30813"/>
    <cellStyle name="SAPBEXaggItem 2 2 4 3 2 2" xfId="30814"/>
    <cellStyle name="SAPBEXaggItem 2 2 4 3 2 2 2" xfId="30815"/>
    <cellStyle name="SAPBEXaggItem 2 2 4 3 2 3" xfId="30816"/>
    <cellStyle name="SAPBEXaggItem 2 2 4 3 3" xfId="30817"/>
    <cellStyle name="SAPBEXaggItem 2 2 4 3 3 2" xfId="30818"/>
    <cellStyle name="SAPBEXaggItem 2 2 4 3 3 3" xfId="30819"/>
    <cellStyle name="SAPBEXaggItem 2 2 4 3 4" xfId="30820"/>
    <cellStyle name="SAPBEXaggItem 2 2 4 3 4 2" xfId="30821"/>
    <cellStyle name="SAPBEXaggItem 2 2 4 3 4 3" xfId="30822"/>
    <cellStyle name="SAPBEXaggItem 2 2 4 3 5" xfId="30823"/>
    <cellStyle name="SAPBEXaggItem 2 2 4 3 5 2" xfId="30824"/>
    <cellStyle name="SAPBEXaggItem 2 2 4 3 5 3" xfId="30825"/>
    <cellStyle name="SAPBEXaggItem 2 2 4 3 6" xfId="30826"/>
    <cellStyle name="SAPBEXaggItem 2 2 4 3 6 2" xfId="30827"/>
    <cellStyle name="SAPBEXaggItem 2 2 4 3 7" xfId="30828"/>
    <cellStyle name="SAPBEXaggItem 2 2 4 3 8" xfId="30829"/>
    <cellStyle name="SAPBEXaggItem 2 2 4 3 9" xfId="30830"/>
    <cellStyle name="SAPBEXaggItem 2 2 4 4" xfId="3205"/>
    <cellStyle name="SAPBEXaggItem 2 2 4 4 2" xfId="30831"/>
    <cellStyle name="SAPBEXaggItem 2 2 4 4 2 2" xfId="30832"/>
    <cellStyle name="SAPBEXaggItem 2 2 4 4 3" xfId="30833"/>
    <cellStyle name="SAPBEXaggItem 2 2 4 5" xfId="30834"/>
    <cellStyle name="SAPBEXaggItem 2 2 4 5 2" xfId="30835"/>
    <cellStyle name="SAPBEXaggItem 2 2 4 5 3" xfId="30836"/>
    <cellStyle name="SAPBEXaggItem 2 2 4 6" xfId="30837"/>
    <cellStyle name="SAPBEXaggItem 2 2 5" xfId="3206"/>
    <cellStyle name="SAPBEXaggItem 2 2 5 2" xfId="3207"/>
    <cellStyle name="SAPBEXaggItem 2 2 5 2 2" xfId="30838"/>
    <cellStyle name="SAPBEXaggItem 2 2 5 2 2 2" xfId="30839"/>
    <cellStyle name="SAPBEXaggItem 2 2 5 2 2 2 2" xfId="30840"/>
    <cellStyle name="SAPBEXaggItem 2 2 5 2 2 3" xfId="30841"/>
    <cellStyle name="SAPBEXaggItem 2 2 5 2 3" xfId="30842"/>
    <cellStyle name="SAPBEXaggItem 2 2 5 2 3 2" xfId="30843"/>
    <cellStyle name="SAPBEXaggItem 2 2 5 2 3 2 2" xfId="30844"/>
    <cellStyle name="SAPBEXaggItem 2 2 5 2 3 3" xfId="30845"/>
    <cellStyle name="SAPBEXaggItem 2 2 5 2 4" xfId="30846"/>
    <cellStyle name="SAPBEXaggItem 2 2 5 2 4 2" xfId="30847"/>
    <cellStyle name="SAPBEXaggItem 2 2 5 2 4 3" xfId="30848"/>
    <cellStyle name="SAPBEXaggItem 2 2 5 2 5" xfId="30849"/>
    <cellStyle name="SAPBEXaggItem 2 2 5 2 5 2" xfId="30850"/>
    <cellStyle name="SAPBEXaggItem 2 2 5 2 6" xfId="30851"/>
    <cellStyle name="SAPBEXaggItem 2 2 5 2 7" xfId="30852"/>
    <cellStyle name="SAPBEXaggItem 2 2 5 2 8" xfId="30853"/>
    <cellStyle name="SAPBEXaggItem 2 2 5 2 9" xfId="30854"/>
    <cellStyle name="SAPBEXaggItem 2 2 5 3" xfId="3208"/>
    <cellStyle name="SAPBEXaggItem 2 2 5 3 2" xfId="30855"/>
    <cellStyle name="SAPBEXaggItem 2 2 5 3 2 2" xfId="30856"/>
    <cellStyle name="SAPBEXaggItem 2 2 5 3 3" xfId="30857"/>
    <cellStyle name="SAPBEXaggItem 2 2 5 4" xfId="3209"/>
    <cellStyle name="SAPBEXaggItem 2 2 5 4 2" xfId="30858"/>
    <cellStyle name="SAPBEXaggItem 2 2 5 4 3" xfId="30859"/>
    <cellStyle name="SAPBEXaggItem 2 2 5 5" xfId="30860"/>
    <cellStyle name="SAPBEXaggItem 2 2 5 6" xfId="30861"/>
    <cellStyle name="SAPBEXaggItem 2 2 6" xfId="3210"/>
    <cellStyle name="SAPBEXaggItem 2 2 6 10" xfId="30862"/>
    <cellStyle name="SAPBEXaggItem 2 2 6 11" xfId="30863"/>
    <cellStyle name="SAPBEXaggItem 2 2 6 2" xfId="3211"/>
    <cellStyle name="SAPBEXaggItem 2 2 6 2 10" xfId="30864"/>
    <cellStyle name="SAPBEXaggItem 2 2 6 2 2" xfId="3212"/>
    <cellStyle name="SAPBEXaggItem 2 2 6 2 2 2" xfId="30865"/>
    <cellStyle name="SAPBEXaggItem 2 2 6 2 2 2 2" xfId="30866"/>
    <cellStyle name="SAPBEXaggItem 2 2 6 2 2 3" xfId="30867"/>
    <cellStyle name="SAPBEXaggItem 2 2 6 2 3" xfId="30868"/>
    <cellStyle name="SAPBEXaggItem 2 2 6 2 3 2" xfId="30869"/>
    <cellStyle name="SAPBEXaggItem 2 2 6 2 3 2 2" xfId="30870"/>
    <cellStyle name="SAPBEXaggItem 2 2 6 2 3 3" xfId="30871"/>
    <cellStyle name="SAPBEXaggItem 2 2 6 2 4" xfId="30872"/>
    <cellStyle name="SAPBEXaggItem 2 2 6 2 4 2" xfId="30873"/>
    <cellStyle name="SAPBEXaggItem 2 2 6 2 4 3" xfId="30874"/>
    <cellStyle name="SAPBEXaggItem 2 2 6 2 5" xfId="30875"/>
    <cellStyle name="SAPBEXaggItem 2 2 6 2 5 2" xfId="30876"/>
    <cellStyle name="SAPBEXaggItem 2 2 6 2 5 3" xfId="30877"/>
    <cellStyle name="SAPBEXaggItem 2 2 6 2 6" xfId="30878"/>
    <cellStyle name="SAPBEXaggItem 2 2 6 2 6 2" xfId="30879"/>
    <cellStyle name="SAPBEXaggItem 2 2 6 2 7" xfId="30880"/>
    <cellStyle name="SAPBEXaggItem 2 2 6 2 8" xfId="30881"/>
    <cellStyle name="SAPBEXaggItem 2 2 6 2 9" xfId="30882"/>
    <cellStyle name="SAPBEXaggItem 2 2 6 3" xfId="3213"/>
    <cellStyle name="SAPBEXaggItem 2 2 6 3 2" xfId="30883"/>
    <cellStyle name="SAPBEXaggItem 2 2 6 3 2 2" xfId="30884"/>
    <cellStyle name="SAPBEXaggItem 2 2 6 3 3" xfId="30885"/>
    <cellStyle name="SAPBEXaggItem 2 2 6 4" xfId="30886"/>
    <cellStyle name="SAPBEXaggItem 2 2 6 4 2" xfId="30887"/>
    <cellStyle name="SAPBEXaggItem 2 2 6 4 2 2" xfId="30888"/>
    <cellStyle name="SAPBEXaggItem 2 2 6 4 3" xfId="30889"/>
    <cellStyle name="SAPBEXaggItem 2 2 6 5" xfId="30890"/>
    <cellStyle name="SAPBEXaggItem 2 2 6 5 2" xfId="30891"/>
    <cellStyle name="SAPBEXaggItem 2 2 6 5 3" xfId="30892"/>
    <cellStyle name="SAPBEXaggItem 2 2 6 6" xfId="30893"/>
    <cellStyle name="SAPBEXaggItem 2 2 6 6 2" xfId="30894"/>
    <cellStyle name="SAPBEXaggItem 2 2 6 6 3" xfId="30895"/>
    <cellStyle name="SAPBEXaggItem 2 2 6 7" xfId="30896"/>
    <cellStyle name="SAPBEXaggItem 2 2 6 7 2" xfId="30897"/>
    <cellStyle name="SAPBEXaggItem 2 2 6 8" xfId="30898"/>
    <cellStyle name="SAPBEXaggItem 2 2 6 9" xfId="30899"/>
    <cellStyle name="SAPBEXaggItem 2 2 7" xfId="3214"/>
    <cellStyle name="SAPBEXaggItem 2 2 7 10" xfId="30900"/>
    <cellStyle name="SAPBEXaggItem 2 2 7 11" xfId="30901"/>
    <cellStyle name="SAPBEXaggItem 2 2 7 2" xfId="3215"/>
    <cellStyle name="SAPBEXaggItem 2 2 7 2 10" xfId="30902"/>
    <cellStyle name="SAPBEXaggItem 2 2 7 2 2" xfId="3216"/>
    <cellStyle name="SAPBEXaggItem 2 2 7 2 2 2" xfId="30903"/>
    <cellStyle name="SAPBEXaggItem 2 2 7 2 2 2 2" xfId="30904"/>
    <cellStyle name="SAPBEXaggItem 2 2 7 2 2 3" xfId="30905"/>
    <cellStyle name="SAPBEXaggItem 2 2 7 2 3" xfId="3217"/>
    <cellStyle name="SAPBEXaggItem 2 2 7 2 3 2" xfId="30906"/>
    <cellStyle name="SAPBEXaggItem 2 2 7 2 3 2 2" xfId="30907"/>
    <cellStyle name="SAPBEXaggItem 2 2 7 2 3 3" xfId="30908"/>
    <cellStyle name="SAPBEXaggItem 2 2 7 2 4" xfId="30909"/>
    <cellStyle name="SAPBEXaggItem 2 2 7 2 4 2" xfId="30910"/>
    <cellStyle name="SAPBEXaggItem 2 2 7 2 4 3" xfId="30911"/>
    <cellStyle name="SAPBEXaggItem 2 2 7 2 5" xfId="30912"/>
    <cellStyle name="SAPBEXaggItem 2 2 7 2 5 2" xfId="30913"/>
    <cellStyle name="SAPBEXaggItem 2 2 7 2 5 3" xfId="30914"/>
    <cellStyle name="SAPBEXaggItem 2 2 7 2 6" xfId="30915"/>
    <cellStyle name="SAPBEXaggItem 2 2 7 2 6 2" xfId="30916"/>
    <cellStyle name="SAPBEXaggItem 2 2 7 2 6 3" xfId="30917"/>
    <cellStyle name="SAPBEXaggItem 2 2 7 2 7" xfId="30918"/>
    <cellStyle name="SAPBEXaggItem 2 2 7 2 7 2" xfId="30919"/>
    <cellStyle name="SAPBEXaggItem 2 2 7 2 8" xfId="30920"/>
    <cellStyle name="SAPBEXaggItem 2 2 7 2 9" xfId="30921"/>
    <cellStyle name="SAPBEXaggItem 2 2 7 3" xfId="3218"/>
    <cellStyle name="SAPBEXaggItem 2 2 7 3 2" xfId="30922"/>
    <cellStyle name="SAPBEXaggItem 2 2 7 3 2 2" xfId="30923"/>
    <cellStyle name="SAPBEXaggItem 2 2 7 3 3" xfId="30924"/>
    <cellStyle name="SAPBEXaggItem 2 2 7 4" xfId="3219"/>
    <cellStyle name="SAPBEXaggItem 2 2 7 4 2" xfId="30925"/>
    <cellStyle name="SAPBEXaggItem 2 2 7 4 2 2" xfId="30926"/>
    <cellStyle name="SAPBEXaggItem 2 2 7 4 3" xfId="30927"/>
    <cellStyle name="SAPBEXaggItem 2 2 7 5" xfId="30928"/>
    <cellStyle name="SAPBEXaggItem 2 2 7 5 2" xfId="30929"/>
    <cellStyle name="SAPBEXaggItem 2 2 7 5 3" xfId="30930"/>
    <cellStyle name="SAPBEXaggItem 2 2 7 6" xfId="30931"/>
    <cellStyle name="SAPBEXaggItem 2 2 7 6 2" xfId="30932"/>
    <cellStyle name="SAPBEXaggItem 2 2 7 6 3" xfId="30933"/>
    <cellStyle name="SAPBEXaggItem 2 2 7 7" xfId="30934"/>
    <cellStyle name="SAPBEXaggItem 2 2 7 7 2" xfId="30935"/>
    <cellStyle name="SAPBEXaggItem 2 2 7 7 3" xfId="30936"/>
    <cellStyle name="SAPBEXaggItem 2 2 7 8" xfId="30937"/>
    <cellStyle name="SAPBEXaggItem 2 2 7 8 2" xfId="30938"/>
    <cellStyle name="SAPBEXaggItem 2 2 7 9" xfId="30939"/>
    <cellStyle name="SAPBEXaggItem 2 2 8" xfId="3220"/>
    <cellStyle name="SAPBEXaggItem 2 2 8 2" xfId="3221"/>
    <cellStyle name="SAPBEXaggItem 2 2 8 2 2" xfId="3222"/>
    <cellStyle name="SAPBEXaggItem 2 2 8 2 2 2" xfId="30940"/>
    <cellStyle name="SAPBEXaggItem 2 2 8 2 2 3" xfId="30941"/>
    <cellStyle name="SAPBEXaggItem 2 2 8 2 3" xfId="3223"/>
    <cellStyle name="SAPBEXaggItem 2 2 8 2 3 2" xfId="30942"/>
    <cellStyle name="SAPBEXaggItem 2 2 8 2 3 3" xfId="30943"/>
    <cellStyle name="SAPBEXaggItem 2 2 8 2 4" xfId="30944"/>
    <cellStyle name="SAPBEXaggItem 2 2 8 2 5" xfId="30945"/>
    <cellStyle name="SAPBEXaggItem 2 2 8 3" xfId="3224"/>
    <cellStyle name="SAPBEXaggItem 2 2 8 3 2" xfId="30946"/>
    <cellStyle name="SAPBEXaggItem 2 2 8 3 3" xfId="30947"/>
    <cellStyle name="SAPBEXaggItem 2 2 8 4" xfId="3225"/>
    <cellStyle name="SAPBEXaggItem 2 2 8 4 2" xfId="30948"/>
    <cellStyle name="SAPBEXaggItem 2 2 8 4 3" xfId="30949"/>
    <cellStyle name="SAPBEXaggItem 2 2 8 5" xfId="30950"/>
    <cellStyle name="SAPBEXaggItem 2 2 8 5 2" xfId="30951"/>
    <cellStyle name="SAPBEXaggItem 2 2 8 6" xfId="30952"/>
    <cellStyle name="SAPBEXaggItem 2 2 8 7" xfId="30953"/>
    <cellStyle name="SAPBEXaggItem 2 2 9" xfId="3226"/>
    <cellStyle name="SAPBEXaggItem 2 2 9 2" xfId="3227"/>
    <cellStyle name="SAPBEXaggItem 2 2 9 2 2" xfId="3228"/>
    <cellStyle name="SAPBEXaggItem 2 2 9 2 2 2" xfId="30954"/>
    <cellStyle name="SAPBEXaggItem 2 2 9 2 2 3" xfId="30955"/>
    <cellStyle name="SAPBEXaggItem 2 2 9 2 3" xfId="3229"/>
    <cellStyle name="SAPBEXaggItem 2 2 9 2 3 2" xfId="30956"/>
    <cellStyle name="SAPBEXaggItem 2 2 9 2 3 3" xfId="30957"/>
    <cellStyle name="SAPBEXaggItem 2 2 9 2 4" xfId="30958"/>
    <cellStyle name="SAPBEXaggItem 2 2 9 2 5" xfId="30959"/>
    <cellStyle name="SAPBEXaggItem 2 2 9 3" xfId="3230"/>
    <cellStyle name="SAPBEXaggItem 2 2 9 3 2" xfId="30960"/>
    <cellStyle name="SAPBEXaggItem 2 2 9 3 3" xfId="30961"/>
    <cellStyle name="SAPBEXaggItem 2 2 9 4" xfId="3231"/>
    <cellStyle name="SAPBEXaggItem 2 2 9 4 2" xfId="30962"/>
    <cellStyle name="SAPBEXaggItem 2 2 9 4 3" xfId="30963"/>
    <cellStyle name="SAPBEXaggItem 2 2 9 5" xfId="30964"/>
    <cellStyle name="SAPBEXaggItem 2 2 9 6" xfId="30965"/>
    <cellStyle name="SAPBEXaggItem 2 3" xfId="30966"/>
    <cellStyle name="SAPBEXaggItem 2 3 2" xfId="30967"/>
    <cellStyle name="SAPBEXaggItem 2 3 3" xfId="30968"/>
    <cellStyle name="SAPBEXaggItem 2 4" xfId="30969"/>
    <cellStyle name="SAPBEXaggItem 3" xfId="3232"/>
    <cellStyle name="SAPBEXaggItem 3 2" xfId="3233"/>
    <cellStyle name="SAPBEXaggItem 3 2 10" xfId="3234"/>
    <cellStyle name="SAPBEXaggItem 3 2 10 2" xfId="3235"/>
    <cellStyle name="SAPBEXaggItem 3 2 10 2 2" xfId="30970"/>
    <cellStyle name="SAPBEXaggItem 3 2 10 2 3" xfId="30971"/>
    <cellStyle name="SAPBEXaggItem 3 2 10 3" xfId="3236"/>
    <cellStyle name="SAPBEXaggItem 3 2 10 3 2" xfId="30972"/>
    <cellStyle name="SAPBEXaggItem 3 2 10 3 3" xfId="30973"/>
    <cellStyle name="SAPBEXaggItem 3 2 10 4" xfId="30974"/>
    <cellStyle name="SAPBEXaggItem 3 2 10 5" xfId="30975"/>
    <cellStyle name="SAPBEXaggItem 3 2 11" xfId="3237"/>
    <cellStyle name="SAPBEXaggItem 3 2 11 2" xfId="3238"/>
    <cellStyle name="SAPBEXaggItem 3 2 11 2 2" xfId="30976"/>
    <cellStyle name="SAPBEXaggItem 3 2 11 2 3" xfId="30977"/>
    <cellStyle name="SAPBEXaggItem 3 2 11 3" xfId="3239"/>
    <cellStyle name="SAPBEXaggItem 3 2 11 3 2" xfId="30978"/>
    <cellStyle name="SAPBEXaggItem 3 2 11 3 3" xfId="30979"/>
    <cellStyle name="SAPBEXaggItem 3 2 11 4" xfId="30980"/>
    <cellStyle name="SAPBEXaggItem 3 2 11 5" xfId="30981"/>
    <cellStyle name="SAPBEXaggItem 3 2 12" xfId="3240"/>
    <cellStyle name="SAPBEXaggItem 3 2 12 2" xfId="3241"/>
    <cellStyle name="SAPBEXaggItem 3 2 12 2 2" xfId="30982"/>
    <cellStyle name="SAPBEXaggItem 3 2 12 2 3" xfId="30983"/>
    <cellStyle name="SAPBEXaggItem 3 2 12 3" xfId="3242"/>
    <cellStyle name="SAPBEXaggItem 3 2 12 3 2" xfId="30984"/>
    <cellStyle name="SAPBEXaggItem 3 2 12 3 3" xfId="30985"/>
    <cellStyle name="SAPBEXaggItem 3 2 12 4" xfId="30986"/>
    <cellStyle name="SAPBEXaggItem 3 2 12 5" xfId="30987"/>
    <cellStyle name="SAPBEXaggItem 3 2 13" xfId="30988"/>
    <cellStyle name="SAPBEXaggItem 3 2 13 2" xfId="30989"/>
    <cellStyle name="SAPBEXaggItem 3 2 13 3" xfId="30990"/>
    <cellStyle name="SAPBEXaggItem 3 2 14" xfId="30991"/>
    <cellStyle name="SAPBEXaggItem 3 2 2" xfId="3243"/>
    <cellStyle name="SAPBEXaggItem 3 2 2 10" xfId="3244"/>
    <cellStyle name="SAPBEXaggItem 3 2 2 10 2" xfId="3245"/>
    <cellStyle name="SAPBEXaggItem 3 2 2 10 2 2" xfId="30992"/>
    <cellStyle name="SAPBEXaggItem 3 2 2 10 2 3" xfId="30993"/>
    <cellStyle name="SAPBEXaggItem 3 2 2 10 3" xfId="3246"/>
    <cellStyle name="SAPBEXaggItem 3 2 2 10 3 2" xfId="30994"/>
    <cellStyle name="SAPBEXaggItem 3 2 2 10 3 3" xfId="30995"/>
    <cellStyle name="SAPBEXaggItem 3 2 2 10 4" xfId="30996"/>
    <cellStyle name="SAPBEXaggItem 3 2 2 10 5" xfId="30997"/>
    <cellStyle name="SAPBEXaggItem 3 2 2 11" xfId="30998"/>
    <cellStyle name="SAPBEXaggItem 3 2 2 11 2" xfId="30999"/>
    <cellStyle name="SAPBEXaggItem 3 2 2 11 3" xfId="31000"/>
    <cellStyle name="SAPBEXaggItem 3 2 2 12" xfId="31001"/>
    <cellStyle name="SAPBEXaggItem 3 2 2 2" xfId="3247"/>
    <cellStyle name="SAPBEXaggItem 3 2 2 2 2" xfId="3248"/>
    <cellStyle name="SAPBEXaggItem 3 2 2 2 2 2" xfId="3249"/>
    <cellStyle name="SAPBEXaggItem 3 2 2 2 2 2 2" xfId="31002"/>
    <cellStyle name="SAPBEXaggItem 3 2 2 2 2 2 2 2" xfId="31003"/>
    <cellStyle name="SAPBEXaggItem 3 2 2 2 2 2 2 2 2" xfId="31004"/>
    <cellStyle name="SAPBEXaggItem 3 2 2 2 2 2 2 3" xfId="31005"/>
    <cellStyle name="SAPBEXaggItem 3 2 2 2 2 2 3" xfId="31006"/>
    <cellStyle name="SAPBEXaggItem 3 2 2 2 2 2 3 2" xfId="31007"/>
    <cellStyle name="SAPBEXaggItem 3 2 2 2 2 2 3 3" xfId="31008"/>
    <cellStyle name="SAPBEXaggItem 3 2 2 2 2 2 4" xfId="31009"/>
    <cellStyle name="SAPBEXaggItem 3 2 2 2 2 2 4 2" xfId="31010"/>
    <cellStyle name="SAPBEXaggItem 3 2 2 2 2 2 4 3" xfId="31011"/>
    <cellStyle name="SAPBEXaggItem 3 2 2 2 2 2 5" xfId="31012"/>
    <cellStyle name="SAPBEXaggItem 3 2 2 2 2 2 5 2" xfId="31013"/>
    <cellStyle name="SAPBEXaggItem 3 2 2 2 2 2 6" xfId="31014"/>
    <cellStyle name="SAPBEXaggItem 3 2 2 2 2 2 7" xfId="31015"/>
    <cellStyle name="SAPBEXaggItem 3 2 2 2 2 2 8" xfId="31016"/>
    <cellStyle name="SAPBEXaggItem 3 2 2 2 2 2 9" xfId="31017"/>
    <cellStyle name="SAPBEXaggItem 3 2 2 2 2 3" xfId="31018"/>
    <cellStyle name="SAPBEXaggItem 3 2 2 2 2 3 2" xfId="31019"/>
    <cellStyle name="SAPBEXaggItem 3 2 2 2 2 3 2 2" xfId="31020"/>
    <cellStyle name="SAPBEXaggItem 3 2 2 2 2 3 3" xfId="31021"/>
    <cellStyle name="SAPBEXaggItem 3 2 2 2 2 4" xfId="31022"/>
    <cellStyle name="SAPBEXaggItem 3 2 2 2 2 4 2" xfId="31023"/>
    <cellStyle name="SAPBEXaggItem 3 2 2 2 2 4 3" xfId="31024"/>
    <cellStyle name="SAPBEXaggItem 3 2 2 2 2 5" xfId="31025"/>
    <cellStyle name="SAPBEXaggItem 3 2 2 2 2 6" xfId="31026"/>
    <cellStyle name="SAPBEXaggItem 3 2 2 2 3" xfId="3250"/>
    <cellStyle name="SAPBEXaggItem 3 2 2 2 3 2" xfId="31027"/>
    <cellStyle name="SAPBEXaggItem 3 2 2 2 3 2 2" xfId="31028"/>
    <cellStyle name="SAPBEXaggItem 3 2 2 2 3 2 2 2" xfId="31029"/>
    <cellStyle name="SAPBEXaggItem 3 2 2 2 3 2 3" xfId="31030"/>
    <cellStyle name="SAPBEXaggItem 3 2 2 2 3 3" xfId="31031"/>
    <cellStyle name="SAPBEXaggItem 3 2 2 2 3 3 2" xfId="31032"/>
    <cellStyle name="SAPBEXaggItem 3 2 2 2 3 3 3" xfId="31033"/>
    <cellStyle name="SAPBEXaggItem 3 2 2 2 3 4" xfId="31034"/>
    <cellStyle name="SAPBEXaggItem 3 2 2 2 3 4 2" xfId="31035"/>
    <cellStyle name="SAPBEXaggItem 3 2 2 2 3 4 3" xfId="31036"/>
    <cellStyle name="SAPBEXaggItem 3 2 2 2 3 5" xfId="31037"/>
    <cellStyle name="SAPBEXaggItem 3 2 2 2 3 5 2" xfId="31038"/>
    <cellStyle name="SAPBEXaggItem 3 2 2 2 3 5 3" xfId="31039"/>
    <cellStyle name="SAPBEXaggItem 3 2 2 2 3 6" xfId="31040"/>
    <cellStyle name="SAPBEXaggItem 3 2 2 2 3 6 2" xfId="31041"/>
    <cellStyle name="SAPBEXaggItem 3 2 2 2 3 7" xfId="31042"/>
    <cellStyle name="SAPBEXaggItem 3 2 2 2 3 8" xfId="31043"/>
    <cellStyle name="SAPBEXaggItem 3 2 2 2 3 9" xfId="31044"/>
    <cellStyle name="SAPBEXaggItem 3 2 2 2 4" xfId="3251"/>
    <cellStyle name="SAPBEXaggItem 3 2 2 2 4 2" xfId="31045"/>
    <cellStyle name="SAPBEXaggItem 3 2 2 2 4 2 2" xfId="31046"/>
    <cellStyle name="SAPBEXaggItem 3 2 2 2 4 3" xfId="31047"/>
    <cellStyle name="SAPBEXaggItem 3 2 2 2 5" xfId="31048"/>
    <cellStyle name="SAPBEXaggItem 3 2 2 2 5 2" xfId="31049"/>
    <cellStyle name="SAPBEXaggItem 3 2 2 2 5 3" xfId="31050"/>
    <cellStyle name="SAPBEXaggItem 3 2 2 2 6" xfId="31051"/>
    <cellStyle name="SAPBEXaggItem 3 2 2 3" xfId="3252"/>
    <cellStyle name="SAPBEXaggItem 3 2 2 3 2" xfId="3253"/>
    <cellStyle name="SAPBEXaggItem 3 2 2 3 2 2" xfId="31052"/>
    <cellStyle name="SAPBEXaggItem 3 2 2 3 2 2 2" xfId="31053"/>
    <cellStyle name="SAPBEXaggItem 3 2 2 3 2 2 2 2" xfId="31054"/>
    <cellStyle name="SAPBEXaggItem 3 2 2 3 2 2 3" xfId="31055"/>
    <cellStyle name="SAPBEXaggItem 3 2 2 3 2 3" xfId="31056"/>
    <cellStyle name="SAPBEXaggItem 3 2 2 3 2 3 2" xfId="31057"/>
    <cellStyle name="SAPBEXaggItem 3 2 2 3 2 3 2 2" xfId="31058"/>
    <cellStyle name="SAPBEXaggItem 3 2 2 3 2 3 3" xfId="31059"/>
    <cellStyle name="SAPBEXaggItem 3 2 2 3 2 4" xfId="31060"/>
    <cellStyle name="SAPBEXaggItem 3 2 2 3 2 4 2" xfId="31061"/>
    <cellStyle name="SAPBEXaggItem 3 2 2 3 2 4 3" xfId="31062"/>
    <cellStyle name="SAPBEXaggItem 3 2 2 3 2 5" xfId="31063"/>
    <cellStyle name="SAPBEXaggItem 3 2 2 3 2 5 2" xfId="31064"/>
    <cellStyle name="SAPBEXaggItem 3 2 2 3 2 6" xfId="31065"/>
    <cellStyle name="SAPBEXaggItem 3 2 2 3 2 7" xfId="31066"/>
    <cellStyle name="SAPBEXaggItem 3 2 2 3 2 8" xfId="31067"/>
    <cellStyle name="SAPBEXaggItem 3 2 2 3 2 9" xfId="31068"/>
    <cellStyle name="SAPBEXaggItem 3 2 2 3 3" xfId="3254"/>
    <cellStyle name="SAPBEXaggItem 3 2 2 3 3 2" xfId="31069"/>
    <cellStyle name="SAPBEXaggItem 3 2 2 3 3 2 2" xfId="31070"/>
    <cellStyle name="SAPBEXaggItem 3 2 2 3 3 3" xfId="31071"/>
    <cellStyle name="SAPBEXaggItem 3 2 2 3 4" xfId="3255"/>
    <cellStyle name="SAPBEXaggItem 3 2 2 3 4 2" xfId="31072"/>
    <cellStyle name="SAPBEXaggItem 3 2 2 3 4 3" xfId="31073"/>
    <cellStyle name="SAPBEXaggItem 3 2 2 3 5" xfId="31074"/>
    <cellStyle name="SAPBEXaggItem 3 2 2 3 6" xfId="31075"/>
    <cellStyle name="SAPBEXaggItem 3 2 2 4" xfId="3256"/>
    <cellStyle name="SAPBEXaggItem 3 2 2 4 10" xfId="31076"/>
    <cellStyle name="SAPBEXaggItem 3 2 2 4 11" xfId="31077"/>
    <cellStyle name="SAPBEXaggItem 3 2 2 4 2" xfId="3257"/>
    <cellStyle name="SAPBEXaggItem 3 2 2 4 2 10" xfId="31078"/>
    <cellStyle name="SAPBEXaggItem 3 2 2 4 2 2" xfId="3258"/>
    <cellStyle name="SAPBEXaggItem 3 2 2 4 2 2 2" xfId="31079"/>
    <cellStyle name="SAPBEXaggItem 3 2 2 4 2 2 2 2" xfId="31080"/>
    <cellStyle name="SAPBEXaggItem 3 2 2 4 2 2 3" xfId="31081"/>
    <cellStyle name="SAPBEXaggItem 3 2 2 4 2 3" xfId="31082"/>
    <cellStyle name="SAPBEXaggItem 3 2 2 4 2 3 2" xfId="31083"/>
    <cellStyle name="SAPBEXaggItem 3 2 2 4 2 3 2 2" xfId="31084"/>
    <cellStyle name="SAPBEXaggItem 3 2 2 4 2 3 3" xfId="31085"/>
    <cellStyle name="SAPBEXaggItem 3 2 2 4 2 4" xfId="31086"/>
    <cellStyle name="SAPBEXaggItem 3 2 2 4 2 4 2" xfId="31087"/>
    <cellStyle name="SAPBEXaggItem 3 2 2 4 2 4 3" xfId="31088"/>
    <cellStyle name="SAPBEXaggItem 3 2 2 4 2 5" xfId="31089"/>
    <cellStyle name="SAPBEXaggItem 3 2 2 4 2 5 2" xfId="31090"/>
    <cellStyle name="SAPBEXaggItem 3 2 2 4 2 5 3" xfId="31091"/>
    <cellStyle name="SAPBEXaggItem 3 2 2 4 2 6" xfId="31092"/>
    <cellStyle name="SAPBEXaggItem 3 2 2 4 2 6 2" xfId="31093"/>
    <cellStyle name="SAPBEXaggItem 3 2 2 4 2 7" xfId="31094"/>
    <cellStyle name="SAPBEXaggItem 3 2 2 4 2 8" xfId="31095"/>
    <cellStyle name="SAPBEXaggItem 3 2 2 4 2 9" xfId="31096"/>
    <cellStyle name="SAPBEXaggItem 3 2 2 4 3" xfId="3259"/>
    <cellStyle name="SAPBEXaggItem 3 2 2 4 3 2" xfId="31097"/>
    <cellStyle name="SAPBEXaggItem 3 2 2 4 3 2 2" xfId="31098"/>
    <cellStyle name="SAPBEXaggItem 3 2 2 4 3 3" xfId="31099"/>
    <cellStyle name="SAPBEXaggItem 3 2 2 4 4" xfId="31100"/>
    <cellStyle name="SAPBEXaggItem 3 2 2 4 4 2" xfId="31101"/>
    <cellStyle name="SAPBEXaggItem 3 2 2 4 4 2 2" xfId="31102"/>
    <cellStyle name="SAPBEXaggItem 3 2 2 4 4 3" xfId="31103"/>
    <cellStyle name="SAPBEXaggItem 3 2 2 4 5" xfId="31104"/>
    <cellStyle name="SAPBEXaggItem 3 2 2 4 5 2" xfId="31105"/>
    <cellStyle name="SAPBEXaggItem 3 2 2 4 5 3" xfId="31106"/>
    <cellStyle name="SAPBEXaggItem 3 2 2 4 6" xfId="31107"/>
    <cellStyle name="SAPBEXaggItem 3 2 2 4 6 2" xfId="31108"/>
    <cellStyle name="SAPBEXaggItem 3 2 2 4 6 3" xfId="31109"/>
    <cellStyle name="SAPBEXaggItem 3 2 2 4 7" xfId="31110"/>
    <cellStyle name="SAPBEXaggItem 3 2 2 4 7 2" xfId="31111"/>
    <cellStyle name="SAPBEXaggItem 3 2 2 4 8" xfId="31112"/>
    <cellStyle name="SAPBEXaggItem 3 2 2 4 9" xfId="31113"/>
    <cellStyle name="SAPBEXaggItem 3 2 2 5" xfId="3260"/>
    <cellStyle name="SAPBEXaggItem 3 2 2 5 10" xfId="31114"/>
    <cellStyle name="SAPBEXaggItem 3 2 2 5 11" xfId="31115"/>
    <cellStyle name="SAPBEXaggItem 3 2 2 5 2" xfId="3261"/>
    <cellStyle name="SAPBEXaggItem 3 2 2 5 2 10" xfId="31116"/>
    <cellStyle name="SAPBEXaggItem 3 2 2 5 2 2" xfId="3262"/>
    <cellStyle name="SAPBEXaggItem 3 2 2 5 2 2 2" xfId="31117"/>
    <cellStyle name="SAPBEXaggItem 3 2 2 5 2 2 2 2" xfId="31118"/>
    <cellStyle name="SAPBEXaggItem 3 2 2 5 2 2 3" xfId="31119"/>
    <cellStyle name="SAPBEXaggItem 3 2 2 5 2 3" xfId="3263"/>
    <cellStyle name="SAPBEXaggItem 3 2 2 5 2 3 2" xfId="31120"/>
    <cellStyle name="SAPBEXaggItem 3 2 2 5 2 3 2 2" xfId="31121"/>
    <cellStyle name="SAPBEXaggItem 3 2 2 5 2 3 3" xfId="31122"/>
    <cellStyle name="SAPBEXaggItem 3 2 2 5 2 4" xfId="31123"/>
    <cellStyle name="SAPBEXaggItem 3 2 2 5 2 4 2" xfId="31124"/>
    <cellStyle name="SAPBEXaggItem 3 2 2 5 2 4 3" xfId="31125"/>
    <cellStyle name="SAPBEXaggItem 3 2 2 5 2 5" xfId="31126"/>
    <cellStyle name="SAPBEXaggItem 3 2 2 5 2 5 2" xfId="31127"/>
    <cellStyle name="SAPBEXaggItem 3 2 2 5 2 5 3" xfId="31128"/>
    <cellStyle name="SAPBEXaggItem 3 2 2 5 2 6" xfId="31129"/>
    <cellStyle name="SAPBEXaggItem 3 2 2 5 2 6 2" xfId="31130"/>
    <cellStyle name="SAPBEXaggItem 3 2 2 5 2 6 3" xfId="31131"/>
    <cellStyle name="SAPBEXaggItem 3 2 2 5 2 7" xfId="31132"/>
    <cellStyle name="SAPBEXaggItem 3 2 2 5 2 7 2" xfId="31133"/>
    <cellStyle name="SAPBEXaggItem 3 2 2 5 2 8" xfId="31134"/>
    <cellStyle name="SAPBEXaggItem 3 2 2 5 2 9" xfId="31135"/>
    <cellStyle name="SAPBEXaggItem 3 2 2 5 3" xfId="3264"/>
    <cellStyle name="SAPBEXaggItem 3 2 2 5 3 2" xfId="31136"/>
    <cellStyle name="SAPBEXaggItem 3 2 2 5 3 2 2" xfId="31137"/>
    <cellStyle name="SAPBEXaggItem 3 2 2 5 3 3" xfId="31138"/>
    <cellStyle name="SAPBEXaggItem 3 2 2 5 4" xfId="3265"/>
    <cellStyle name="SAPBEXaggItem 3 2 2 5 4 2" xfId="31139"/>
    <cellStyle name="SAPBEXaggItem 3 2 2 5 4 2 2" xfId="31140"/>
    <cellStyle name="SAPBEXaggItem 3 2 2 5 4 3" xfId="31141"/>
    <cellStyle name="SAPBEXaggItem 3 2 2 5 5" xfId="31142"/>
    <cellStyle name="SAPBEXaggItem 3 2 2 5 5 2" xfId="31143"/>
    <cellStyle name="SAPBEXaggItem 3 2 2 5 5 3" xfId="31144"/>
    <cellStyle name="SAPBEXaggItem 3 2 2 5 6" xfId="31145"/>
    <cellStyle name="SAPBEXaggItem 3 2 2 5 6 2" xfId="31146"/>
    <cellStyle name="SAPBEXaggItem 3 2 2 5 6 3" xfId="31147"/>
    <cellStyle name="SAPBEXaggItem 3 2 2 5 7" xfId="31148"/>
    <cellStyle name="SAPBEXaggItem 3 2 2 5 7 2" xfId="31149"/>
    <cellStyle name="SAPBEXaggItem 3 2 2 5 7 3" xfId="31150"/>
    <cellStyle name="SAPBEXaggItem 3 2 2 5 8" xfId="31151"/>
    <cellStyle name="SAPBEXaggItem 3 2 2 5 8 2" xfId="31152"/>
    <cellStyle name="SAPBEXaggItem 3 2 2 5 9" xfId="31153"/>
    <cellStyle name="SAPBEXaggItem 3 2 2 6" xfId="3266"/>
    <cellStyle name="SAPBEXaggItem 3 2 2 6 2" xfId="3267"/>
    <cellStyle name="SAPBEXaggItem 3 2 2 6 2 2" xfId="3268"/>
    <cellStyle name="SAPBEXaggItem 3 2 2 6 2 2 2" xfId="31154"/>
    <cellStyle name="SAPBEXaggItem 3 2 2 6 2 2 3" xfId="31155"/>
    <cellStyle name="SAPBEXaggItem 3 2 2 6 2 3" xfId="3269"/>
    <cellStyle name="SAPBEXaggItem 3 2 2 6 2 3 2" xfId="31156"/>
    <cellStyle name="SAPBEXaggItem 3 2 2 6 2 3 3" xfId="31157"/>
    <cellStyle name="SAPBEXaggItem 3 2 2 6 2 4" xfId="31158"/>
    <cellStyle name="SAPBEXaggItem 3 2 2 6 2 5" xfId="31159"/>
    <cellStyle name="SAPBEXaggItem 3 2 2 6 3" xfId="3270"/>
    <cellStyle name="SAPBEXaggItem 3 2 2 6 3 2" xfId="31160"/>
    <cellStyle name="SAPBEXaggItem 3 2 2 6 3 3" xfId="31161"/>
    <cellStyle name="SAPBEXaggItem 3 2 2 6 4" xfId="3271"/>
    <cellStyle name="SAPBEXaggItem 3 2 2 6 4 2" xfId="31162"/>
    <cellStyle name="SAPBEXaggItem 3 2 2 6 4 3" xfId="31163"/>
    <cellStyle name="SAPBEXaggItem 3 2 2 6 5" xfId="31164"/>
    <cellStyle name="SAPBEXaggItem 3 2 2 6 5 2" xfId="31165"/>
    <cellStyle name="SAPBEXaggItem 3 2 2 6 6" xfId="31166"/>
    <cellStyle name="SAPBEXaggItem 3 2 2 6 7" xfId="31167"/>
    <cellStyle name="SAPBEXaggItem 3 2 2 7" xfId="3272"/>
    <cellStyle name="SAPBEXaggItem 3 2 2 7 2" xfId="3273"/>
    <cellStyle name="SAPBEXaggItem 3 2 2 7 2 2" xfId="3274"/>
    <cellStyle name="SAPBEXaggItem 3 2 2 7 2 2 2" xfId="31168"/>
    <cellStyle name="SAPBEXaggItem 3 2 2 7 2 2 3" xfId="31169"/>
    <cellStyle name="SAPBEXaggItem 3 2 2 7 2 3" xfId="3275"/>
    <cellStyle name="SAPBEXaggItem 3 2 2 7 2 3 2" xfId="31170"/>
    <cellStyle name="SAPBEXaggItem 3 2 2 7 2 3 3" xfId="31171"/>
    <cellStyle name="SAPBEXaggItem 3 2 2 7 2 4" xfId="31172"/>
    <cellStyle name="SAPBEXaggItem 3 2 2 7 2 5" xfId="31173"/>
    <cellStyle name="SAPBEXaggItem 3 2 2 7 3" xfId="3276"/>
    <cellStyle name="SAPBEXaggItem 3 2 2 7 3 2" xfId="31174"/>
    <cellStyle name="SAPBEXaggItem 3 2 2 7 3 3" xfId="31175"/>
    <cellStyle name="SAPBEXaggItem 3 2 2 7 4" xfId="3277"/>
    <cellStyle name="SAPBEXaggItem 3 2 2 7 4 2" xfId="31176"/>
    <cellStyle name="SAPBEXaggItem 3 2 2 7 4 3" xfId="31177"/>
    <cellStyle name="SAPBEXaggItem 3 2 2 7 5" xfId="31178"/>
    <cellStyle name="SAPBEXaggItem 3 2 2 7 6" xfId="31179"/>
    <cellStyle name="SAPBEXaggItem 3 2 2 8" xfId="3278"/>
    <cellStyle name="SAPBEXaggItem 3 2 2 8 2" xfId="3279"/>
    <cellStyle name="SAPBEXaggItem 3 2 2 8 2 2" xfId="31180"/>
    <cellStyle name="SAPBEXaggItem 3 2 2 8 2 3" xfId="31181"/>
    <cellStyle name="SAPBEXaggItem 3 2 2 8 3" xfId="3280"/>
    <cellStyle name="SAPBEXaggItem 3 2 2 8 3 2" xfId="31182"/>
    <cellStyle name="SAPBEXaggItem 3 2 2 8 3 3" xfId="31183"/>
    <cellStyle name="SAPBEXaggItem 3 2 2 8 4" xfId="31184"/>
    <cellStyle name="SAPBEXaggItem 3 2 2 8 5" xfId="31185"/>
    <cellStyle name="SAPBEXaggItem 3 2 2 9" xfId="3281"/>
    <cellStyle name="SAPBEXaggItem 3 2 2 9 2" xfId="3282"/>
    <cellStyle name="SAPBEXaggItem 3 2 2 9 2 2" xfId="31186"/>
    <cellStyle name="SAPBEXaggItem 3 2 2 9 2 3" xfId="31187"/>
    <cellStyle name="SAPBEXaggItem 3 2 2 9 3" xfId="3283"/>
    <cellStyle name="SAPBEXaggItem 3 2 2 9 3 2" xfId="31188"/>
    <cellStyle name="SAPBEXaggItem 3 2 2 9 3 3" xfId="31189"/>
    <cellStyle name="SAPBEXaggItem 3 2 2 9 4" xfId="31190"/>
    <cellStyle name="SAPBEXaggItem 3 2 2 9 5" xfId="31191"/>
    <cellStyle name="SAPBEXaggItem 3 2 3" xfId="3284"/>
    <cellStyle name="SAPBEXaggItem 3 2 3 10" xfId="3285"/>
    <cellStyle name="SAPBEXaggItem 3 2 3 10 2" xfId="3286"/>
    <cellStyle name="SAPBEXaggItem 3 2 3 10 2 2" xfId="31192"/>
    <cellStyle name="SAPBEXaggItem 3 2 3 10 2 3" xfId="31193"/>
    <cellStyle name="SAPBEXaggItem 3 2 3 10 3" xfId="3287"/>
    <cellStyle name="SAPBEXaggItem 3 2 3 10 3 2" xfId="31194"/>
    <cellStyle name="SAPBEXaggItem 3 2 3 10 3 3" xfId="31195"/>
    <cellStyle name="SAPBEXaggItem 3 2 3 10 4" xfId="31196"/>
    <cellStyle name="SAPBEXaggItem 3 2 3 10 5" xfId="31197"/>
    <cellStyle name="SAPBEXaggItem 3 2 3 11" xfId="31198"/>
    <cellStyle name="SAPBEXaggItem 3 2 3 11 2" xfId="31199"/>
    <cellStyle name="SAPBEXaggItem 3 2 3 11 3" xfId="31200"/>
    <cellStyle name="SAPBEXaggItem 3 2 3 12" xfId="31201"/>
    <cellStyle name="SAPBEXaggItem 3 2 3 2" xfId="3288"/>
    <cellStyle name="SAPBEXaggItem 3 2 3 2 2" xfId="3289"/>
    <cellStyle name="SAPBEXaggItem 3 2 3 2 2 2" xfId="3290"/>
    <cellStyle name="SAPBEXaggItem 3 2 3 2 2 2 2" xfId="31202"/>
    <cellStyle name="SAPBEXaggItem 3 2 3 2 2 2 2 2" xfId="31203"/>
    <cellStyle name="SAPBEXaggItem 3 2 3 2 2 2 2 2 2" xfId="31204"/>
    <cellStyle name="SAPBEXaggItem 3 2 3 2 2 2 2 3" xfId="31205"/>
    <cellStyle name="SAPBEXaggItem 3 2 3 2 2 2 3" xfId="31206"/>
    <cellStyle name="SAPBEXaggItem 3 2 3 2 2 2 3 2" xfId="31207"/>
    <cellStyle name="SAPBEXaggItem 3 2 3 2 2 2 3 3" xfId="31208"/>
    <cellStyle name="SAPBEXaggItem 3 2 3 2 2 2 4" xfId="31209"/>
    <cellStyle name="SAPBEXaggItem 3 2 3 2 2 2 4 2" xfId="31210"/>
    <cellStyle name="SAPBEXaggItem 3 2 3 2 2 2 4 3" xfId="31211"/>
    <cellStyle name="SAPBEXaggItem 3 2 3 2 2 2 5" xfId="31212"/>
    <cellStyle name="SAPBEXaggItem 3 2 3 2 2 2 5 2" xfId="31213"/>
    <cellStyle name="SAPBEXaggItem 3 2 3 2 2 2 6" xfId="31214"/>
    <cellStyle name="SAPBEXaggItem 3 2 3 2 2 2 7" xfId="31215"/>
    <cellStyle name="SAPBEXaggItem 3 2 3 2 2 2 8" xfId="31216"/>
    <cellStyle name="SAPBEXaggItem 3 2 3 2 2 2 9" xfId="31217"/>
    <cellStyle name="SAPBEXaggItem 3 2 3 2 2 3" xfId="31218"/>
    <cellStyle name="SAPBEXaggItem 3 2 3 2 2 3 2" xfId="31219"/>
    <cellStyle name="SAPBEXaggItem 3 2 3 2 2 3 2 2" xfId="31220"/>
    <cellStyle name="SAPBEXaggItem 3 2 3 2 2 3 3" xfId="31221"/>
    <cellStyle name="SAPBEXaggItem 3 2 3 2 2 4" xfId="31222"/>
    <cellStyle name="SAPBEXaggItem 3 2 3 2 2 4 2" xfId="31223"/>
    <cellStyle name="SAPBEXaggItem 3 2 3 2 2 4 3" xfId="31224"/>
    <cellStyle name="SAPBEXaggItem 3 2 3 2 2 5" xfId="31225"/>
    <cellStyle name="SAPBEXaggItem 3 2 3 2 2 6" xfId="31226"/>
    <cellStyle name="SAPBEXaggItem 3 2 3 2 3" xfId="3291"/>
    <cellStyle name="SAPBEXaggItem 3 2 3 2 3 2" xfId="31227"/>
    <cellStyle name="SAPBEXaggItem 3 2 3 2 3 2 2" xfId="31228"/>
    <cellStyle name="SAPBEXaggItem 3 2 3 2 3 2 2 2" xfId="31229"/>
    <cellStyle name="SAPBEXaggItem 3 2 3 2 3 2 3" xfId="31230"/>
    <cellStyle name="SAPBEXaggItem 3 2 3 2 3 3" xfId="31231"/>
    <cellStyle name="SAPBEXaggItem 3 2 3 2 3 3 2" xfId="31232"/>
    <cellStyle name="SAPBEXaggItem 3 2 3 2 3 3 3" xfId="31233"/>
    <cellStyle name="SAPBEXaggItem 3 2 3 2 3 4" xfId="31234"/>
    <cellStyle name="SAPBEXaggItem 3 2 3 2 3 4 2" xfId="31235"/>
    <cellStyle name="SAPBEXaggItem 3 2 3 2 3 4 3" xfId="31236"/>
    <cellStyle name="SAPBEXaggItem 3 2 3 2 3 5" xfId="31237"/>
    <cellStyle name="SAPBEXaggItem 3 2 3 2 3 5 2" xfId="31238"/>
    <cellStyle name="SAPBEXaggItem 3 2 3 2 3 5 3" xfId="31239"/>
    <cellStyle name="SAPBEXaggItem 3 2 3 2 3 6" xfId="31240"/>
    <cellStyle name="SAPBEXaggItem 3 2 3 2 3 6 2" xfId="31241"/>
    <cellStyle name="SAPBEXaggItem 3 2 3 2 3 7" xfId="31242"/>
    <cellStyle name="SAPBEXaggItem 3 2 3 2 3 8" xfId="31243"/>
    <cellStyle name="SAPBEXaggItem 3 2 3 2 3 9" xfId="31244"/>
    <cellStyle name="SAPBEXaggItem 3 2 3 2 4" xfId="3292"/>
    <cellStyle name="SAPBEXaggItem 3 2 3 2 4 2" xfId="31245"/>
    <cellStyle name="SAPBEXaggItem 3 2 3 2 4 2 2" xfId="31246"/>
    <cellStyle name="SAPBEXaggItem 3 2 3 2 4 3" xfId="31247"/>
    <cellStyle name="SAPBEXaggItem 3 2 3 2 5" xfId="31248"/>
    <cellStyle name="SAPBEXaggItem 3 2 3 2 5 2" xfId="31249"/>
    <cellStyle name="SAPBEXaggItem 3 2 3 2 5 3" xfId="31250"/>
    <cellStyle name="SAPBEXaggItem 3 2 3 2 6" xfId="31251"/>
    <cellStyle name="SAPBEXaggItem 3 2 3 3" xfId="3293"/>
    <cellStyle name="SAPBEXaggItem 3 2 3 3 2" xfId="3294"/>
    <cellStyle name="SAPBEXaggItem 3 2 3 3 2 2" xfId="31252"/>
    <cellStyle name="SAPBEXaggItem 3 2 3 3 2 2 2" xfId="31253"/>
    <cellStyle name="SAPBEXaggItem 3 2 3 3 2 2 2 2" xfId="31254"/>
    <cellStyle name="SAPBEXaggItem 3 2 3 3 2 2 3" xfId="31255"/>
    <cellStyle name="SAPBEXaggItem 3 2 3 3 2 3" xfId="31256"/>
    <cellStyle name="SAPBEXaggItem 3 2 3 3 2 3 2" xfId="31257"/>
    <cellStyle name="SAPBEXaggItem 3 2 3 3 2 3 2 2" xfId="31258"/>
    <cellStyle name="SAPBEXaggItem 3 2 3 3 2 3 3" xfId="31259"/>
    <cellStyle name="SAPBEXaggItem 3 2 3 3 2 4" xfId="31260"/>
    <cellStyle name="SAPBEXaggItem 3 2 3 3 2 4 2" xfId="31261"/>
    <cellStyle name="SAPBEXaggItem 3 2 3 3 2 4 3" xfId="31262"/>
    <cellStyle name="SAPBEXaggItem 3 2 3 3 2 5" xfId="31263"/>
    <cellStyle name="SAPBEXaggItem 3 2 3 3 2 5 2" xfId="31264"/>
    <cellStyle name="SAPBEXaggItem 3 2 3 3 2 6" xfId="31265"/>
    <cellStyle name="SAPBEXaggItem 3 2 3 3 2 7" xfId="31266"/>
    <cellStyle name="SAPBEXaggItem 3 2 3 3 2 8" xfId="31267"/>
    <cellStyle name="SAPBEXaggItem 3 2 3 3 2 9" xfId="31268"/>
    <cellStyle name="SAPBEXaggItem 3 2 3 3 3" xfId="3295"/>
    <cellStyle name="SAPBEXaggItem 3 2 3 3 3 2" xfId="31269"/>
    <cellStyle name="SAPBEXaggItem 3 2 3 3 3 2 2" xfId="31270"/>
    <cellStyle name="SAPBEXaggItem 3 2 3 3 3 3" xfId="31271"/>
    <cellStyle name="SAPBEXaggItem 3 2 3 3 4" xfId="3296"/>
    <cellStyle name="SAPBEXaggItem 3 2 3 3 4 2" xfId="31272"/>
    <cellStyle name="SAPBEXaggItem 3 2 3 3 4 3" xfId="31273"/>
    <cellStyle name="SAPBEXaggItem 3 2 3 3 5" xfId="31274"/>
    <cellStyle name="SAPBEXaggItem 3 2 3 3 6" xfId="31275"/>
    <cellStyle name="SAPBEXaggItem 3 2 3 4" xfId="3297"/>
    <cellStyle name="SAPBEXaggItem 3 2 3 4 10" xfId="31276"/>
    <cellStyle name="SAPBEXaggItem 3 2 3 4 11" xfId="31277"/>
    <cellStyle name="SAPBEXaggItem 3 2 3 4 2" xfId="3298"/>
    <cellStyle name="SAPBEXaggItem 3 2 3 4 2 10" xfId="31278"/>
    <cellStyle name="SAPBEXaggItem 3 2 3 4 2 2" xfId="3299"/>
    <cellStyle name="SAPBEXaggItem 3 2 3 4 2 2 2" xfId="31279"/>
    <cellStyle name="SAPBEXaggItem 3 2 3 4 2 2 2 2" xfId="31280"/>
    <cellStyle name="SAPBEXaggItem 3 2 3 4 2 2 3" xfId="31281"/>
    <cellStyle name="SAPBEXaggItem 3 2 3 4 2 3" xfId="31282"/>
    <cellStyle name="SAPBEXaggItem 3 2 3 4 2 3 2" xfId="31283"/>
    <cellStyle name="SAPBEXaggItem 3 2 3 4 2 3 2 2" xfId="31284"/>
    <cellStyle name="SAPBEXaggItem 3 2 3 4 2 3 3" xfId="31285"/>
    <cellStyle name="SAPBEXaggItem 3 2 3 4 2 4" xfId="31286"/>
    <cellStyle name="SAPBEXaggItem 3 2 3 4 2 4 2" xfId="31287"/>
    <cellStyle name="SAPBEXaggItem 3 2 3 4 2 4 3" xfId="31288"/>
    <cellStyle name="SAPBEXaggItem 3 2 3 4 2 5" xfId="31289"/>
    <cellStyle name="SAPBEXaggItem 3 2 3 4 2 5 2" xfId="31290"/>
    <cellStyle name="SAPBEXaggItem 3 2 3 4 2 5 3" xfId="31291"/>
    <cellStyle name="SAPBEXaggItem 3 2 3 4 2 6" xfId="31292"/>
    <cellStyle name="SAPBEXaggItem 3 2 3 4 2 6 2" xfId="31293"/>
    <cellStyle name="SAPBEXaggItem 3 2 3 4 2 7" xfId="31294"/>
    <cellStyle name="SAPBEXaggItem 3 2 3 4 2 8" xfId="31295"/>
    <cellStyle name="SAPBEXaggItem 3 2 3 4 2 9" xfId="31296"/>
    <cellStyle name="SAPBEXaggItem 3 2 3 4 3" xfId="3300"/>
    <cellStyle name="SAPBEXaggItem 3 2 3 4 3 2" xfId="31297"/>
    <cellStyle name="SAPBEXaggItem 3 2 3 4 3 2 2" xfId="31298"/>
    <cellStyle name="SAPBEXaggItem 3 2 3 4 3 3" xfId="31299"/>
    <cellStyle name="SAPBEXaggItem 3 2 3 4 4" xfId="31300"/>
    <cellStyle name="SAPBEXaggItem 3 2 3 4 4 2" xfId="31301"/>
    <cellStyle name="SAPBEXaggItem 3 2 3 4 4 2 2" xfId="31302"/>
    <cellStyle name="SAPBEXaggItem 3 2 3 4 4 3" xfId="31303"/>
    <cellStyle name="SAPBEXaggItem 3 2 3 4 5" xfId="31304"/>
    <cellStyle name="SAPBEXaggItem 3 2 3 4 5 2" xfId="31305"/>
    <cellStyle name="SAPBEXaggItem 3 2 3 4 5 3" xfId="31306"/>
    <cellStyle name="SAPBEXaggItem 3 2 3 4 6" xfId="31307"/>
    <cellStyle name="SAPBEXaggItem 3 2 3 4 6 2" xfId="31308"/>
    <cellStyle name="SAPBEXaggItem 3 2 3 4 6 3" xfId="31309"/>
    <cellStyle name="SAPBEXaggItem 3 2 3 4 7" xfId="31310"/>
    <cellStyle name="SAPBEXaggItem 3 2 3 4 7 2" xfId="31311"/>
    <cellStyle name="SAPBEXaggItem 3 2 3 4 8" xfId="31312"/>
    <cellStyle name="SAPBEXaggItem 3 2 3 4 9" xfId="31313"/>
    <cellStyle name="SAPBEXaggItem 3 2 3 5" xfId="3301"/>
    <cellStyle name="SAPBEXaggItem 3 2 3 5 10" xfId="31314"/>
    <cellStyle name="SAPBEXaggItem 3 2 3 5 11" xfId="31315"/>
    <cellStyle name="SAPBEXaggItem 3 2 3 5 2" xfId="3302"/>
    <cellStyle name="SAPBEXaggItem 3 2 3 5 2 10" xfId="31316"/>
    <cellStyle name="SAPBEXaggItem 3 2 3 5 2 2" xfId="3303"/>
    <cellStyle name="SAPBEXaggItem 3 2 3 5 2 2 2" xfId="31317"/>
    <cellStyle name="SAPBEXaggItem 3 2 3 5 2 2 2 2" xfId="31318"/>
    <cellStyle name="SAPBEXaggItem 3 2 3 5 2 2 3" xfId="31319"/>
    <cellStyle name="SAPBEXaggItem 3 2 3 5 2 3" xfId="3304"/>
    <cellStyle name="SAPBEXaggItem 3 2 3 5 2 3 2" xfId="31320"/>
    <cellStyle name="SAPBEXaggItem 3 2 3 5 2 3 2 2" xfId="31321"/>
    <cellStyle name="SAPBEXaggItem 3 2 3 5 2 3 3" xfId="31322"/>
    <cellStyle name="SAPBEXaggItem 3 2 3 5 2 4" xfId="31323"/>
    <cellStyle name="SAPBEXaggItem 3 2 3 5 2 4 2" xfId="31324"/>
    <cellStyle name="SAPBEXaggItem 3 2 3 5 2 4 3" xfId="31325"/>
    <cellStyle name="SAPBEXaggItem 3 2 3 5 2 5" xfId="31326"/>
    <cellStyle name="SAPBEXaggItem 3 2 3 5 2 5 2" xfId="31327"/>
    <cellStyle name="SAPBEXaggItem 3 2 3 5 2 5 3" xfId="31328"/>
    <cellStyle name="SAPBEXaggItem 3 2 3 5 2 6" xfId="31329"/>
    <cellStyle name="SAPBEXaggItem 3 2 3 5 2 6 2" xfId="31330"/>
    <cellStyle name="SAPBEXaggItem 3 2 3 5 2 6 3" xfId="31331"/>
    <cellStyle name="SAPBEXaggItem 3 2 3 5 2 7" xfId="31332"/>
    <cellStyle name="SAPBEXaggItem 3 2 3 5 2 7 2" xfId="31333"/>
    <cellStyle name="SAPBEXaggItem 3 2 3 5 2 8" xfId="31334"/>
    <cellStyle name="SAPBEXaggItem 3 2 3 5 2 9" xfId="31335"/>
    <cellStyle name="SAPBEXaggItem 3 2 3 5 3" xfId="3305"/>
    <cellStyle name="SAPBEXaggItem 3 2 3 5 3 2" xfId="31336"/>
    <cellStyle name="SAPBEXaggItem 3 2 3 5 3 2 2" xfId="31337"/>
    <cellStyle name="SAPBEXaggItem 3 2 3 5 3 3" xfId="31338"/>
    <cellStyle name="SAPBEXaggItem 3 2 3 5 4" xfId="3306"/>
    <cellStyle name="SAPBEXaggItem 3 2 3 5 4 2" xfId="31339"/>
    <cellStyle name="SAPBEXaggItem 3 2 3 5 4 2 2" xfId="31340"/>
    <cellStyle name="SAPBEXaggItem 3 2 3 5 4 3" xfId="31341"/>
    <cellStyle name="SAPBEXaggItem 3 2 3 5 5" xfId="31342"/>
    <cellStyle name="SAPBEXaggItem 3 2 3 5 5 2" xfId="31343"/>
    <cellStyle name="SAPBEXaggItem 3 2 3 5 5 3" xfId="31344"/>
    <cellStyle name="SAPBEXaggItem 3 2 3 5 6" xfId="31345"/>
    <cellStyle name="SAPBEXaggItem 3 2 3 5 6 2" xfId="31346"/>
    <cellStyle name="SAPBEXaggItem 3 2 3 5 6 3" xfId="31347"/>
    <cellStyle name="SAPBEXaggItem 3 2 3 5 7" xfId="31348"/>
    <cellStyle name="SAPBEXaggItem 3 2 3 5 7 2" xfId="31349"/>
    <cellStyle name="SAPBEXaggItem 3 2 3 5 7 3" xfId="31350"/>
    <cellStyle name="SAPBEXaggItem 3 2 3 5 8" xfId="31351"/>
    <cellStyle name="SAPBEXaggItem 3 2 3 5 8 2" xfId="31352"/>
    <cellStyle name="SAPBEXaggItem 3 2 3 5 9" xfId="31353"/>
    <cellStyle name="SAPBEXaggItem 3 2 3 6" xfId="3307"/>
    <cellStyle name="SAPBEXaggItem 3 2 3 6 2" xfId="3308"/>
    <cellStyle name="SAPBEXaggItem 3 2 3 6 2 2" xfId="3309"/>
    <cellStyle name="SAPBEXaggItem 3 2 3 6 2 2 2" xfId="31354"/>
    <cellStyle name="SAPBEXaggItem 3 2 3 6 2 2 3" xfId="31355"/>
    <cellStyle name="SAPBEXaggItem 3 2 3 6 2 3" xfId="3310"/>
    <cellStyle name="SAPBEXaggItem 3 2 3 6 2 3 2" xfId="31356"/>
    <cellStyle name="SAPBEXaggItem 3 2 3 6 2 3 3" xfId="31357"/>
    <cellStyle name="SAPBEXaggItem 3 2 3 6 2 4" xfId="31358"/>
    <cellStyle name="SAPBEXaggItem 3 2 3 6 2 5" xfId="31359"/>
    <cellStyle name="SAPBEXaggItem 3 2 3 6 3" xfId="3311"/>
    <cellStyle name="SAPBEXaggItem 3 2 3 6 3 2" xfId="31360"/>
    <cellStyle name="SAPBEXaggItem 3 2 3 6 3 3" xfId="31361"/>
    <cellStyle name="SAPBEXaggItem 3 2 3 6 4" xfId="3312"/>
    <cellStyle name="SAPBEXaggItem 3 2 3 6 4 2" xfId="31362"/>
    <cellStyle name="SAPBEXaggItem 3 2 3 6 4 3" xfId="31363"/>
    <cellStyle name="SAPBEXaggItem 3 2 3 6 5" xfId="31364"/>
    <cellStyle name="SAPBEXaggItem 3 2 3 6 5 2" xfId="31365"/>
    <cellStyle name="SAPBEXaggItem 3 2 3 6 6" xfId="31366"/>
    <cellStyle name="SAPBEXaggItem 3 2 3 6 7" xfId="31367"/>
    <cellStyle name="SAPBEXaggItem 3 2 3 7" xfId="3313"/>
    <cellStyle name="SAPBEXaggItem 3 2 3 7 2" xfId="3314"/>
    <cellStyle name="SAPBEXaggItem 3 2 3 7 2 2" xfId="3315"/>
    <cellStyle name="SAPBEXaggItem 3 2 3 7 2 2 2" xfId="31368"/>
    <cellStyle name="SAPBEXaggItem 3 2 3 7 2 2 3" xfId="31369"/>
    <cellStyle name="SAPBEXaggItem 3 2 3 7 2 3" xfId="3316"/>
    <cellStyle name="SAPBEXaggItem 3 2 3 7 2 3 2" xfId="31370"/>
    <cellStyle name="SAPBEXaggItem 3 2 3 7 2 3 3" xfId="31371"/>
    <cellStyle name="SAPBEXaggItem 3 2 3 7 2 4" xfId="31372"/>
    <cellStyle name="SAPBEXaggItem 3 2 3 7 2 5" xfId="31373"/>
    <cellStyle name="SAPBEXaggItem 3 2 3 7 3" xfId="3317"/>
    <cellStyle name="SAPBEXaggItem 3 2 3 7 3 2" xfId="31374"/>
    <cellStyle name="SAPBEXaggItem 3 2 3 7 3 3" xfId="31375"/>
    <cellStyle name="SAPBEXaggItem 3 2 3 7 4" xfId="3318"/>
    <cellStyle name="SAPBEXaggItem 3 2 3 7 4 2" xfId="31376"/>
    <cellStyle name="SAPBEXaggItem 3 2 3 7 4 3" xfId="31377"/>
    <cellStyle name="SAPBEXaggItem 3 2 3 7 5" xfId="31378"/>
    <cellStyle name="SAPBEXaggItem 3 2 3 7 6" xfId="31379"/>
    <cellStyle name="SAPBEXaggItem 3 2 3 8" xfId="3319"/>
    <cellStyle name="SAPBEXaggItem 3 2 3 8 2" xfId="3320"/>
    <cellStyle name="SAPBEXaggItem 3 2 3 8 2 2" xfId="31380"/>
    <cellStyle name="SAPBEXaggItem 3 2 3 8 2 3" xfId="31381"/>
    <cellStyle name="SAPBEXaggItem 3 2 3 8 3" xfId="3321"/>
    <cellStyle name="SAPBEXaggItem 3 2 3 8 3 2" xfId="31382"/>
    <cellStyle name="SAPBEXaggItem 3 2 3 8 3 3" xfId="31383"/>
    <cellStyle name="SAPBEXaggItem 3 2 3 8 4" xfId="31384"/>
    <cellStyle name="SAPBEXaggItem 3 2 3 8 5" xfId="31385"/>
    <cellStyle name="SAPBEXaggItem 3 2 3 9" xfId="3322"/>
    <cellStyle name="SAPBEXaggItem 3 2 3 9 2" xfId="3323"/>
    <cellStyle name="SAPBEXaggItem 3 2 3 9 2 2" xfId="31386"/>
    <cellStyle name="SAPBEXaggItem 3 2 3 9 2 3" xfId="31387"/>
    <cellStyle name="SAPBEXaggItem 3 2 3 9 3" xfId="3324"/>
    <cellStyle name="SAPBEXaggItem 3 2 3 9 3 2" xfId="31388"/>
    <cellStyle name="SAPBEXaggItem 3 2 3 9 3 3" xfId="31389"/>
    <cellStyle name="SAPBEXaggItem 3 2 3 9 4" xfId="31390"/>
    <cellStyle name="SAPBEXaggItem 3 2 3 9 5" xfId="31391"/>
    <cellStyle name="SAPBEXaggItem 3 2 4" xfId="3325"/>
    <cellStyle name="SAPBEXaggItem 3 2 4 2" xfId="3326"/>
    <cellStyle name="SAPBEXaggItem 3 2 4 2 2" xfId="3327"/>
    <cellStyle name="SAPBEXaggItem 3 2 4 2 2 2" xfId="31392"/>
    <cellStyle name="SAPBEXaggItem 3 2 4 2 2 2 2" xfId="31393"/>
    <cellStyle name="SAPBEXaggItem 3 2 4 2 2 2 2 2" xfId="31394"/>
    <cellStyle name="SAPBEXaggItem 3 2 4 2 2 2 3" xfId="31395"/>
    <cellStyle name="SAPBEXaggItem 3 2 4 2 2 3" xfId="31396"/>
    <cellStyle name="SAPBEXaggItem 3 2 4 2 2 3 2" xfId="31397"/>
    <cellStyle name="SAPBEXaggItem 3 2 4 2 2 3 3" xfId="31398"/>
    <cellStyle name="SAPBEXaggItem 3 2 4 2 2 4" xfId="31399"/>
    <cellStyle name="SAPBEXaggItem 3 2 4 2 2 4 2" xfId="31400"/>
    <cellStyle name="SAPBEXaggItem 3 2 4 2 2 4 3" xfId="31401"/>
    <cellStyle name="SAPBEXaggItem 3 2 4 2 2 5" xfId="31402"/>
    <cellStyle name="SAPBEXaggItem 3 2 4 2 2 5 2" xfId="31403"/>
    <cellStyle name="SAPBEXaggItem 3 2 4 2 2 6" xfId="31404"/>
    <cellStyle name="SAPBEXaggItem 3 2 4 2 2 7" xfId="31405"/>
    <cellStyle name="SAPBEXaggItem 3 2 4 2 2 8" xfId="31406"/>
    <cellStyle name="SAPBEXaggItem 3 2 4 2 2 9" xfId="31407"/>
    <cellStyle name="SAPBEXaggItem 3 2 4 2 3" xfId="31408"/>
    <cellStyle name="SAPBEXaggItem 3 2 4 2 3 2" xfId="31409"/>
    <cellStyle name="SAPBEXaggItem 3 2 4 2 3 2 2" xfId="31410"/>
    <cellStyle name="SAPBEXaggItem 3 2 4 2 3 3" xfId="31411"/>
    <cellStyle name="SAPBEXaggItem 3 2 4 2 4" xfId="31412"/>
    <cellStyle name="SAPBEXaggItem 3 2 4 2 4 2" xfId="31413"/>
    <cellStyle name="SAPBEXaggItem 3 2 4 2 4 3" xfId="31414"/>
    <cellStyle name="SAPBEXaggItem 3 2 4 2 5" xfId="31415"/>
    <cellStyle name="SAPBEXaggItem 3 2 4 2 6" xfId="31416"/>
    <cellStyle name="SAPBEXaggItem 3 2 4 3" xfId="3328"/>
    <cellStyle name="SAPBEXaggItem 3 2 4 3 2" xfId="31417"/>
    <cellStyle name="SAPBEXaggItem 3 2 4 3 2 2" xfId="31418"/>
    <cellStyle name="SAPBEXaggItem 3 2 4 3 2 2 2" xfId="31419"/>
    <cellStyle name="SAPBEXaggItem 3 2 4 3 2 3" xfId="31420"/>
    <cellStyle name="SAPBEXaggItem 3 2 4 3 3" xfId="31421"/>
    <cellStyle name="SAPBEXaggItem 3 2 4 3 3 2" xfId="31422"/>
    <cellStyle name="SAPBEXaggItem 3 2 4 3 3 3" xfId="31423"/>
    <cellStyle name="SAPBEXaggItem 3 2 4 3 4" xfId="31424"/>
    <cellStyle name="SAPBEXaggItem 3 2 4 3 4 2" xfId="31425"/>
    <cellStyle name="SAPBEXaggItem 3 2 4 3 4 3" xfId="31426"/>
    <cellStyle name="SAPBEXaggItem 3 2 4 3 5" xfId="31427"/>
    <cellStyle name="SAPBEXaggItem 3 2 4 3 5 2" xfId="31428"/>
    <cellStyle name="SAPBEXaggItem 3 2 4 3 5 3" xfId="31429"/>
    <cellStyle name="SAPBEXaggItem 3 2 4 3 6" xfId="31430"/>
    <cellStyle name="SAPBEXaggItem 3 2 4 3 6 2" xfId="31431"/>
    <cellStyle name="SAPBEXaggItem 3 2 4 3 7" xfId="31432"/>
    <cellStyle name="SAPBEXaggItem 3 2 4 3 8" xfId="31433"/>
    <cellStyle name="SAPBEXaggItem 3 2 4 3 9" xfId="31434"/>
    <cellStyle name="SAPBEXaggItem 3 2 4 4" xfId="3329"/>
    <cellStyle name="SAPBEXaggItem 3 2 4 4 2" xfId="31435"/>
    <cellStyle name="SAPBEXaggItem 3 2 4 4 2 2" xfId="31436"/>
    <cellStyle name="SAPBEXaggItem 3 2 4 4 3" xfId="31437"/>
    <cellStyle name="SAPBEXaggItem 3 2 4 5" xfId="31438"/>
    <cellStyle name="SAPBEXaggItem 3 2 4 5 2" xfId="31439"/>
    <cellStyle name="SAPBEXaggItem 3 2 4 5 3" xfId="31440"/>
    <cellStyle name="SAPBEXaggItem 3 2 4 6" xfId="31441"/>
    <cellStyle name="SAPBEXaggItem 3 2 5" xfId="3330"/>
    <cellStyle name="SAPBEXaggItem 3 2 5 2" xfId="3331"/>
    <cellStyle name="SAPBEXaggItem 3 2 5 2 2" xfId="31442"/>
    <cellStyle name="SAPBEXaggItem 3 2 5 2 2 2" xfId="31443"/>
    <cellStyle name="SAPBEXaggItem 3 2 5 2 2 2 2" xfId="31444"/>
    <cellStyle name="SAPBEXaggItem 3 2 5 2 2 3" xfId="31445"/>
    <cellStyle name="SAPBEXaggItem 3 2 5 2 3" xfId="31446"/>
    <cellStyle name="SAPBEXaggItem 3 2 5 2 3 2" xfId="31447"/>
    <cellStyle name="SAPBEXaggItem 3 2 5 2 3 2 2" xfId="31448"/>
    <cellStyle name="SAPBEXaggItem 3 2 5 2 3 3" xfId="31449"/>
    <cellStyle name="SAPBEXaggItem 3 2 5 2 4" xfId="31450"/>
    <cellStyle name="SAPBEXaggItem 3 2 5 2 4 2" xfId="31451"/>
    <cellStyle name="SAPBEXaggItem 3 2 5 2 4 3" xfId="31452"/>
    <cellStyle name="SAPBEXaggItem 3 2 5 2 5" xfId="31453"/>
    <cellStyle name="SAPBEXaggItem 3 2 5 2 5 2" xfId="31454"/>
    <cellStyle name="SAPBEXaggItem 3 2 5 2 6" xfId="31455"/>
    <cellStyle name="SAPBEXaggItem 3 2 5 2 7" xfId="31456"/>
    <cellStyle name="SAPBEXaggItem 3 2 5 2 8" xfId="31457"/>
    <cellStyle name="SAPBEXaggItem 3 2 5 2 9" xfId="31458"/>
    <cellStyle name="SAPBEXaggItem 3 2 5 3" xfId="3332"/>
    <cellStyle name="SAPBEXaggItem 3 2 5 3 2" xfId="31459"/>
    <cellStyle name="SAPBEXaggItem 3 2 5 3 2 2" xfId="31460"/>
    <cellStyle name="SAPBEXaggItem 3 2 5 3 3" xfId="31461"/>
    <cellStyle name="SAPBEXaggItem 3 2 5 4" xfId="3333"/>
    <cellStyle name="SAPBEXaggItem 3 2 5 4 2" xfId="31462"/>
    <cellStyle name="SAPBEXaggItem 3 2 5 4 3" xfId="31463"/>
    <cellStyle name="SAPBEXaggItem 3 2 5 5" xfId="31464"/>
    <cellStyle name="SAPBEXaggItem 3 2 5 6" xfId="31465"/>
    <cellStyle name="SAPBEXaggItem 3 2 6" xfId="3334"/>
    <cellStyle name="SAPBEXaggItem 3 2 6 10" xfId="31466"/>
    <cellStyle name="SAPBEXaggItem 3 2 6 11" xfId="31467"/>
    <cellStyle name="SAPBEXaggItem 3 2 6 2" xfId="3335"/>
    <cellStyle name="SAPBEXaggItem 3 2 6 2 10" xfId="31468"/>
    <cellStyle name="SAPBEXaggItem 3 2 6 2 2" xfId="3336"/>
    <cellStyle name="SAPBEXaggItem 3 2 6 2 2 2" xfId="31469"/>
    <cellStyle name="SAPBEXaggItem 3 2 6 2 2 2 2" xfId="31470"/>
    <cellStyle name="SAPBEXaggItem 3 2 6 2 2 3" xfId="31471"/>
    <cellStyle name="SAPBEXaggItem 3 2 6 2 3" xfId="31472"/>
    <cellStyle name="SAPBEXaggItem 3 2 6 2 3 2" xfId="31473"/>
    <cellStyle name="SAPBEXaggItem 3 2 6 2 3 2 2" xfId="31474"/>
    <cellStyle name="SAPBEXaggItem 3 2 6 2 3 3" xfId="31475"/>
    <cellStyle name="SAPBEXaggItem 3 2 6 2 4" xfId="31476"/>
    <cellStyle name="SAPBEXaggItem 3 2 6 2 4 2" xfId="31477"/>
    <cellStyle name="SAPBEXaggItem 3 2 6 2 4 3" xfId="31478"/>
    <cellStyle name="SAPBEXaggItem 3 2 6 2 5" xfId="31479"/>
    <cellStyle name="SAPBEXaggItem 3 2 6 2 5 2" xfId="31480"/>
    <cellStyle name="SAPBEXaggItem 3 2 6 2 5 3" xfId="31481"/>
    <cellStyle name="SAPBEXaggItem 3 2 6 2 6" xfId="31482"/>
    <cellStyle name="SAPBEXaggItem 3 2 6 2 6 2" xfId="31483"/>
    <cellStyle name="SAPBEXaggItem 3 2 6 2 7" xfId="31484"/>
    <cellStyle name="SAPBEXaggItem 3 2 6 2 8" xfId="31485"/>
    <cellStyle name="SAPBEXaggItem 3 2 6 2 9" xfId="31486"/>
    <cellStyle name="SAPBEXaggItem 3 2 6 3" xfId="3337"/>
    <cellStyle name="SAPBEXaggItem 3 2 6 3 2" xfId="31487"/>
    <cellStyle name="SAPBEXaggItem 3 2 6 3 2 2" xfId="31488"/>
    <cellStyle name="SAPBEXaggItem 3 2 6 3 3" xfId="31489"/>
    <cellStyle name="SAPBEXaggItem 3 2 6 4" xfId="31490"/>
    <cellStyle name="SAPBEXaggItem 3 2 6 4 2" xfId="31491"/>
    <cellStyle name="SAPBEXaggItem 3 2 6 4 2 2" xfId="31492"/>
    <cellStyle name="SAPBEXaggItem 3 2 6 4 3" xfId="31493"/>
    <cellStyle name="SAPBEXaggItem 3 2 6 5" xfId="31494"/>
    <cellStyle name="SAPBEXaggItem 3 2 6 5 2" xfId="31495"/>
    <cellStyle name="SAPBEXaggItem 3 2 6 5 3" xfId="31496"/>
    <cellStyle name="SAPBEXaggItem 3 2 6 6" xfId="31497"/>
    <cellStyle name="SAPBEXaggItem 3 2 6 6 2" xfId="31498"/>
    <cellStyle name="SAPBEXaggItem 3 2 6 6 3" xfId="31499"/>
    <cellStyle name="SAPBEXaggItem 3 2 6 7" xfId="31500"/>
    <cellStyle name="SAPBEXaggItem 3 2 6 7 2" xfId="31501"/>
    <cellStyle name="SAPBEXaggItem 3 2 6 8" xfId="31502"/>
    <cellStyle name="SAPBEXaggItem 3 2 6 9" xfId="31503"/>
    <cellStyle name="SAPBEXaggItem 3 2 7" xfId="3338"/>
    <cellStyle name="SAPBEXaggItem 3 2 7 10" xfId="31504"/>
    <cellStyle name="SAPBEXaggItem 3 2 7 11" xfId="31505"/>
    <cellStyle name="SAPBEXaggItem 3 2 7 2" xfId="3339"/>
    <cellStyle name="SAPBEXaggItem 3 2 7 2 10" xfId="31506"/>
    <cellStyle name="SAPBEXaggItem 3 2 7 2 2" xfId="3340"/>
    <cellStyle name="SAPBEXaggItem 3 2 7 2 2 2" xfId="31507"/>
    <cellStyle name="SAPBEXaggItem 3 2 7 2 2 2 2" xfId="31508"/>
    <cellStyle name="SAPBEXaggItem 3 2 7 2 2 3" xfId="31509"/>
    <cellStyle name="SAPBEXaggItem 3 2 7 2 3" xfId="3341"/>
    <cellStyle name="SAPBEXaggItem 3 2 7 2 3 2" xfId="31510"/>
    <cellStyle name="SAPBEXaggItem 3 2 7 2 3 2 2" xfId="31511"/>
    <cellStyle name="SAPBEXaggItem 3 2 7 2 3 3" xfId="31512"/>
    <cellStyle name="SAPBEXaggItem 3 2 7 2 4" xfId="31513"/>
    <cellStyle name="SAPBEXaggItem 3 2 7 2 4 2" xfId="31514"/>
    <cellStyle name="SAPBEXaggItem 3 2 7 2 4 3" xfId="31515"/>
    <cellStyle name="SAPBEXaggItem 3 2 7 2 5" xfId="31516"/>
    <cellStyle name="SAPBEXaggItem 3 2 7 2 5 2" xfId="31517"/>
    <cellStyle name="SAPBEXaggItem 3 2 7 2 5 3" xfId="31518"/>
    <cellStyle name="SAPBEXaggItem 3 2 7 2 6" xfId="31519"/>
    <cellStyle name="SAPBEXaggItem 3 2 7 2 6 2" xfId="31520"/>
    <cellStyle name="SAPBEXaggItem 3 2 7 2 6 3" xfId="31521"/>
    <cellStyle name="SAPBEXaggItem 3 2 7 2 7" xfId="31522"/>
    <cellStyle name="SAPBEXaggItem 3 2 7 2 7 2" xfId="31523"/>
    <cellStyle name="SAPBEXaggItem 3 2 7 2 8" xfId="31524"/>
    <cellStyle name="SAPBEXaggItem 3 2 7 2 9" xfId="31525"/>
    <cellStyle name="SAPBEXaggItem 3 2 7 3" xfId="3342"/>
    <cellStyle name="SAPBEXaggItem 3 2 7 3 2" xfId="31526"/>
    <cellStyle name="SAPBEXaggItem 3 2 7 3 2 2" xfId="31527"/>
    <cellStyle name="SAPBEXaggItem 3 2 7 3 3" xfId="31528"/>
    <cellStyle name="SAPBEXaggItem 3 2 7 4" xfId="3343"/>
    <cellStyle name="SAPBEXaggItem 3 2 7 4 2" xfId="31529"/>
    <cellStyle name="SAPBEXaggItem 3 2 7 4 2 2" xfId="31530"/>
    <cellStyle name="SAPBEXaggItem 3 2 7 4 3" xfId="31531"/>
    <cellStyle name="SAPBEXaggItem 3 2 7 5" xfId="31532"/>
    <cellStyle name="SAPBEXaggItem 3 2 7 5 2" xfId="31533"/>
    <cellStyle name="SAPBEXaggItem 3 2 7 5 3" xfId="31534"/>
    <cellStyle name="SAPBEXaggItem 3 2 7 6" xfId="31535"/>
    <cellStyle name="SAPBEXaggItem 3 2 7 6 2" xfId="31536"/>
    <cellStyle name="SAPBEXaggItem 3 2 7 6 3" xfId="31537"/>
    <cellStyle name="SAPBEXaggItem 3 2 7 7" xfId="31538"/>
    <cellStyle name="SAPBEXaggItem 3 2 7 7 2" xfId="31539"/>
    <cellStyle name="SAPBEXaggItem 3 2 7 7 3" xfId="31540"/>
    <cellStyle name="SAPBEXaggItem 3 2 7 8" xfId="31541"/>
    <cellStyle name="SAPBEXaggItem 3 2 7 8 2" xfId="31542"/>
    <cellStyle name="SAPBEXaggItem 3 2 7 9" xfId="31543"/>
    <cellStyle name="SAPBEXaggItem 3 2 8" xfId="3344"/>
    <cellStyle name="SAPBEXaggItem 3 2 8 2" xfId="3345"/>
    <cellStyle name="SAPBEXaggItem 3 2 8 2 2" xfId="3346"/>
    <cellStyle name="SAPBEXaggItem 3 2 8 2 2 2" xfId="31544"/>
    <cellStyle name="SAPBEXaggItem 3 2 8 2 2 3" xfId="31545"/>
    <cellStyle name="SAPBEXaggItem 3 2 8 2 3" xfId="3347"/>
    <cellStyle name="SAPBEXaggItem 3 2 8 2 3 2" xfId="31546"/>
    <cellStyle name="SAPBEXaggItem 3 2 8 2 3 3" xfId="31547"/>
    <cellStyle name="SAPBEXaggItem 3 2 8 2 4" xfId="31548"/>
    <cellStyle name="SAPBEXaggItem 3 2 8 2 5" xfId="31549"/>
    <cellStyle name="SAPBEXaggItem 3 2 8 3" xfId="3348"/>
    <cellStyle name="SAPBEXaggItem 3 2 8 3 2" xfId="31550"/>
    <cellStyle name="SAPBEXaggItem 3 2 8 3 3" xfId="31551"/>
    <cellStyle name="SAPBEXaggItem 3 2 8 4" xfId="3349"/>
    <cellStyle name="SAPBEXaggItem 3 2 8 4 2" xfId="31552"/>
    <cellStyle name="SAPBEXaggItem 3 2 8 4 3" xfId="31553"/>
    <cellStyle name="SAPBEXaggItem 3 2 8 5" xfId="31554"/>
    <cellStyle name="SAPBEXaggItem 3 2 8 5 2" xfId="31555"/>
    <cellStyle name="SAPBEXaggItem 3 2 8 6" xfId="31556"/>
    <cellStyle name="SAPBEXaggItem 3 2 8 7" xfId="31557"/>
    <cellStyle name="SAPBEXaggItem 3 2 9" xfId="3350"/>
    <cellStyle name="SAPBEXaggItem 3 2 9 2" xfId="3351"/>
    <cellStyle name="SAPBEXaggItem 3 2 9 2 2" xfId="3352"/>
    <cellStyle name="SAPBEXaggItem 3 2 9 2 2 2" xfId="31558"/>
    <cellStyle name="SAPBEXaggItem 3 2 9 2 2 3" xfId="31559"/>
    <cellStyle name="SAPBEXaggItem 3 2 9 2 3" xfId="3353"/>
    <cellStyle name="SAPBEXaggItem 3 2 9 2 3 2" xfId="31560"/>
    <cellStyle name="SAPBEXaggItem 3 2 9 2 3 3" xfId="31561"/>
    <cellStyle name="SAPBEXaggItem 3 2 9 2 4" xfId="31562"/>
    <cellStyle name="SAPBEXaggItem 3 2 9 2 5" xfId="31563"/>
    <cellStyle name="SAPBEXaggItem 3 2 9 3" xfId="3354"/>
    <cellStyle name="SAPBEXaggItem 3 2 9 3 2" xfId="31564"/>
    <cellStyle name="SAPBEXaggItem 3 2 9 3 3" xfId="31565"/>
    <cellStyle name="SAPBEXaggItem 3 2 9 4" xfId="3355"/>
    <cellStyle name="SAPBEXaggItem 3 2 9 4 2" xfId="31566"/>
    <cellStyle name="SAPBEXaggItem 3 2 9 4 3" xfId="31567"/>
    <cellStyle name="SAPBEXaggItem 3 2 9 5" xfId="31568"/>
    <cellStyle name="SAPBEXaggItem 3 2 9 6" xfId="31569"/>
    <cellStyle name="SAPBEXaggItem 3 3" xfId="31570"/>
    <cellStyle name="SAPBEXaggItem 3 3 2" xfId="31571"/>
    <cellStyle name="SAPBEXaggItem 3 3 3" xfId="31572"/>
    <cellStyle name="SAPBEXaggItem 3 4" xfId="31573"/>
    <cellStyle name="SAPBEXaggItem 4" xfId="3356"/>
    <cellStyle name="SAPBEXaggItem 4 2" xfId="3357"/>
    <cellStyle name="SAPBEXaggItem 4 2 10" xfId="3358"/>
    <cellStyle name="SAPBEXaggItem 4 2 10 2" xfId="3359"/>
    <cellStyle name="SAPBEXaggItem 4 2 10 2 2" xfId="31574"/>
    <cellStyle name="SAPBEXaggItem 4 2 10 2 3" xfId="31575"/>
    <cellStyle name="SAPBEXaggItem 4 2 10 3" xfId="3360"/>
    <cellStyle name="SAPBEXaggItem 4 2 10 3 2" xfId="31576"/>
    <cellStyle name="SAPBEXaggItem 4 2 10 3 3" xfId="31577"/>
    <cellStyle name="SAPBEXaggItem 4 2 10 4" xfId="31578"/>
    <cellStyle name="SAPBEXaggItem 4 2 10 5" xfId="31579"/>
    <cellStyle name="SAPBEXaggItem 4 2 11" xfId="3361"/>
    <cellStyle name="SAPBEXaggItem 4 2 11 2" xfId="3362"/>
    <cellStyle name="SAPBEXaggItem 4 2 11 2 2" xfId="31580"/>
    <cellStyle name="SAPBEXaggItem 4 2 11 2 3" xfId="31581"/>
    <cellStyle name="SAPBEXaggItem 4 2 11 3" xfId="3363"/>
    <cellStyle name="SAPBEXaggItem 4 2 11 3 2" xfId="31582"/>
    <cellStyle name="SAPBEXaggItem 4 2 11 3 3" xfId="31583"/>
    <cellStyle name="SAPBEXaggItem 4 2 11 4" xfId="31584"/>
    <cellStyle name="SAPBEXaggItem 4 2 11 5" xfId="31585"/>
    <cellStyle name="SAPBEXaggItem 4 2 12" xfId="3364"/>
    <cellStyle name="SAPBEXaggItem 4 2 12 2" xfId="3365"/>
    <cellStyle name="SAPBEXaggItem 4 2 12 2 2" xfId="31586"/>
    <cellStyle name="SAPBEXaggItem 4 2 12 2 3" xfId="31587"/>
    <cellStyle name="SAPBEXaggItem 4 2 12 3" xfId="3366"/>
    <cellStyle name="SAPBEXaggItem 4 2 12 3 2" xfId="31588"/>
    <cellStyle name="SAPBEXaggItem 4 2 12 3 3" xfId="31589"/>
    <cellStyle name="SAPBEXaggItem 4 2 12 4" xfId="31590"/>
    <cellStyle name="SAPBEXaggItem 4 2 12 5" xfId="31591"/>
    <cellStyle name="SAPBEXaggItem 4 2 13" xfId="31592"/>
    <cellStyle name="SAPBEXaggItem 4 2 13 2" xfId="31593"/>
    <cellStyle name="SAPBEXaggItem 4 2 13 3" xfId="31594"/>
    <cellStyle name="SAPBEXaggItem 4 2 14" xfId="31595"/>
    <cellStyle name="SAPBEXaggItem 4 2 2" xfId="3367"/>
    <cellStyle name="SAPBEXaggItem 4 2 2 10" xfId="3368"/>
    <cellStyle name="SAPBEXaggItem 4 2 2 10 2" xfId="3369"/>
    <cellStyle name="SAPBEXaggItem 4 2 2 10 2 2" xfId="31596"/>
    <cellStyle name="SAPBEXaggItem 4 2 2 10 2 3" xfId="31597"/>
    <cellStyle name="SAPBEXaggItem 4 2 2 10 3" xfId="3370"/>
    <cellStyle name="SAPBEXaggItem 4 2 2 10 3 2" xfId="31598"/>
    <cellStyle name="SAPBEXaggItem 4 2 2 10 3 3" xfId="31599"/>
    <cellStyle name="SAPBEXaggItem 4 2 2 10 4" xfId="31600"/>
    <cellStyle name="SAPBEXaggItem 4 2 2 10 5" xfId="31601"/>
    <cellStyle name="SAPBEXaggItem 4 2 2 11" xfId="31602"/>
    <cellStyle name="SAPBEXaggItem 4 2 2 11 2" xfId="31603"/>
    <cellStyle name="SAPBEXaggItem 4 2 2 11 3" xfId="31604"/>
    <cellStyle name="SAPBEXaggItem 4 2 2 12" xfId="31605"/>
    <cellStyle name="SAPBEXaggItem 4 2 2 2" xfId="3371"/>
    <cellStyle name="SAPBEXaggItem 4 2 2 2 2" xfId="3372"/>
    <cellStyle name="SAPBEXaggItem 4 2 2 2 2 2" xfId="3373"/>
    <cellStyle name="SAPBEXaggItem 4 2 2 2 2 2 2" xfId="31606"/>
    <cellStyle name="SAPBEXaggItem 4 2 2 2 2 2 2 2" xfId="31607"/>
    <cellStyle name="SAPBEXaggItem 4 2 2 2 2 2 2 2 2" xfId="31608"/>
    <cellStyle name="SAPBEXaggItem 4 2 2 2 2 2 2 3" xfId="31609"/>
    <cellStyle name="SAPBEXaggItem 4 2 2 2 2 2 3" xfId="31610"/>
    <cellStyle name="SAPBEXaggItem 4 2 2 2 2 2 3 2" xfId="31611"/>
    <cellStyle name="SAPBEXaggItem 4 2 2 2 2 2 3 3" xfId="31612"/>
    <cellStyle name="SAPBEXaggItem 4 2 2 2 2 2 4" xfId="31613"/>
    <cellStyle name="SAPBEXaggItem 4 2 2 2 2 2 4 2" xfId="31614"/>
    <cellStyle name="SAPBEXaggItem 4 2 2 2 2 2 4 3" xfId="31615"/>
    <cellStyle name="SAPBEXaggItem 4 2 2 2 2 2 5" xfId="31616"/>
    <cellStyle name="SAPBEXaggItem 4 2 2 2 2 2 5 2" xfId="31617"/>
    <cellStyle name="SAPBEXaggItem 4 2 2 2 2 2 6" xfId="31618"/>
    <cellStyle name="SAPBEXaggItem 4 2 2 2 2 2 7" xfId="31619"/>
    <cellStyle name="SAPBEXaggItem 4 2 2 2 2 2 8" xfId="31620"/>
    <cellStyle name="SAPBEXaggItem 4 2 2 2 2 2 9" xfId="31621"/>
    <cellStyle name="SAPBEXaggItem 4 2 2 2 2 3" xfId="31622"/>
    <cellStyle name="SAPBEXaggItem 4 2 2 2 2 3 2" xfId="31623"/>
    <cellStyle name="SAPBEXaggItem 4 2 2 2 2 3 2 2" xfId="31624"/>
    <cellStyle name="SAPBEXaggItem 4 2 2 2 2 3 3" xfId="31625"/>
    <cellStyle name="SAPBEXaggItem 4 2 2 2 2 4" xfId="31626"/>
    <cellStyle name="SAPBEXaggItem 4 2 2 2 2 4 2" xfId="31627"/>
    <cellStyle name="SAPBEXaggItem 4 2 2 2 2 4 3" xfId="31628"/>
    <cellStyle name="SAPBEXaggItem 4 2 2 2 2 5" xfId="31629"/>
    <cellStyle name="SAPBEXaggItem 4 2 2 2 2 6" xfId="31630"/>
    <cellStyle name="SAPBEXaggItem 4 2 2 2 3" xfId="3374"/>
    <cellStyle name="SAPBEXaggItem 4 2 2 2 3 2" xfId="31631"/>
    <cellStyle name="SAPBEXaggItem 4 2 2 2 3 2 2" xfId="31632"/>
    <cellStyle name="SAPBEXaggItem 4 2 2 2 3 2 2 2" xfId="31633"/>
    <cellStyle name="SAPBEXaggItem 4 2 2 2 3 2 3" xfId="31634"/>
    <cellStyle name="SAPBEXaggItem 4 2 2 2 3 3" xfId="31635"/>
    <cellStyle name="SAPBEXaggItem 4 2 2 2 3 3 2" xfId="31636"/>
    <cellStyle name="SAPBEXaggItem 4 2 2 2 3 3 3" xfId="31637"/>
    <cellStyle name="SAPBEXaggItem 4 2 2 2 3 4" xfId="31638"/>
    <cellStyle name="SAPBEXaggItem 4 2 2 2 3 4 2" xfId="31639"/>
    <cellStyle name="SAPBEXaggItem 4 2 2 2 3 4 3" xfId="31640"/>
    <cellStyle name="SAPBEXaggItem 4 2 2 2 3 5" xfId="31641"/>
    <cellStyle name="SAPBEXaggItem 4 2 2 2 3 5 2" xfId="31642"/>
    <cellStyle name="SAPBEXaggItem 4 2 2 2 3 5 3" xfId="31643"/>
    <cellStyle name="SAPBEXaggItem 4 2 2 2 3 6" xfId="31644"/>
    <cellStyle name="SAPBEXaggItem 4 2 2 2 3 6 2" xfId="31645"/>
    <cellStyle name="SAPBEXaggItem 4 2 2 2 3 7" xfId="31646"/>
    <cellStyle name="SAPBEXaggItem 4 2 2 2 3 8" xfId="31647"/>
    <cellStyle name="SAPBEXaggItem 4 2 2 2 3 9" xfId="31648"/>
    <cellStyle name="SAPBEXaggItem 4 2 2 2 4" xfId="3375"/>
    <cellStyle name="SAPBEXaggItem 4 2 2 2 4 2" xfId="31649"/>
    <cellStyle name="SAPBEXaggItem 4 2 2 2 4 2 2" xfId="31650"/>
    <cellStyle name="SAPBEXaggItem 4 2 2 2 4 3" xfId="31651"/>
    <cellStyle name="SAPBEXaggItem 4 2 2 2 5" xfId="31652"/>
    <cellStyle name="SAPBEXaggItem 4 2 2 2 5 2" xfId="31653"/>
    <cellStyle name="SAPBEXaggItem 4 2 2 2 5 3" xfId="31654"/>
    <cellStyle name="SAPBEXaggItem 4 2 2 2 6" xfId="31655"/>
    <cellStyle name="SAPBEXaggItem 4 2 2 3" xfId="3376"/>
    <cellStyle name="SAPBEXaggItem 4 2 2 3 2" xfId="3377"/>
    <cellStyle name="SAPBEXaggItem 4 2 2 3 2 2" xfId="31656"/>
    <cellStyle name="SAPBEXaggItem 4 2 2 3 2 2 2" xfId="31657"/>
    <cellStyle name="SAPBEXaggItem 4 2 2 3 2 2 2 2" xfId="31658"/>
    <cellStyle name="SAPBEXaggItem 4 2 2 3 2 2 3" xfId="31659"/>
    <cellStyle name="SAPBEXaggItem 4 2 2 3 2 3" xfId="31660"/>
    <cellStyle name="SAPBEXaggItem 4 2 2 3 2 3 2" xfId="31661"/>
    <cellStyle name="SAPBEXaggItem 4 2 2 3 2 3 2 2" xfId="31662"/>
    <cellStyle name="SAPBEXaggItem 4 2 2 3 2 3 3" xfId="31663"/>
    <cellStyle name="SAPBEXaggItem 4 2 2 3 2 4" xfId="31664"/>
    <cellStyle name="SAPBEXaggItem 4 2 2 3 2 4 2" xfId="31665"/>
    <cellStyle name="SAPBEXaggItem 4 2 2 3 2 4 3" xfId="31666"/>
    <cellStyle name="SAPBEXaggItem 4 2 2 3 2 5" xfId="31667"/>
    <cellStyle name="SAPBEXaggItem 4 2 2 3 2 5 2" xfId="31668"/>
    <cellStyle name="SAPBEXaggItem 4 2 2 3 2 6" xfId="31669"/>
    <cellStyle name="SAPBEXaggItem 4 2 2 3 2 7" xfId="31670"/>
    <cellStyle name="SAPBEXaggItem 4 2 2 3 2 8" xfId="31671"/>
    <cellStyle name="SAPBEXaggItem 4 2 2 3 2 9" xfId="31672"/>
    <cellStyle name="SAPBEXaggItem 4 2 2 3 3" xfId="3378"/>
    <cellStyle name="SAPBEXaggItem 4 2 2 3 3 2" xfId="31673"/>
    <cellStyle name="SAPBEXaggItem 4 2 2 3 3 2 2" xfId="31674"/>
    <cellStyle name="SAPBEXaggItem 4 2 2 3 3 3" xfId="31675"/>
    <cellStyle name="SAPBEXaggItem 4 2 2 3 4" xfId="3379"/>
    <cellStyle name="SAPBEXaggItem 4 2 2 3 4 2" xfId="31676"/>
    <cellStyle name="SAPBEXaggItem 4 2 2 3 4 3" xfId="31677"/>
    <cellStyle name="SAPBEXaggItem 4 2 2 3 5" xfId="31678"/>
    <cellStyle name="SAPBEXaggItem 4 2 2 3 6" xfId="31679"/>
    <cellStyle name="SAPBEXaggItem 4 2 2 4" xfId="3380"/>
    <cellStyle name="SAPBEXaggItem 4 2 2 4 10" xfId="31680"/>
    <cellStyle name="SAPBEXaggItem 4 2 2 4 11" xfId="31681"/>
    <cellStyle name="SAPBEXaggItem 4 2 2 4 2" xfId="3381"/>
    <cellStyle name="SAPBEXaggItem 4 2 2 4 2 10" xfId="31682"/>
    <cellStyle name="SAPBEXaggItem 4 2 2 4 2 2" xfId="3382"/>
    <cellStyle name="SAPBEXaggItem 4 2 2 4 2 2 2" xfId="31683"/>
    <cellStyle name="SAPBEXaggItem 4 2 2 4 2 2 2 2" xfId="31684"/>
    <cellStyle name="SAPBEXaggItem 4 2 2 4 2 2 3" xfId="31685"/>
    <cellStyle name="SAPBEXaggItem 4 2 2 4 2 3" xfId="31686"/>
    <cellStyle name="SAPBEXaggItem 4 2 2 4 2 3 2" xfId="31687"/>
    <cellStyle name="SAPBEXaggItem 4 2 2 4 2 3 2 2" xfId="31688"/>
    <cellStyle name="SAPBEXaggItem 4 2 2 4 2 3 3" xfId="31689"/>
    <cellStyle name="SAPBEXaggItem 4 2 2 4 2 4" xfId="31690"/>
    <cellStyle name="SAPBEXaggItem 4 2 2 4 2 4 2" xfId="31691"/>
    <cellStyle name="SAPBEXaggItem 4 2 2 4 2 4 3" xfId="31692"/>
    <cellStyle name="SAPBEXaggItem 4 2 2 4 2 5" xfId="31693"/>
    <cellStyle name="SAPBEXaggItem 4 2 2 4 2 5 2" xfId="31694"/>
    <cellStyle name="SAPBEXaggItem 4 2 2 4 2 5 3" xfId="31695"/>
    <cellStyle name="SAPBEXaggItem 4 2 2 4 2 6" xfId="31696"/>
    <cellStyle name="SAPBEXaggItem 4 2 2 4 2 6 2" xfId="31697"/>
    <cellStyle name="SAPBEXaggItem 4 2 2 4 2 7" xfId="31698"/>
    <cellStyle name="SAPBEXaggItem 4 2 2 4 2 8" xfId="31699"/>
    <cellStyle name="SAPBEXaggItem 4 2 2 4 2 9" xfId="31700"/>
    <cellStyle name="SAPBEXaggItem 4 2 2 4 3" xfId="3383"/>
    <cellStyle name="SAPBEXaggItem 4 2 2 4 3 2" xfId="31701"/>
    <cellStyle name="SAPBEXaggItem 4 2 2 4 3 2 2" xfId="31702"/>
    <cellStyle name="SAPBEXaggItem 4 2 2 4 3 3" xfId="31703"/>
    <cellStyle name="SAPBEXaggItem 4 2 2 4 4" xfId="31704"/>
    <cellStyle name="SAPBEXaggItem 4 2 2 4 4 2" xfId="31705"/>
    <cellStyle name="SAPBEXaggItem 4 2 2 4 4 2 2" xfId="31706"/>
    <cellStyle name="SAPBEXaggItem 4 2 2 4 4 3" xfId="31707"/>
    <cellStyle name="SAPBEXaggItem 4 2 2 4 5" xfId="31708"/>
    <cellStyle name="SAPBEXaggItem 4 2 2 4 5 2" xfId="31709"/>
    <cellStyle name="SAPBEXaggItem 4 2 2 4 5 3" xfId="31710"/>
    <cellStyle name="SAPBEXaggItem 4 2 2 4 6" xfId="31711"/>
    <cellStyle name="SAPBEXaggItem 4 2 2 4 6 2" xfId="31712"/>
    <cellStyle name="SAPBEXaggItem 4 2 2 4 6 3" xfId="31713"/>
    <cellStyle name="SAPBEXaggItem 4 2 2 4 7" xfId="31714"/>
    <cellStyle name="SAPBEXaggItem 4 2 2 4 7 2" xfId="31715"/>
    <cellStyle name="SAPBEXaggItem 4 2 2 4 8" xfId="31716"/>
    <cellStyle name="SAPBEXaggItem 4 2 2 4 9" xfId="31717"/>
    <cellStyle name="SAPBEXaggItem 4 2 2 5" xfId="3384"/>
    <cellStyle name="SAPBEXaggItem 4 2 2 5 10" xfId="31718"/>
    <cellStyle name="SAPBEXaggItem 4 2 2 5 11" xfId="31719"/>
    <cellStyle name="SAPBEXaggItem 4 2 2 5 2" xfId="3385"/>
    <cellStyle name="SAPBEXaggItem 4 2 2 5 2 10" xfId="31720"/>
    <cellStyle name="SAPBEXaggItem 4 2 2 5 2 2" xfId="3386"/>
    <cellStyle name="SAPBEXaggItem 4 2 2 5 2 2 2" xfId="31721"/>
    <cellStyle name="SAPBEXaggItem 4 2 2 5 2 2 2 2" xfId="31722"/>
    <cellStyle name="SAPBEXaggItem 4 2 2 5 2 2 3" xfId="31723"/>
    <cellStyle name="SAPBEXaggItem 4 2 2 5 2 3" xfId="3387"/>
    <cellStyle name="SAPBEXaggItem 4 2 2 5 2 3 2" xfId="31724"/>
    <cellStyle name="SAPBEXaggItem 4 2 2 5 2 3 2 2" xfId="31725"/>
    <cellStyle name="SAPBEXaggItem 4 2 2 5 2 3 3" xfId="31726"/>
    <cellStyle name="SAPBEXaggItem 4 2 2 5 2 4" xfId="31727"/>
    <cellStyle name="SAPBEXaggItem 4 2 2 5 2 4 2" xfId="31728"/>
    <cellStyle name="SAPBEXaggItem 4 2 2 5 2 4 3" xfId="31729"/>
    <cellStyle name="SAPBEXaggItem 4 2 2 5 2 5" xfId="31730"/>
    <cellStyle name="SAPBEXaggItem 4 2 2 5 2 5 2" xfId="31731"/>
    <cellStyle name="SAPBEXaggItem 4 2 2 5 2 5 3" xfId="31732"/>
    <cellStyle name="SAPBEXaggItem 4 2 2 5 2 6" xfId="31733"/>
    <cellStyle name="SAPBEXaggItem 4 2 2 5 2 6 2" xfId="31734"/>
    <cellStyle name="SAPBEXaggItem 4 2 2 5 2 6 3" xfId="31735"/>
    <cellStyle name="SAPBEXaggItem 4 2 2 5 2 7" xfId="31736"/>
    <cellStyle name="SAPBEXaggItem 4 2 2 5 2 7 2" xfId="31737"/>
    <cellStyle name="SAPBEXaggItem 4 2 2 5 2 8" xfId="31738"/>
    <cellStyle name="SAPBEXaggItem 4 2 2 5 2 9" xfId="31739"/>
    <cellStyle name="SAPBEXaggItem 4 2 2 5 3" xfId="3388"/>
    <cellStyle name="SAPBEXaggItem 4 2 2 5 3 2" xfId="31740"/>
    <cellStyle name="SAPBEXaggItem 4 2 2 5 3 2 2" xfId="31741"/>
    <cellStyle name="SAPBEXaggItem 4 2 2 5 3 3" xfId="31742"/>
    <cellStyle name="SAPBEXaggItem 4 2 2 5 4" xfId="3389"/>
    <cellStyle name="SAPBEXaggItem 4 2 2 5 4 2" xfId="31743"/>
    <cellStyle name="SAPBEXaggItem 4 2 2 5 4 2 2" xfId="31744"/>
    <cellStyle name="SAPBEXaggItem 4 2 2 5 4 3" xfId="31745"/>
    <cellStyle name="SAPBEXaggItem 4 2 2 5 5" xfId="31746"/>
    <cellStyle name="SAPBEXaggItem 4 2 2 5 5 2" xfId="31747"/>
    <cellStyle name="SAPBEXaggItem 4 2 2 5 5 3" xfId="31748"/>
    <cellStyle name="SAPBEXaggItem 4 2 2 5 6" xfId="31749"/>
    <cellStyle name="SAPBEXaggItem 4 2 2 5 6 2" xfId="31750"/>
    <cellStyle name="SAPBEXaggItem 4 2 2 5 6 3" xfId="31751"/>
    <cellStyle name="SAPBEXaggItem 4 2 2 5 7" xfId="31752"/>
    <cellStyle name="SAPBEXaggItem 4 2 2 5 7 2" xfId="31753"/>
    <cellStyle name="SAPBEXaggItem 4 2 2 5 7 3" xfId="31754"/>
    <cellStyle name="SAPBEXaggItem 4 2 2 5 8" xfId="31755"/>
    <cellStyle name="SAPBEXaggItem 4 2 2 5 8 2" xfId="31756"/>
    <cellStyle name="SAPBEXaggItem 4 2 2 5 9" xfId="31757"/>
    <cellStyle name="SAPBEXaggItem 4 2 2 6" xfId="3390"/>
    <cellStyle name="SAPBEXaggItem 4 2 2 6 2" xfId="3391"/>
    <cellStyle name="SAPBEXaggItem 4 2 2 6 2 2" xfId="3392"/>
    <cellStyle name="SAPBEXaggItem 4 2 2 6 2 2 2" xfId="31758"/>
    <cellStyle name="SAPBEXaggItem 4 2 2 6 2 2 3" xfId="31759"/>
    <cellStyle name="SAPBEXaggItem 4 2 2 6 2 3" xfId="3393"/>
    <cellStyle name="SAPBEXaggItem 4 2 2 6 2 3 2" xfId="31760"/>
    <cellStyle name="SAPBEXaggItem 4 2 2 6 2 3 3" xfId="31761"/>
    <cellStyle name="SAPBEXaggItem 4 2 2 6 2 4" xfId="31762"/>
    <cellStyle name="SAPBEXaggItem 4 2 2 6 2 5" xfId="31763"/>
    <cellStyle name="SAPBEXaggItem 4 2 2 6 3" xfId="3394"/>
    <cellStyle name="SAPBEXaggItem 4 2 2 6 3 2" xfId="31764"/>
    <cellStyle name="SAPBEXaggItem 4 2 2 6 3 3" xfId="31765"/>
    <cellStyle name="SAPBEXaggItem 4 2 2 6 4" xfId="3395"/>
    <cellStyle name="SAPBEXaggItem 4 2 2 6 4 2" xfId="31766"/>
    <cellStyle name="SAPBEXaggItem 4 2 2 6 4 3" xfId="31767"/>
    <cellStyle name="SAPBEXaggItem 4 2 2 6 5" xfId="31768"/>
    <cellStyle name="SAPBEXaggItem 4 2 2 6 5 2" xfId="31769"/>
    <cellStyle name="SAPBEXaggItem 4 2 2 6 6" xfId="31770"/>
    <cellStyle name="SAPBEXaggItem 4 2 2 6 7" xfId="31771"/>
    <cellStyle name="SAPBEXaggItem 4 2 2 7" xfId="3396"/>
    <cellStyle name="SAPBEXaggItem 4 2 2 7 2" xfId="3397"/>
    <cellStyle name="SAPBEXaggItem 4 2 2 7 2 2" xfId="3398"/>
    <cellStyle name="SAPBEXaggItem 4 2 2 7 2 2 2" xfId="31772"/>
    <cellStyle name="SAPBEXaggItem 4 2 2 7 2 2 3" xfId="31773"/>
    <cellStyle name="SAPBEXaggItem 4 2 2 7 2 3" xfId="3399"/>
    <cellStyle name="SAPBEXaggItem 4 2 2 7 2 3 2" xfId="31774"/>
    <cellStyle name="SAPBEXaggItem 4 2 2 7 2 3 3" xfId="31775"/>
    <cellStyle name="SAPBEXaggItem 4 2 2 7 2 4" xfId="31776"/>
    <cellStyle name="SAPBEXaggItem 4 2 2 7 2 5" xfId="31777"/>
    <cellStyle name="SAPBEXaggItem 4 2 2 7 3" xfId="3400"/>
    <cellStyle name="SAPBEXaggItem 4 2 2 7 3 2" xfId="31778"/>
    <cellStyle name="SAPBEXaggItem 4 2 2 7 3 3" xfId="31779"/>
    <cellStyle name="SAPBEXaggItem 4 2 2 7 4" xfId="3401"/>
    <cellStyle name="SAPBEXaggItem 4 2 2 7 4 2" xfId="31780"/>
    <cellStyle name="SAPBEXaggItem 4 2 2 7 4 3" xfId="31781"/>
    <cellStyle name="SAPBEXaggItem 4 2 2 7 5" xfId="31782"/>
    <cellStyle name="SAPBEXaggItem 4 2 2 7 6" xfId="31783"/>
    <cellStyle name="SAPBEXaggItem 4 2 2 8" xfId="3402"/>
    <cellStyle name="SAPBEXaggItem 4 2 2 8 2" xfId="3403"/>
    <cellStyle name="SAPBEXaggItem 4 2 2 8 2 2" xfId="31784"/>
    <cellStyle name="SAPBEXaggItem 4 2 2 8 2 3" xfId="31785"/>
    <cellStyle name="SAPBEXaggItem 4 2 2 8 3" xfId="3404"/>
    <cellStyle name="SAPBEXaggItem 4 2 2 8 3 2" xfId="31786"/>
    <cellStyle name="SAPBEXaggItem 4 2 2 8 3 3" xfId="31787"/>
    <cellStyle name="SAPBEXaggItem 4 2 2 8 4" xfId="31788"/>
    <cellStyle name="SAPBEXaggItem 4 2 2 8 5" xfId="31789"/>
    <cellStyle name="SAPBEXaggItem 4 2 2 9" xfId="3405"/>
    <cellStyle name="SAPBEXaggItem 4 2 2 9 2" xfId="3406"/>
    <cellStyle name="SAPBEXaggItem 4 2 2 9 2 2" xfId="31790"/>
    <cellStyle name="SAPBEXaggItem 4 2 2 9 2 3" xfId="31791"/>
    <cellStyle name="SAPBEXaggItem 4 2 2 9 3" xfId="3407"/>
    <cellStyle name="SAPBEXaggItem 4 2 2 9 3 2" xfId="31792"/>
    <cellStyle name="SAPBEXaggItem 4 2 2 9 3 3" xfId="31793"/>
    <cellStyle name="SAPBEXaggItem 4 2 2 9 4" xfId="31794"/>
    <cellStyle name="SAPBEXaggItem 4 2 2 9 5" xfId="31795"/>
    <cellStyle name="SAPBEXaggItem 4 2 3" xfId="3408"/>
    <cellStyle name="SAPBEXaggItem 4 2 3 10" xfId="3409"/>
    <cellStyle name="SAPBEXaggItem 4 2 3 10 2" xfId="3410"/>
    <cellStyle name="SAPBEXaggItem 4 2 3 10 2 2" xfId="31796"/>
    <cellStyle name="SAPBEXaggItem 4 2 3 10 2 3" xfId="31797"/>
    <cellStyle name="SAPBEXaggItem 4 2 3 10 3" xfId="3411"/>
    <cellStyle name="SAPBEXaggItem 4 2 3 10 3 2" xfId="31798"/>
    <cellStyle name="SAPBEXaggItem 4 2 3 10 3 3" xfId="31799"/>
    <cellStyle name="SAPBEXaggItem 4 2 3 10 4" xfId="31800"/>
    <cellStyle name="SAPBEXaggItem 4 2 3 10 5" xfId="31801"/>
    <cellStyle name="SAPBEXaggItem 4 2 3 11" xfId="31802"/>
    <cellStyle name="SAPBEXaggItem 4 2 3 11 2" xfId="31803"/>
    <cellStyle name="SAPBEXaggItem 4 2 3 11 3" xfId="31804"/>
    <cellStyle name="SAPBEXaggItem 4 2 3 12" xfId="31805"/>
    <cellStyle name="SAPBEXaggItem 4 2 3 2" xfId="3412"/>
    <cellStyle name="SAPBEXaggItem 4 2 3 2 2" xfId="3413"/>
    <cellStyle name="SAPBEXaggItem 4 2 3 2 2 2" xfId="3414"/>
    <cellStyle name="SAPBEXaggItem 4 2 3 2 2 2 2" xfId="31806"/>
    <cellStyle name="SAPBEXaggItem 4 2 3 2 2 2 2 2" xfId="31807"/>
    <cellStyle name="SAPBEXaggItem 4 2 3 2 2 2 2 2 2" xfId="31808"/>
    <cellStyle name="SAPBEXaggItem 4 2 3 2 2 2 2 3" xfId="31809"/>
    <cellStyle name="SAPBEXaggItem 4 2 3 2 2 2 3" xfId="31810"/>
    <cellStyle name="SAPBEXaggItem 4 2 3 2 2 2 3 2" xfId="31811"/>
    <cellStyle name="SAPBEXaggItem 4 2 3 2 2 2 3 3" xfId="31812"/>
    <cellStyle name="SAPBEXaggItem 4 2 3 2 2 2 4" xfId="31813"/>
    <cellStyle name="SAPBEXaggItem 4 2 3 2 2 2 4 2" xfId="31814"/>
    <cellStyle name="SAPBEXaggItem 4 2 3 2 2 2 4 3" xfId="31815"/>
    <cellStyle name="SAPBEXaggItem 4 2 3 2 2 2 5" xfId="31816"/>
    <cellStyle name="SAPBEXaggItem 4 2 3 2 2 2 5 2" xfId="31817"/>
    <cellStyle name="SAPBEXaggItem 4 2 3 2 2 2 6" xfId="31818"/>
    <cellStyle name="SAPBEXaggItem 4 2 3 2 2 2 7" xfId="31819"/>
    <cellStyle name="SAPBEXaggItem 4 2 3 2 2 2 8" xfId="31820"/>
    <cellStyle name="SAPBEXaggItem 4 2 3 2 2 2 9" xfId="31821"/>
    <cellStyle name="SAPBEXaggItem 4 2 3 2 2 3" xfId="31822"/>
    <cellStyle name="SAPBEXaggItem 4 2 3 2 2 3 2" xfId="31823"/>
    <cellStyle name="SAPBEXaggItem 4 2 3 2 2 3 2 2" xfId="31824"/>
    <cellStyle name="SAPBEXaggItem 4 2 3 2 2 3 3" xfId="31825"/>
    <cellStyle name="SAPBEXaggItem 4 2 3 2 2 4" xfId="31826"/>
    <cellStyle name="SAPBEXaggItem 4 2 3 2 2 4 2" xfId="31827"/>
    <cellStyle name="SAPBEXaggItem 4 2 3 2 2 4 3" xfId="31828"/>
    <cellStyle name="SAPBEXaggItem 4 2 3 2 2 5" xfId="31829"/>
    <cellStyle name="SAPBEXaggItem 4 2 3 2 2 6" xfId="31830"/>
    <cellStyle name="SAPBEXaggItem 4 2 3 2 3" xfId="3415"/>
    <cellStyle name="SAPBEXaggItem 4 2 3 2 3 2" xfId="31831"/>
    <cellStyle name="SAPBEXaggItem 4 2 3 2 3 2 2" xfId="31832"/>
    <cellStyle name="SAPBEXaggItem 4 2 3 2 3 2 2 2" xfId="31833"/>
    <cellStyle name="SAPBEXaggItem 4 2 3 2 3 2 3" xfId="31834"/>
    <cellStyle name="SAPBEXaggItem 4 2 3 2 3 3" xfId="31835"/>
    <cellStyle name="SAPBEXaggItem 4 2 3 2 3 3 2" xfId="31836"/>
    <cellStyle name="SAPBEXaggItem 4 2 3 2 3 3 3" xfId="31837"/>
    <cellStyle name="SAPBEXaggItem 4 2 3 2 3 4" xfId="31838"/>
    <cellStyle name="SAPBEXaggItem 4 2 3 2 3 4 2" xfId="31839"/>
    <cellStyle name="SAPBEXaggItem 4 2 3 2 3 4 3" xfId="31840"/>
    <cellStyle name="SAPBEXaggItem 4 2 3 2 3 5" xfId="31841"/>
    <cellStyle name="SAPBEXaggItem 4 2 3 2 3 5 2" xfId="31842"/>
    <cellStyle name="SAPBEXaggItem 4 2 3 2 3 5 3" xfId="31843"/>
    <cellStyle name="SAPBEXaggItem 4 2 3 2 3 6" xfId="31844"/>
    <cellStyle name="SAPBEXaggItem 4 2 3 2 3 6 2" xfId="31845"/>
    <cellStyle name="SAPBEXaggItem 4 2 3 2 3 7" xfId="31846"/>
    <cellStyle name="SAPBEXaggItem 4 2 3 2 3 8" xfId="31847"/>
    <cellStyle name="SAPBEXaggItem 4 2 3 2 3 9" xfId="31848"/>
    <cellStyle name="SAPBEXaggItem 4 2 3 2 4" xfId="3416"/>
    <cellStyle name="SAPBEXaggItem 4 2 3 2 4 2" xfId="31849"/>
    <cellStyle name="SAPBEXaggItem 4 2 3 2 4 2 2" xfId="31850"/>
    <cellStyle name="SAPBEXaggItem 4 2 3 2 4 3" xfId="31851"/>
    <cellStyle name="SAPBEXaggItem 4 2 3 2 5" xfId="31852"/>
    <cellStyle name="SAPBEXaggItem 4 2 3 2 5 2" xfId="31853"/>
    <cellStyle name="SAPBEXaggItem 4 2 3 2 5 3" xfId="31854"/>
    <cellStyle name="SAPBEXaggItem 4 2 3 2 6" xfId="31855"/>
    <cellStyle name="SAPBEXaggItem 4 2 3 3" xfId="3417"/>
    <cellStyle name="SAPBEXaggItem 4 2 3 3 2" xfId="3418"/>
    <cellStyle name="SAPBEXaggItem 4 2 3 3 2 2" xfId="31856"/>
    <cellStyle name="SAPBEXaggItem 4 2 3 3 2 2 2" xfId="31857"/>
    <cellStyle name="SAPBEXaggItem 4 2 3 3 2 2 2 2" xfId="31858"/>
    <cellStyle name="SAPBEXaggItem 4 2 3 3 2 2 3" xfId="31859"/>
    <cellStyle name="SAPBEXaggItem 4 2 3 3 2 3" xfId="31860"/>
    <cellStyle name="SAPBEXaggItem 4 2 3 3 2 3 2" xfId="31861"/>
    <cellStyle name="SAPBEXaggItem 4 2 3 3 2 3 2 2" xfId="31862"/>
    <cellStyle name="SAPBEXaggItem 4 2 3 3 2 3 3" xfId="31863"/>
    <cellStyle name="SAPBEXaggItem 4 2 3 3 2 4" xfId="31864"/>
    <cellStyle name="SAPBEXaggItem 4 2 3 3 2 4 2" xfId="31865"/>
    <cellStyle name="SAPBEXaggItem 4 2 3 3 2 4 3" xfId="31866"/>
    <cellStyle name="SAPBEXaggItem 4 2 3 3 2 5" xfId="31867"/>
    <cellStyle name="SAPBEXaggItem 4 2 3 3 2 5 2" xfId="31868"/>
    <cellStyle name="SAPBEXaggItem 4 2 3 3 2 6" xfId="31869"/>
    <cellStyle name="SAPBEXaggItem 4 2 3 3 2 7" xfId="31870"/>
    <cellStyle name="SAPBEXaggItem 4 2 3 3 2 8" xfId="31871"/>
    <cellStyle name="SAPBEXaggItem 4 2 3 3 2 9" xfId="31872"/>
    <cellStyle name="SAPBEXaggItem 4 2 3 3 3" xfId="3419"/>
    <cellStyle name="SAPBEXaggItem 4 2 3 3 3 2" xfId="31873"/>
    <cellStyle name="SAPBEXaggItem 4 2 3 3 3 2 2" xfId="31874"/>
    <cellStyle name="SAPBEXaggItem 4 2 3 3 3 3" xfId="31875"/>
    <cellStyle name="SAPBEXaggItem 4 2 3 3 4" xfId="3420"/>
    <cellStyle name="SAPBEXaggItem 4 2 3 3 4 2" xfId="31876"/>
    <cellStyle name="SAPBEXaggItem 4 2 3 3 4 3" xfId="31877"/>
    <cellStyle name="SAPBEXaggItem 4 2 3 3 5" xfId="31878"/>
    <cellStyle name="SAPBEXaggItem 4 2 3 3 6" xfId="31879"/>
    <cellStyle name="SAPBEXaggItem 4 2 3 4" xfId="3421"/>
    <cellStyle name="SAPBEXaggItem 4 2 3 4 10" xfId="31880"/>
    <cellStyle name="SAPBEXaggItem 4 2 3 4 11" xfId="31881"/>
    <cellStyle name="SAPBEXaggItem 4 2 3 4 2" xfId="3422"/>
    <cellStyle name="SAPBEXaggItem 4 2 3 4 2 10" xfId="31882"/>
    <cellStyle name="SAPBEXaggItem 4 2 3 4 2 2" xfId="3423"/>
    <cellStyle name="SAPBEXaggItem 4 2 3 4 2 2 2" xfId="31883"/>
    <cellStyle name="SAPBEXaggItem 4 2 3 4 2 2 2 2" xfId="31884"/>
    <cellStyle name="SAPBEXaggItem 4 2 3 4 2 2 3" xfId="31885"/>
    <cellStyle name="SAPBEXaggItem 4 2 3 4 2 3" xfId="31886"/>
    <cellStyle name="SAPBEXaggItem 4 2 3 4 2 3 2" xfId="31887"/>
    <cellStyle name="SAPBEXaggItem 4 2 3 4 2 3 2 2" xfId="31888"/>
    <cellStyle name="SAPBEXaggItem 4 2 3 4 2 3 3" xfId="31889"/>
    <cellStyle name="SAPBEXaggItem 4 2 3 4 2 4" xfId="31890"/>
    <cellStyle name="SAPBEXaggItem 4 2 3 4 2 4 2" xfId="31891"/>
    <cellStyle name="SAPBEXaggItem 4 2 3 4 2 4 3" xfId="31892"/>
    <cellStyle name="SAPBEXaggItem 4 2 3 4 2 5" xfId="31893"/>
    <cellStyle name="SAPBEXaggItem 4 2 3 4 2 5 2" xfId="31894"/>
    <cellStyle name="SAPBEXaggItem 4 2 3 4 2 5 3" xfId="31895"/>
    <cellStyle name="SAPBEXaggItem 4 2 3 4 2 6" xfId="31896"/>
    <cellStyle name="SAPBEXaggItem 4 2 3 4 2 6 2" xfId="31897"/>
    <cellStyle name="SAPBEXaggItem 4 2 3 4 2 7" xfId="31898"/>
    <cellStyle name="SAPBEXaggItem 4 2 3 4 2 8" xfId="31899"/>
    <cellStyle name="SAPBEXaggItem 4 2 3 4 2 9" xfId="31900"/>
    <cellStyle name="SAPBEXaggItem 4 2 3 4 3" xfId="3424"/>
    <cellStyle name="SAPBEXaggItem 4 2 3 4 3 2" xfId="31901"/>
    <cellStyle name="SAPBEXaggItem 4 2 3 4 3 2 2" xfId="31902"/>
    <cellStyle name="SAPBEXaggItem 4 2 3 4 3 3" xfId="31903"/>
    <cellStyle name="SAPBEXaggItem 4 2 3 4 4" xfId="31904"/>
    <cellStyle name="SAPBEXaggItem 4 2 3 4 4 2" xfId="31905"/>
    <cellStyle name="SAPBEXaggItem 4 2 3 4 4 2 2" xfId="31906"/>
    <cellStyle name="SAPBEXaggItem 4 2 3 4 4 3" xfId="31907"/>
    <cellStyle name="SAPBEXaggItem 4 2 3 4 5" xfId="31908"/>
    <cellStyle name="SAPBEXaggItem 4 2 3 4 5 2" xfId="31909"/>
    <cellStyle name="SAPBEXaggItem 4 2 3 4 5 3" xfId="31910"/>
    <cellStyle name="SAPBEXaggItem 4 2 3 4 6" xfId="31911"/>
    <cellStyle name="SAPBEXaggItem 4 2 3 4 6 2" xfId="31912"/>
    <cellStyle name="SAPBEXaggItem 4 2 3 4 6 3" xfId="31913"/>
    <cellStyle name="SAPBEXaggItem 4 2 3 4 7" xfId="31914"/>
    <cellStyle name="SAPBEXaggItem 4 2 3 4 7 2" xfId="31915"/>
    <cellStyle name="SAPBEXaggItem 4 2 3 4 8" xfId="31916"/>
    <cellStyle name="SAPBEXaggItem 4 2 3 4 9" xfId="31917"/>
    <cellStyle name="SAPBEXaggItem 4 2 3 5" xfId="3425"/>
    <cellStyle name="SAPBEXaggItem 4 2 3 5 10" xfId="31918"/>
    <cellStyle name="SAPBEXaggItem 4 2 3 5 11" xfId="31919"/>
    <cellStyle name="SAPBEXaggItem 4 2 3 5 2" xfId="3426"/>
    <cellStyle name="SAPBEXaggItem 4 2 3 5 2 10" xfId="31920"/>
    <cellStyle name="SAPBEXaggItem 4 2 3 5 2 2" xfId="3427"/>
    <cellStyle name="SAPBEXaggItem 4 2 3 5 2 2 2" xfId="31921"/>
    <cellStyle name="SAPBEXaggItem 4 2 3 5 2 2 2 2" xfId="31922"/>
    <cellStyle name="SAPBEXaggItem 4 2 3 5 2 2 3" xfId="31923"/>
    <cellStyle name="SAPBEXaggItem 4 2 3 5 2 3" xfId="3428"/>
    <cellStyle name="SAPBEXaggItem 4 2 3 5 2 3 2" xfId="31924"/>
    <cellStyle name="SAPBEXaggItem 4 2 3 5 2 3 2 2" xfId="31925"/>
    <cellStyle name="SAPBEXaggItem 4 2 3 5 2 3 3" xfId="31926"/>
    <cellStyle name="SAPBEXaggItem 4 2 3 5 2 4" xfId="31927"/>
    <cellStyle name="SAPBEXaggItem 4 2 3 5 2 4 2" xfId="31928"/>
    <cellStyle name="SAPBEXaggItem 4 2 3 5 2 4 3" xfId="31929"/>
    <cellStyle name="SAPBEXaggItem 4 2 3 5 2 5" xfId="31930"/>
    <cellStyle name="SAPBEXaggItem 4 2 3 5 2 5 2" xfId="31931"/>
    <cellStyle name="SAPBEXaggItem 4 2 3 5 2 5 3" xfId="31932"/>
    <cellStyle name="SAPBEXaggItem 4 2 3 5 2 6" xfId="31933"/>
    <cellStyle name="SAPBEXaggItem 4 2 3 5 2 6 2" xfId="31934"/>
    <cellStyle name="SAPBEXaggItem 4 2 3 5 2 6 3" xfId="31935"/>
    <cellStyle name="SAPBEXaggItem 4 2 3 5 2 7" xfId="31936"/>
    <cellStyle name="SAPBEXaggItem 4 2 3 5 2 7 2" xfId="31937"/>
    <cellStyle name="SAPBEXaggItem 4 2 3 5 2 8" xfId="31938"/>
    <cellStyle name="SAPBEXaggItem 4 2 3 5 2 9" xfId="31939"/>
    <cellStyle name="SAPBEXaggItem 4 2 3 5 3" xfId="3429"/>
    <cellStyle name="SAPBEXaggItem 4 2 3 5 3 2" xfId="31940"/>
    <cellStyle name="SAPBEXaggItem 4 2 3 5 3 2 2" xfId="31941"/>
    <cellStyle name="SAPBEXaggItem 4 2 3 5 3 3" xfId="31942"/>
    <cellStyle name="SAPBEXaggItem 4 2 3 5 4" xfId="3430"/>
    <cellStyle name="SAPBEXaggItem 4 2 3 5 4 2" xfId="31943"/>
    <cellStyle name="SAPBEXaggItem 4 2 3 5 4 2 2" xfId="31944"/>
    <cellStyle name="SAPBEXaggItem 4 2 3 5 4 3" xfId="31945"/>
    <cellStyle name="SAPBEXaggItem 4 2 3 5 5" xfId="31946"/>
    <cellStyle name="SAPBEXaggItem 4 2 3 5 5 2" xfId="31947"/>
    <cellStyle name="SAPBEXaggItem 4 2 3 5 5 3" xfId="31948"/>
    <cellStyle name="SAPBEXaggItem 4 2 3 5 6" xfId="31949"/>
    <cellStyle name="SAPBEXaggItem 4 2 3 5 6 2" xfId="31950"/>
    <cellStyle name="SAPBEXaggItem 4 2 3 5 6 3" xfId="31951"/>
    <cellStyle name="SAPBEXaggItem 4 2 3 5 7" xfId="31952"/>
    <cellStyle name="SAPBEXaggItem 4 2 3 5 7 2" xfId="31953"/>
    <cellStyle name="SAPBEXaggItem 4 2 3 5 7 3" xfId="31954"/>
    <cellStyle name="SAPBEXaggItem 4 2 3 5 8" xfId="31955"/>
    <cellStyle name="SAPBEXaggItem 4 2 3 5 8 2" xfId="31956"/>
    <cellStyle name="SAPBEXaggItem 4 2 3 5 9" xfId="31957"/>
    <cellStyle name="SAPBEXaggItem 4 2 3 6" xfId="3431"/>
    <cellStyle name="SAPBEXaggItem 4 2 3 6 2" xfId="3432"/>
    <cellStyle name="SAPBEXaggItem 4 2 3 6 2 2" xfId="3433"/>
    <cellStyle name="SAPBEXaggItem 4 2 3 6 2 2 2" xfId="31958"/>
    <cellStyle name="SAPBEXaggItem 4 2 3 6 2 2 3" xfId="31959"/>
    <cellStyle name="SAPBEXaggItem 4 2 3 6 2 3" xfId="3434"/>
    <cellStyle name="SAPBEXaggItem 4 2 3 6 2 3 2" xfId="31960"/>
    <cellStyle name="SAPBEXaggItem 4 2 3 6 2 3 3" xfId="31961"/>
    <cellStyle name="SAPBEXaggItem 4 2 3 6 2 4" xfId="31962"/>
    <cellStyle name="SAPBEXaggItem 4 2 3 6 2 5" xfId="31963"/>
    <cellStyle name="SAPBEXaggItem 4 2 3 6 3" xfId="3435"/>
    <cellStyle name="SAPBEXaggItem 4 2 3 6 3 2" xfId="31964"/>
    <cellStyle name="SAPBEXaggItem 4 2 3 6 3 3" xfId="31965"/>
    <cellStyle name="SAPBEXaggItem 4 2 3 6 4" xfId="3436"/>
    <cellStyle name="SAPBEXaggItem 4 2 3 6 4 2" xfId="31966"/>
    <cellStyle name="SAPBEXaggItem 4 2 3 6 4 3" xfId="31967"/>
    <cellStyle name="SAPBEXaggItem 4 2 3 6 5" xfId="31968"/>
    <cellStyle name="SAPBEXaggItem 4 2 3 6 5 2" xfId="31969"/>
    <cellStyle name="SAPBEXaggItem 4 2 3 6 6" xfId="31970"/>
    <cellStyle name="SAPBEXaggItem 4 2 3 6 7" xfId="31971"/>
    <cellStyle name="SAPBEXaggItem 4 2 3 7" xfId="3437"/>
    <cellStyle name="SAPBEXaggItem 4 2 3 7 2" xfId="3438"/>
    <cellStyle name="SAPBEXaggItem 4 2 3 7 2 2" xfId="3439"/>
    <cellStyle name="SAPBEXaggItem 4 2 3 7 2 2 2" xfId="31972"/>
    <cellStyle name="SAPBEXaggItem 4 2 3 7 2 2 3" xfId="31973"/>
    <cellStyle name="SAPBEXaggItem 4 2 3 7 2 3" xfId="3440"/>
    <cellStyle name="SAPBEXaggItem 4 2 3 7 2 3 2" xfId="31974"/>
    <cellStyle name="SAPBEXaggItem 4 2 3 7 2 3 3" xfId="31975"/>
    <cellStyle name="SAPBEXaggItem 4 2 3 7 2 4" xfId="31976"/>
    <cellStyle name="SAPBEXaggItem 4 2 3 7 2 5" xfId="31977"/>
    <cellStyle name="SAPBEXaggItem 4 2 3 7 3" xfId="3441"/>
    <cellStyle name="SAPBEXaggItem 4 2 3 7 3 2" xfId="31978"/>
    <cellStyle name="SAPBEXaggItem 4 2 3 7 3 3" xfId="31979"/>
    <cellStyle name="SAPBEXaggItem 4 2 3 7 4" xfId="3442"/>
    <cellStyle name="SAPBEXaggItem 4 2 3 7 4 2" xfId="31980"/>
    <cellStyle name="SAPBEXaggItem 4 2 3 7 4 3" xfId="31981"/>
    <cellStyle name="SAPBEXaggItem 4 2 3 7 5" xfId="31982"/>
    <cellStyle name="SAPBEXaggItem 4 2 3 7 6" xfId="31983"/>
    <cellStyle name="SAPBEXaggItem 4 2 3 8" xfId="3443"/>
    <cellStyle name="SAPBEXaggItem 4 2 3 8 2" xfId="3444"/>
    <cellStyle name="SAPBEXaggItem 4 2 3 8 2 2" xfId="31984"/>
    <cellStyle name="SAPBEXaggItem 4 2 3 8 2 3" xfId="31985"/>
    <cellStyle name="SAPBEXaggItem 4 2 3 8 3" xfId="3445"/>
    <cellStyle name="SAPBEXaggItem 4 2 3 8 3 2" xfId="31986"/>
    <cellStyle name="SAPBEXaggItem 4 2 3 8 3 3" xfId="31987"/>
    <cellStyle name="SAPBEXaggItem 4 2 3 8 4" xfId="31988"/>
    <cellStyle name="SAPBEXaggItem 4 2 3 8 5" xfId="31989"/>
    <cellStyle name="SAPBEXaggItem 4 2 3 9" xfId="3446"/>
    <cellStyle name="SAPBEXaggItem 4 2 3 9 2" xfId="3447"/>
    <cellStyle name="SAPBEXaggItem 4 2 3 9 2 2" xfId="31990"/>
    <cellStyle name="SAPBEXaggItem 4 2 3 9 2 3" xfId="31991"/>
    <cellStyle name="SAPBEXaggItem 4 2 3 9 3" xfId="3448"/>
    <cellStyle name="SAPBEXaggItem 4 2 3 9 3 2" xfId="31992"/>
    <cellStyle name="SAPBEXaggItem 4 2 3 9 3 3" xfId="31993"/>
    <cellStyle name="SAPBEXaggItem 4 2 3 9 4" xfId="31994"/>
    <cellStyle name="SAPBEXaggItem 4 2 3 9 5" xfId="31995"/>
    <cellStyle name="SAPBEXaggItem 4 2 4" xfId="3449"/>
    <cellStyle name="SAPBEXaggItem 4 2 4 2" xfId="3450"/>
    <cellStyle name="SAPBEXaggItem 4 2 4 2 2" xfId="3451"/>
    <cellStyle name="SAPBEXaggItem 4 2 4 2 2 2" xfId="31996"/>
    <cellStyle name="SAPBEXaggItem 4 2 4 2 2 2 2" xfId="31997"/>
    <cellStyle name="SAPBEXaggItem 4 2 4 2 2 2 2 2" xfId="31998"/>
    <cellStyle name="SAPBEXaggItem 4 2 4 2 2 2 3" xfId="31999"/>
    <cellStyle name="SAPBEXaggItem 4 2 4 2 2 3" xfId="32000"/>
    <cellStyle name="SAPBEXaggItem 4 2 4 2 2 3 2" xfId="32001"/>
    <cellStyle name="SAPBEXaggItem 4 2 4 2 2 3 3" xfId="32002"/>
    <cellStyle name="SAPBEXaggItem 4 2 4 2 2 4" xfId="32003"/>
    <cellStyle name="SAPBEXaggItem 4 2 4 2 2 4 2" xfId="32004"/>
    <cellStyle name="SAPBEXaggItem 4 2 4 2 2 4 3" xfId="32005"/>
    <cellStyle name="SAPBEXaggItem 4 2 4 2 2 5" xfId="32006"/>
    <cellStyle name="SAPBEXaggItem 4 2 4 2 2 5 2" xfId="32007"/>
    <cellStyle name="SAPBEXaggItem 4 2 4 2 2 6" xfId="32008"/>
    <cellStyle name="SAPBEXaggItem 4 2 4 2 2 7" xfId="32009"/>
    <cellStyle name="SAPBEXaggItem 4 2 4 2 2 8" xfId="32010"/>
    <cellStyle name="SAPBEXaggItem 4 2 4 2 2 9" xfId="32011"/>
    <cellStyle name="SAPBEXaggItem 4 2 4 2 3" xfId="32012"/>
    <cellStyle name="SAPBEXaggItem 4 2 4 2 3 2" xfId="32013"/>
    <cellStyle name="SAPBEXaggItem 4 2 4 2 3 2 2" xfId="32014"/>
    <cellStyle name="SAPBEXaggItem 4 2 4 2 3 3" xfId="32015"/>
    <cellStyle name="SAPBEXaggItem 4 2 4 2 4" xfId="32016"/>
    <cellStyle name="SAPBEXaggItem 4 2 4 2 4 2" xfId="32017"/>
    <cellStyle name="SAPBEXaggItem 4 2 4 2 4 3" xfId="32018"/>
    <cellStyle name="SAPBEXaggItem 4 2 4 2 5" xfId="32019"/>
    <cellStyle name="SAPBEXaggItem 4 2 4 2 6" xfId="32020"/>
    <cellStyle name="SAPBEXaggItem 4 2 4 3" xfId="3452"/>
    <cellStyle name="SAPBEXaggItem 4 2 4 3 2" xfId="32021"/>
    <cellStyle name="SAPBEXaggItem 4 2 4 3 2 2" xfId="32022"/>
    <cellStyle name="SAPBEXaggItem 4 2 4 3 2 2 2" xfId="32023"/>
    <cellStyle name="SAPBEXaggItem 4 2 4 3 2 3" xfId="32024"/>
    <cellStyle name="SAPBEXaggItem 4 2 4 3 3" xfId="32025"/>
    <cellStyle name="SAPBEXaggItem 4 2 4 3 3 2" xfId="32026"/>
    <cellStyle name="SAPBEXaggItem 4 2 4 3 3 3" xfId="32027"/>
    <cellStyle name="SAPBEXaggItem 4 2 4 3 4" xfId="32028"/>
    <cellStyle name="SAPBEXaggItem 4 2 4 3 4 2" xfId="32029"/>
    <cellStyle name="SAPBEXaggItem 4 2 4 3 4 3" xfId="32030"/>
    <cellStyle name="SAPBEXaggItem 4 2 4 3 5" xfId="32031"/>
    <cellStyle name="SAPBEXaggItem 4 2 4 3 5 2" xfId="32032"/>
    <cellStyle name="SAPBEXaggItem 4 2 4 3 5 3" xfId="32033"/>
    <cellStyle name="SAPBEXaggItem 4 2 4 3 6" xfId="32034"/>
    <cellStyle name="SAPBEXaggItem 4 2 4 3 6 2" xfId="32035"/>
    <cellStyle name="SAPBEXaggItem 4 2 4 3 7" xfId="32036"/>
    <cellStyle name="SAPBEXaggItem 4 2 4 3 8" xfId="32037"/>
    <cellStyle name="SAPBEXaggItem 4 2 4 3 9" xfId="32038"/>
    <cellStyle name="SAPBEXaggItem 4 2 4 4" xfId="3453"/>
    <cellStyle name="SAPBEXaggItem 4 2 4 4 2" xfId="32039"/>
    <cellStyle name="SAPBEXaggItem 4 2 4 4 2 2" xfId="32040"/>
    <cellStyle name="SAPBEXaggItem 4 2 4 4 3" xfId="32041"/>
    <cellStyle name="SAPBEXaggItem 4 2 4 5" xfId="32042"/>
    <cellStyle name="SAPBEXaggItem 4 2 4 5 2" xfId="32043"/>
    <cellStyle name="SAPBEXaggItem 4 2 4 5 3" xfId="32044"/>
    <cellStyle name="SAPBEXaggItem 4 2 4 6" xfId="32045"/>
    <cellStyle name="SAPBEXaggItem 4 2 5" xfId="3454"/>
    <cellStyle name="SAPBEXaggItem 4 2 5 2" xfId="3455"/>
    <cellStyle name="SAPBEXaggItem 4 2 5 2 2" xfId="32046"/>
    <cellStyle name="SAPBEXaggItem 4 2 5 2 2 2" xfId="32047"/>
    <cellStyle name="SAPBEXaggItem 4 2 5 2 2 2 2" xfId="32048"/>
    <cellStyle name="SAPBEXaggItem 4 2 5 2 2 3" xfId="32049"/>
    <cellStyle name="SAPBEXaggItem 4 2 5 2 3" xfId="32050"/>
    <cellStyle name="SAPBEXaggItem 4 2 5 2 3 2" xfId="32051"/>
    <cellStyle name="SAPBEXaggItem 4 2 5 2 3 2 2" xfId="32052"/>
    <cellStyle name="SAPBEXaggItem 4 2 5 2 3 3" xfId="32053"/>
    <cellStyle name="SAPBEXaggItem 4 2 5 2 4" xfId="32054"/>
    <cellStyle name="SAPBEXaggItem 4 2 5 2 4 2" xfId="32055"/>
    <cellStyle name="SAPBEXaggItem 4 2 5 2 4 3" xfId="32056"/>
    <cellStyle name="SAPBEXaggItem 4 2 5 2 5" xfId="32057"/>
    <cellStyle name="SAPBEXaggItem 4 2 5 2 5 2" xfId="32058"/>
    <cellStyle name="SAPBEXaggItem 4 2 5 2 6" xfId="32059"/>
    <cellStyle name="SAPBEXaggItem 4 2 5 2 7" xfId="32060"/>
    <cellStyle name="SAPBEXaggItem 4 2 5 2 8" xfId="32061"/>
    <cellStyle name="SAPBEXaggItem 4 2 5 2 9" xfId="32062"/>
    <cellStyle name="SAPBEXaggItem 4 2 5 3" xfId="3456"/>
    <cellStyle name="SAPBEXaggItem 4 2 5 3 2" xfId="32063"/>
    <cellStyle name="SAPBEXaggItem 4 2 5 3 2 2" xfId="32064"/>
    <cellStyle name="SAPBEXaggItem 4 2 5 3 3" xfId="32065"/>
    <cellStyle name="SAPBEXaggItem 4 2 5 4" xfId="3457"/>
    <cellStyle name="SAPBEXaggItem 4 2 5 4 2" xfId="32066"/>
    <cellStyle name="SAPBEXaggItem 4 2 5 4 3" xfId="32067"/>
    <cellStyle name="SAPBEXaggItem 4 2 5 5" xfId="32068"/>
    <cellStyle name="SAPBEXaggItem 4 2 5 6" xfId="32069"/>
    <cellStyle name="SAPBEXaggItem 4 2 6" xfId="3458"/>
    <cellStyle name="SAPBEXaggItem 4 2 6 10" xfId="32070"/>
    <cellStyle name="SAPBEXaggItem 4 2 6 11" xfId="32071"/>
    <cellStyle name="SAPBEXaggItem 4 2 6 2" xfId="3459"/>
    <cellStyle name="SAPBEXaggItem 4 2 6 2 10" xfId="32072"/>
    <cellStyle name="SAPBEXaggItem 4 2 6 2 2" xfId="3460"/>
    <cellStyle name="SAPBEXaggItem 4 2 6 2 2 2" xfId="32073"/>
    <cellStyle name="SAPBEXaggItem 4 2 6 2 2 2 2" xfId="32074"/>
    <cellStyle name="SAPBEXaggItem 4 2 6 2 2 3" xfId="32075"/>
    <cellStyle name="SAPBEXaggItem 4 2 6 2 3" xfId="32076"/>
    <cellStyle name="SAPBEXaggItem 4 2 6 2 3 2" xfId="32077"/>
    <cellStyle name="SAPBEXaggItem 4 2 6 2 3 2 2" xfId="32078"/>
    <cellStyle name="SAPBEXaggItem 4 2 6 2 3 3" xfId="32079"/>
    <cellStyle name="SAPBEXaggItem 4 2 6 2 4" xfId="32080"/>
    <cellStyle name="SAPBEXaggItem 4 2 6 2 4 2" xfId="32081"/>
    <cellStyle name="SAPBEXaggItem 4 2 6 2 4 3" xfId="32082"/>
    <cellStyle name="SAPBEXaggItem 4 2 6 2 5" xfId="32083"/>
    <cellStyle name="SAPBEXaggItem 4 2 6 2 5 2" xfId="32084"/>
    <cellStyle name="SAPBEXaggItem 4 2 6 2 5 3" xfId="32085"/>
    <cellStyle name="SAPBEXaggItem 4 2 6 2 6" xfId="32086"/>
    <cellStyle name="SAPBEXaggItem 4 2 6 2 6 2" xfId="32087"/>
    <cellStyle name="SAPBEXaggItem 4 2 6 2 7" xfId="32088"/>
    <cellStyle name="SAPBEXaggItem 4 2 6 2 8" xfId="32089"/>
    <cellStyle name="SAPBEXaggItem 4 2 6 2 9" xfId="32090"/>
    <cellStyle name="SAPBEXaggItem 4 2 6 3" xfId="3461"/>
    <cellStyle name="SAPBEXaggItem 4 2 6 3 2" xfId="32091"/>
    <cellStyle name="SAPBEXaggItem 4 2 6 3 2 2" xfId="32092"/>
    <cellStyle name="SAPBEXaggItem 4 2 6 3 3" xfId="32093"/>
    <cellStyle name="SAPBEXaggItem 4 2 6 4" xfId="32094"/>
    <cellStyle name="SAPBEXaggItem 4 2 6 4 2" xfId="32095"/>
    <cellStyle name="SAPBEXaggItem 4 2 6 4 2 2" xfId="32096"/>
    <cellStyle name="SAPBEXaggItem 4 2 6 4 3" xfId="32097"/>
    <cellStyle name="SAPBEXaggItem 4 2 6 5" xfId="32098"/>
    <cellStyle name="SAPBEXaggItem 4 2 6 5 2" xfId="32099"/>
    <cellStyle name="SAPBEXaggItem 4 2 6 5 3" xfId="32100"/>
    <cellStyle name="SAPBEXaggItem 4 2 6 6" xfId="32101"/>
    <cellStyle name="SAPBEXaggItem 4 2 6 6 2" xfId="32102"/>
    <cellStyle name="SAPBEXaggItem 4 2 6 6 3" xfId="32103"/>
    <cellStyle name="SAPBEXaggItem 4 2 6 7" xfId="32104"/>
    <cellStyle name="SAPBEXaggItem 4 2 6 7 2" xfId="32105"/>
    <cellStyle name="SAPBEXaggItem 4 2 6 8" xfId="32106"/>
    <cellStyle name="SAPBEXaggItem 4 2 6 9" xfId="32107"/>
    <cellStyle name="SAPBEXaggItem 4 2 7" xfId="3462"/>
    <cellStyle name="SAPBEXaggItem 4 2 7 10" xfId="32108"/>
    <cellStyle name="SAPBEXaggItem 4 2 7 11" xfId="32109"/>
    <cellStyle name="SAPBEXaggItem 4 2 7 2" xfId="3463"/>
    <cellStyle name="SAPBEXaggItem 4 2 7 2 10" xfId="32110"/>
    <cellStyle name="SAPBEXaggItem 4 2 7 2 2" xfId="3464"/>
    <cellStyle name="SAPBEXaggItem 4 2 7 2 2 2" xfId="32111"/>
    <cellStyle name="SAPBEXaggItem 4 2 7 2 2 2 2" xfId="32112"/>
    <cellStyle name="SAPBEXaggItem 4 2 7 2 2 3" xfId="32113"/>
    <cellStyle name="SAPBEXaggItem 4 2 7 2 3" xfId="3465"/>
    <cellStyle name="SAPBEXaggItem 4 2 7 2 3 2" xfId="32114"/>
    <cellStyle name="SAPBEXaggItem 4 2 7 2 3 2 2" xfId="32115"/>
    <cellStyle name="SAPBEXaggItem 4 2 7 2 3 3" xfId="32116"/>
    <cellStyle name="SAPBEXaggItem 4 2 7 2 4" xfId="32117"/>
    <cellStyle name="SAPBEXaggItem 4 2 7 2 4 2" xfId="32118"/>
    <cellStyle name="SAPBEXaggItem 4 2 7 2 4 3" xfId="32119"/>
    <cellStyle name="SAPBEXaggItem 4 2 7 2 5" xfId="32120"/>
    <cellStyle name="SAPBEXaggItem 4 2 7 2 5 2" xfId="32121"/>
    <cellStyle name="SAPBEXaggItem 4 2 7 2 5 3" xfId="32122"/>
    <cellStyle name="SAPBEXaggItem 4 2 7 2 6" xfId="32123"/>
    <cellStyle name="SAPBEXaggItem 4 2 7 2 6 2" xfId="32124"/>
    <cellStyle name="SAPBEXaggItem 4 2 7 2 6 3" xfId="32125"/>
    <cellStyle name="SAPBEXaggItem 4 2 7 2 7" xfId="32126"/>
    <cellStyle name="SAPBEXaggItem 4 2 7 2 7 2" xfId="32127"/>
    <cellStyle name="SAPBEXaggItem 4 2 7 2 8" xfId="32128"/>
    <cellStyle name="SAPBEXaggItem 4 2 7 2 9" xfId="32129"/>
    <cellStyle name="SAPBEXaggItem 4 2 7 3" xfId="3466"/>
    <cellStyle name="SAPBEXaggItem 4 2 7 3 2" xfId="32130"/>
    <cellStyle name="SAPBEXaggItem 4 2 7 3 2 2" xfId="32131"/>
    <cellStyle name="SAPBEXaggItem 4 2 7 3 3" xfId="32132"/>
    <cellStyle name="SAPBEXaggItem 4 2 7 4" xfId="3467"/>
    <cellStyle name="SAPBEXaggItem 4 2 7 4 2" xfId="32133"/>
    <cellStyle name="SAPBEXaggItem 4 2 7 4 2 2" xfId="32134"/>
    <cellStyle name="SAPBEXaggItem 4 2 7 4 3" xfId="32135"/>
    <cellStyle name="SAPBEXaggItem 4 2 7 5" xfId="32136"/>
    <cellStyle name="SAPBEXaggItem 4 2 7 5 2" xfId="32137"/>
    <cellStyle name="SAPBEXaggItem 4 2 7 5 3" xfId="32138"/>
    <cellStyle name="SAPBEXaggItem 4 2 7 6" xfId="32139"/>
    <cellStyle name="SAPBEXaggItem 4 2 7 6 2" xfId="32140"/>
    <cellStyle name="SAPBEXaggItem 4 2 7 6 3" xfId="32141"/>
    <cellStyle name="SAPBEXaggItem 4 2 7 7" xfId="32142"/>
    <cellStyle name="SAPBEXaggItem 4 2 7 7 2" xfId="32143"/>
    <cellStyle name="SAPBEXaggItem 4 2 7 7 3" xfId="32144"/>
    <cellStyle name="SAPBEXaggItem 4 2 7 8" xfId="32145"/>
    <cellStyle name="SAPBEXaggItem 4 2 7 8 2" xfId="32146"/>
    <cellStyle name="SAPBEXaggItem 4 2 7 9" xfId="32147"/>
    <cellStyle name="SAPBEXaggItem 4 2 8" xfId="3468"/>
    <cellStyle name="SAPBEXaggItem 4 2 8 2" xfId="3469"/>
    <cellStyle name="SAPBEXaggItem 4 2 8 2 2" xfId="3470"/>
    <cellStyle name="SAPBEXaggItem 4 2 8 2 2 2" xfId="32148"/>
    <cellStyle name="SAPBEXaggItem 4 2 8 2 2 3" xfId="32149"/>
    <cellStyle name="SAPBEXaggItem 4 2 8 2 3" xfId="3471"/>
    <cellStyle name="SAPBEXaggItem 4 2 8 2 3 2" xfId="32150"/>
    <cellStyle name="SAPBEXaggItem 4 2 8 2 3 3" xfId="32151"/>
    <cellStyle name="SAPBEXaggItem 4 2 8 2 4" xfId="32152"/>
    <cellStyle name="SAPBEXaggItem 4 2 8 2 5" xfId="32153"/>
    <cellStyle name="SAPBEXaggItem 4 2 8 3" xfId="3472"/>
    <cellStyle name="SAPBEXaggItem 4 2 8 3 2" xfId="32154"/>
    <cellStyle name="SAPBEXaggItem 4 2 8 3 3" xfId="32155"/>
    <cellStyle name="SAPBEXaggItem 4 2 8 4" xfId="3473"/>
    <cellStyle name="SAPBEXaggItem 4 2 8 4 2" xfId="32156"/>
    <cellStyle name="SAPBEXaggItem 4 2 8 4 3" xfId="32157"/>
    <cellStyle name="SAPBEXaggItem 4 2 8 5" xfId="32158"/>
    <cellStyle name="SAPBEXaggItem 4 2 8 5 2" xfId="32159"/>
    <cellStyle name="SAPBEXaggItem 4 2 8 6" xfId="32160"/>
    <cellStyle name="SAPBEXaggItem 4 2 8 7" xfId="32161"/>
    <cellStyle name="SAPBEXaggItem 4 2 9" xfId="3474"/>
    <cellStyle name="SAPBEXaggItem 4 2 9 2" xfId="3475"/>
    <cellStyle name="SAPBEXaggItem 4 2 9 2 2" xfId="3476"/>
    <cellStyle name="SAPBEXaggItem 4 2 9 2 2 2" xfId="32162"/>
    <cellStyle name="SAPBEXaggItem 4 2 9 2 2 3" xfId="32163"/>
    <cellStyle name="SAPBEXaggItem 4 2 9 2 3" xfId="3477"/>
    <cellStyle name="SAPBEXaggItem 4 2 9 2 3 2" xfId="32164"/>
    <cellStyle name="SAPBEXaggItem 4 2 9 2 3 3" xfId="32165"/>
    <cellStyle name="SAPBEXaggItem 4 2 9 2 4" xfId="32166"/>
    <cellStyle name="SAPBEXaggItem 4 2 9 2 5" xfId="32167"/>
    <cellStyle name="SAPBEXaggItem 4 2 9 3" xfId="3478"/>
    <cellStyle name="SAPBEXaggItem 4 2 9 3 2" xfId="32168"/>
    <cellStyle name="SAPBEXaggItem 4 2 9 3 3" xfId="32169"/>
    <cellStyle name="SAPBEXaggItem 4 2 9 4" xfId="3479"/>
    <cellStyle name="SAPBEXaggItem 4 2 9 4 2" xfId="32170"/>
    <cellStyle name="SAPBEXaggItem 4 2 9 4 3" xfId="32171"/>
    <cellStyle name="SAPBEXaggItem 4 2 9 5" xfId="32172"/>
    <cellStyle name="SAPBEXaggItem 4 2 9 6" xfId="32173"/>
    <cellStyle name="SAPBEXaggItem 4 3" xfId="32174"/>
    <cellStyle name="SAPBEXaggItem 4 3 2" xfId="32175"/>
    <cellStyle name="SAPBEXaggItem 4 3 3" xfId="32176"/>
    <cellStyle name="SAPBEXaggItem 4 4" xfId="32177"/>
    <cellStyle name="SAPBEXaggItem 5" xfId="3480"/>
    <cellStyle name="SAPBEXaggItem 5 2" xfId="3481"/>
    <cellStyle name="SAPBEXaggItem 5 2 10" xfId="3482"/>
    <cellStyle name="SAPBEXaggItem 5 2 10 2" xfId="3483"/>
    <cellStyle name="SAPBEXaggItem 5 2 10 2 2" xfId="32178"/>
    <cellStyle name="SAPBEXaggItem 5 2 10 2 3" xfId="32179"/>
    <cellStyle name="SAPBEXaggItem 5 2 10 3" xfId="3484"/>
    <cellStyle name="SAPBEXaggItem 5 2 10 3 2" xfId="32180"/>
    <cellStyle name="SAPBEXaggItem 5 2 10 3 3" xfId="32181"/>
    <cellStyle name="SAPBEXaggItem 5 2 10 4" xfId="32182"/>
    <cellStyle name="SAPBEXaggItem 5 2 10 5" xfId="32183"/>
    <cellStyle name="SAPBEXaggItem 5 2 11" xfId="3485"/>
    <cellStyle name="SAPBEXaggItem 5 2 11 2" xfId="3486"/>
    <cellStyle name="SAPBEXaggItem 5 2 11 2 2" xfId="32184"/>
    <cellStyle name="SAPBEXaggItem 5 2 11 2 3" xfId="32185"/>
    <cellStyle name="SAPBEXaggItem 5 2 11 3" xfId="3487"/>
    <cellStyle name="SAPBEXaggItem 5 2 11 3 2" xfId="32186"/>
    <cellStyle name="SAPBEXaggItem 5 2 11 3 3" xfId="32187"/>
    <cellStyle name="SAPBEXaggItem 5 2 11 4" xfId="32188"/>
    <cellStyle name="SAPBEXaggItem 5 2 11 5" xfId="32189"/>
    <cellStyle name="SAPBEXaggItem 5 2 12" xfId="3488"/>
    <cellStyle name="SAPBEXaggItem 5 2 12 2" xfId="3489"/>
    <cellStyle name="SAPBEXaggItem 5 2 12 2 2" xfId="32190"/>
    <cellStyle name="SAPBEXaggItem 5 2 12 2 3" xfId="32191"/>
    <cellStyle name="SAPBEXaggItem 5 2 12 3" xfId="3490"/>
    <cellStyle name="SAPBEXaggItem 5 2 12 3 2" xfId="32192"/>
    <cellStyle name="SAPBEXaggItem 5 2 12 3 3" xfId="32193"/>
    <cellStyle name="SAPBEXaggItem 5 2 12 4" xfId="32194"/>
    <cellStyle name="SAPBEXaggItem 5 2 12 5" xfId="32195"/>
    <cellStyle name="SAPBEXaggItem 5 2 13" xfId="32196"/>
    <cellStyle name="SAPBEXaggItem 5 2 13 2" xfId="32197"/>
    <cellStyle name="SAPBEXaggItem 5 2 13 3" xfId="32198"/>
    <cellStyle name="SAPBEXaggItem 5 2 14" xfId="32199"/>
    <cellStyle name="SAPBEXaggItem 5 2 2" xfId="3491"/>
    <cellStyle name="SAPBEXaggItem 5 2 2 10" xfId="3492"/>
    <cellStyle name="SAPBEXaggItem 5 2 2 10 2" xfId="3493"/>
    <cellStyle name="SAPBEXaggItem 5 2 2 10 2 2" xfId="32200"/>
    <cellStyle name="SAPBEXaggItem 5 2 2 10 2 3" xfId="32201"/>
    <cellStyle name="SAPBEXaggItem 5 2 2 10 3" xfId="3494"/>
    <cellStyle name="SAPBEXaggItem 5 2 2 10 3 2" xfId="32202"/>
    <cellStyle name="SAPBEXaggItem 5 2 2 10 3 3" xfId="32203"/>
    <cellStyle name="SAPBEXaggItem 5 2 2 10 4" xfId="32204"/>
    <cellStyle name="SAPBEXaggItem 5 2 2 10 5" xfId="32205"/>
    <cellStyle name="SAPBEXaggItem 5 2 2 11" xfId="32206"/>
    <cellStyle name="SAPBEXaggItem 5 2 2 11 2" xfId="32207"/>
    <cellStyle name="SAPBEXaggItem 5 2 2 11 3" xfId="32208"/>
    <cellStyle name="SAPBEXaggItem 5 2 2 12" xfId="32209"/>
    <cellStyle name="SAPBEXaggItem 5 2 2 2" xfId="3495"/>
    <cellStyle name="SAPBEXaggItem 5 2 2 2 2" xfId="3496"/>
    <cellStyle name="SAPBEXaggItem 5 2 2 2 2 2" xfId="3497"/>
    <cellStyle name="SAPBEXaggItem 5 2 2 2 2 2 2" xfId="32210"/>
    <cellStyle name="SAPBEXaggItem 5 2 2 2 2 2 2 2" xfId="32211"/>
    <cellStyle name="SAPBEXaggItem 5 2 2 2 2 2 2 2 2" xfId="32212"/>
    <cellStyle name="SAPBEXaggItem 5 2 2 2 2 2 2 3" xfId="32213"/>
    <cellStyle name="SAPBEXaggItem 5 2 2 2 2 2 3" xfId="32214"/>
    <cellStyle name="SAPBEXaggItem 5 2 2 2 2 2 3 2" xfId="32215"/>
    <cellStyle name="SAPBEXaggItem 5 2 2 2 2 2 3 3" xfId="32216"/>
    <cellStyle name="SAPBEXaggItem 5 2 2 2 2 2 4" xfId="32217"/>
    <cellStyle name="SAPBEXaggItem 5 2 2 2 2 2 4 2" xfId="32218"/>
    <cellStyle name="SAPBEXaggItem 5 2 2 2 2 2 4 3" xfId="32219"/>
    <cellStyle name="SAPBEXaggItem 5 2 2 2 2 2 5" xfId="32220"/>
    <cellStyle name="SAPBEXaggItem 5 2 2 2 2 2 5 2" xfId="32221"/>
    <cellStyle name="SAPBEXaggItem 5 2 2 2 2 2 6" xfId="32222"/>
    <cellStyle name="SAPBEXaggItem 5 2 2 2 2 2 7" xfId="32223"/>
    <cellStyle name="SAPBEXaggItem 5 2 2 2 2 2 8" xfId="32224"/>
    <cellStyle name="SAPBEXaggItem 5 2 2 2 2 2 9" xfId="32225"/>
    <cellStyle name="SAPBEXaggItem 5 2 2 2 2 3" xfId="32226"/>
    <cellStyle name="SAPBEXaggItem 5 2 2 2 2 3 2" xfId="32227"/>
    <cellStyle name="SAPBEXaggItem 5 2 2 2 2 3 2 2" xfId="32228"/>
    <cellStyle name="SAPBEXaggItem 5 2 2 2 2 3 3" xfId="32229"/>
    <cellStyle name="SAPBEXaggItem 5 2 2 2 2 4" xfId="32230"/>
    <cellStyle name="SAPBEXaggItem 5 2 2 2 2 4 2" xfId="32231"/>
    <cellStyle name="SAPBEXaggItem 5 2 2 2 2 4 3" xfId="32232"/>
    <cellStyle name="SAPBEXaggItem 5 2 2 2 2 5" xfId="32233"/>
    <cellStyle name="SAPBEXaggItem 5 2 2 2 2 6" xfId="32234"/>
    <cellStyle name="SAPBEXaggItem 5 2 2 2 3" xfId="3498"/>
    <cellStyle name="SAPBEXaggItem 5 2 2 2 3 2" xfId="32235"/>
    <cellStyle name="SAPBEXaggItem 5 2 2 2 3 2 2" xfId="32236"/>
    <cellStyle name="SAPBEXaggItem 5 2 2 2 3 2 2 2" xfId="32237"/>
    <cellStyle name="SAPBEXaggItem 5 2 2 2 3 2 3" xfId="32238"/>
    <cellStyle name="SAPBEXaggItem 5 2 2 2 3 3" xfId="32239"/>
    <cellStyle name="SAPBEXaggItem 5 2 2 2 3 3 2" xfId="32240"/>
    <cellStyle name="SAPBEXaggItem 5 2 2 2 3 3 3" xfId="32241"/>
    <cellStyle name="SAPBEXaggItem 5 2 2 2 3 4" xfId="32242"/>
    <cellStyle name="SAPBEXaggItem 5 2 2 2 3 4 2" xfId="32243"/>
    <cellStyle name="SAPBEXaggItem 5 2 2 2 3 4 3" xfId="32244"/>
    <cellStyle name="SAPBEXaggItem 5 2 2 2 3 5" xfId="32245"/>
    <cellStyle name="SAPBEXaggItem 5 2 2 2 3 5 2" xfId="32246"/>
    <cellStyle name="SAPBEXaggItem 5 2 2 2 3 5 3" xfId="32247"/>
    <cellStyle name="SAPBEXaggItem 5 2 2 2 3 6" xfId="32248"/>
    <cellStyle name="SAPBEXaggItem 5 2 2 2 3 6 2" xfId="32249"/>
    <cellStyle name="SAPBEXaggItem 5 2 2 2 3 7" xfId="32250"/>
    <cellStyle name="SAPBEXaggItem 5 2 2 2 3 8" xfId="32251"/>
    <cellStyle name="SAPBEXaggItem 5 2 2 2 3 9" xfId="32252"/>
    <cellStyle name="SAPBEXaggItem 5 2 2 2 4" xfId="3499"/>
    <cellStyle name="SAPBEXaggItem 5 2 2 2 4 2" xfId="32253"/>
    <cellStyle name="SAPBEXaggItem 5 2 2 2 4 2 2" xfId="32254"/>
    <cellStyle name="SAPBEXaggItem 5 2 2 2 4 3" xfId="32255"/>
    <cellStyle name="SAPBEXaggItem 5 2 2 2 5" xfId="32256"/>
    <cellStyle name="SAPBEXaggItem 5 2 2 2 5 2" xfId="32257"/>
    <cellStyle name="SAPBEXaggItem 5 2 2 2 5 3" xfId="32258"/>
    <cellStyle name="SAPBEXaggItem 5 2 2 2 6" xfId="32259"/>
    <cellStyle name="SAPBEXaggItem 5 2 2 3" xfId="3500"/>
    <cellStyle name="SAPBEXaggItem 5 2 2 3 2" xfId="3501"/>
    <cellStyle name="SAPBEXaggItem 5 2 2 3 2 2" xfId="32260"/>
    <cellStyle name="SAPBEXaggItem 5 2 2 3 2 2 2" xfId="32261"/>
    <cellStyle name="SAPBEXaggItem 5 2 2 3 2 2 2 2" xfId="32262"/>
    <cellStyle name="SAPBEXaggItem 5 2 2 3 2 2 3" xfId="32263"/>
    <cellStyle name="SAPBEXaggItem 5 2 2 3 2 3" xfId="32264"/>
    <cellStyle name="SAPBEXaggItem 5 2 2 3 2 3 2" xfId="32265"/>
    <cellStyle name="SAPBEXaggItem 5 2 2 3 2 3 2 2" xfId="32266"/>
    <cellStyle name="SAPBEXaggItem 5 2 2 3 2 3 3" xfId="32267"/>
    <cellStyle name="SAPBEXaggItem 5 2 2 3 2 4" xfId="32268"/>
    <cellStyle name="SAPBEXaggItem 5 2 2 3 2 4 2" xfId="32269"/>
    <cellStyle name="SAPBEXaggItem 5 2 2 3 2 4 3" xfId="32270"/>
    <cellStyle name="SAPBEXaggItem 5 2 2 3 2 5" xfId="32271"/>
    <cellStyle name="SAPBEXaggItem 5 2 2 3 2 5 2" xfId="32272"/>
    <cellStyle name="SAPBEXaggItem 5 2 2 3 2 6" xfId="32273"/>
    <cellStyle name="SAPBEXaggItem 5 2 2 3 2 7" xfId="32274"/>
    <cellStyle name="SAPBEXaggItem 5 2 2 3 2 8" xfId="32275"/>
    <cellStyle name="SAPBEXaggItem 5 2 2 3 2 9" xfId="32276"/>
    <cellStyle name="SAPBEXaggItem 5 2 2 3 3" xfId="3502"/>
    <cellStyle name="SAPBEXaggItem 5 2 2 3 3 2" xfId="32277"/>
    <cellStyle name="SAPBEXaggItem 5 2 2 3 3 2 2" xfId="32278"/>
    <cellStyle name="SAPBEXaggItem 5 2 2 3 3 3" xfId="32279"/>
    <cellStyle name="SAPBEXaggItem 5 2 2 3 4" xfId="3503"/>
    <cellStyle name="SAPBEXaggItem 5 2 2 3 4 2" xfId="32280"/>
    <cellStyle name="SAPBEXaggItem 5 2 2 3 4 3" xfId="32281"/>
    <cellStyle name="SAPBEXaggItem 5 2 2 3 5" xfId="32282"/>
    <cellStyle name="SAPBEXaggItem 5 2 2 3 6" xfId="32283"/>
    <cellStyle name="SAPBEXaggItem 5 2 2 4" xfId="3504"/>
    <cellStyle name="SAPBEXaggItem 5 2 2 4 10" xfId="32284"/>
    <cellStyle name="SAPBEXaggItem 5 2 2 4 11" xfId="32285"/>
    <cellStyle name="SAPBEXaggItem 5 2 2 4 2" xfId="3505"/>
    <cellStyle name="SAPBEXaggItem 5 2 2 4 2 10" xfId="32286"/>
    <cellStyle name="SAPBEXaggItem 5 2 2 4 2 2" xfId="3506"/>
    <cellStyle name="SAPBEXaggItem 5 2 2 4 2 2 2" xfId="32287"/>
    <cellStyle name="SAPBEXaggItem 5 2 2 4 2 2 2 2" xfId="32288"/>
    <cellStyle name="SAPBEXaggItem 5 2 2 4 2 2 3" xfId="32289"/>
    <cellStyle name="SAPBEXaggItem 5 2 2 4 2 3" xfId="32290"/>
    <cellStyle name="SAPBEXaggItem 5 2 2 4 2 3 2" xfId="32291"/>
    <cellStyle name="SAPBEXaggItem 5 2 2 4 2 3 2 2" xfId="32292"/>
    <cellStyle name="SAPBEXaggItem 5 2 2 4 2 3 3" xfId="32293"/>
    <cellStyle name="SAPBEXaggItem 5 2 2 4 2 4" xfId="32294"/>
    <cellStyle name="SAPBEXaggItem 5 2 2 4 2 4 2" xfId="32295"/>
    <cellStyle name="SAPBEXaggItem 5 2 2 4 2 4 3" xfId="32296"/>
    <cellStyle name="SAPBEXaggItem 5 2 2 4 2 5" xfId="32297"/>
    <cellStyle name="SAPBEXaggItem 5 2 2 4 2 5 2" xfId="32298"/>
    <cellStyle name="SAPBEXaggItem 5 2 2 4 2 5 3" xfId="32299"/>
    <cellStyle name="SAPBEXaggItem 5 2 2 4 2 6" xfId="32300"/>
    <cellStyle name="SAPBEXaggItem 5 2 2 4 2 6 2" xfId="32301"/>
    <cellStyle name="SAPBEXaggItem 5 2 2 4 2 7" xfId="32302"/>
    <cellStyle name="SAPBEXaggItem 5 2 2 4 2 8" xfId="32303"/>
    <cellStyle name="SAPBEXaggItem 5 2 2 4 2 9" xfId="32304"/>
    <cellStyle name="SAPBEXaggItem 5 2 2 4 3" xfId="3507"/>
    <cellStyle name="SAPBEXaggItem 5 2 2 4 3 2" xfId="32305"/>
    <cellStyle name="SAPBEXaggItem 5 2 2 4 3 2 2" xfId="32306"/>
    <cellStyle name="SAPBEXaggItem 5 2 2 4 3 3" xfId="32307"/>
    <cellStyle name="SAPBEXaggItem 5 2 2 4 4" xfId="32308"/>
    <cellStyle name="SAPBEXaggItem 5 2 2 4 4 2" xfId="32309"/>
    <cellStyle name="SAPBEXaggItem 5 2 2 4 4 2 2" xfId="32310"/>
    <cellStyle name="SAPBEXaggItem 5 2 2 4 4 3" xfId="32311"/>
    <cellStyle name="SAPBEXaggItem 5 2 2 4 5" xfId="32312"/>
    <cellStyle name="SAPBEXaggItem 5 2 2 4 5 2" xfId="32313"/>
    <cellStyle name="SAPBEXaggItem 5 2 2 4 5 3" xfId="32314"/>
    <cellStyle name="SAPBEXaggItem 5 2 2 4 6" xfId="32315"/>
    <cellStyle name="SAPBEXaggItem 5 2 2 4 6 2" xfId="32316"/>
    <cellStyle name="SAPBEXaggItem 5 2 2 4 6 3" xfId="32317"/>
    <cellStyle name="SAPBEXaggItem 5 2 2 4 7" xfId="32318"/>
    <cellStyle name="SAPBEXaggItem 5 2 2 4 7 2" xfId="32319"/>
    <cellStyle name="SAPBEXaggItem 5 2 2 4 8" xfId="32320"/>
    <cellStyle name="SAPBEXaggItem 5 2 2 4 9" xfId="32321"/>
    <cellStyle name="SAPBEXaggItem 5 2 2 5" xfId="3508"/>
    <cellStyle name="SAPBEXaggItem 5 2 2 5 10" xfId="32322"/>
    <cellStyle name="SAPBEXaggItem 5 2 2 5 11" xfId="32323"/>
    <cellStyle name="SAPBEXaggItem 5 2 2 5 2" xfId="3509"/>
    <cellStyle name="SAPBEXaggItem 5 2 2 5 2 10" xfId="32324"/>
    <cellStyle name="SAPBEXaggItem 5 2 2 5 2 2" xfId="3510"/>
    <cellStyle name="SAPBEXaggItem 5 2 2 5 2 2 2" xfId="32325"/>
    <cellStyle name="SAPBEXaggItem 5 2 2 5 2 2 2 2" xfId="32326"/>
    <cellStyle name="SAPBEXaggItem 5 2 2 5 2 2 3" xfId="32327"/>
    <cellStyle name="SAPBEXaggItem 5 2 2 5 2 3" xfId="3511"/>
    <cellStyle name="SAPBEXaggItem 5 2 2 5 2 3 2" xfId="32328"/>
    <cellStyle name="SAPBEXaggItem 5 2 2 5 2 3 2 2" xfId="32329"/>
    <cellStyle name="SAPBEXaggItem 5 2 2 5 2 3 3" xfId="32330"/>
    <cellStyle name="SAPBEXaggItem 5 2 2 5 2 4" xfId="32331"/>
    <cellStyle name="SAPBEXaggItem 5 2 2 5 2 4 2" xfId="32332"/>
    <cellStyle name="SAPBEXaggItem 5 2 2 5 2 4 3" xfId="32333"/>
    <cellStyle name="SAPBEXaggItem 5 2 2 5 2 5" xfId="32334"/>
    <cellStyle name="SAPBEXaggItem 5 2 2 5 2 5 2" xfId="32335"/>
    <cellStyle name="SAPBEXaggItem 5 2 2 5 2 5 3" xfId="32336"/>
    <cellStyle name="SAPBEXaggItem 5 2 2 5 2 6" xfId="32337"/>
    <cellStyle name="SAPBEXaggItem 5 2 2 5 2 6 2" xfId="32338"/>
    <cellStyle name="SAPBEXaggItem 5 2 2 5 2 6 3" xfId="32339"/>
    <cellStyle name="SAPBEXaggItem 5 2 2 5 2 7" xfId="32340"/>
    <cellStyle name="SAPBEXaggItem 5 2 2 5 2 7 2" xfId="32341"/>
    <cellStyle name="SAPBEXaggItem 5 2 2 5 2 8" xfId="32342"/>
    <cellStyle name="SAPBEXaggItem 5 2 2 5 2 9" xfId="32343"/>
    <cellStyle name="SAPBEXaggItem 5 2 2 5 3" xfId="3512"/>
    <cellStyle name="SAPBEXaggItem 5 2 2 5 3 2" xfId="32344"/>
    <cellStyle name="SAPBEXaggItem 5 2 2 5 3 2 2" xfId="32345"/>
    <cellStyle name="SAPBEXaggItem 5 2 2 5 3 3" xfId="32346"/>
    <cellStyle name="SAPBEXaggItem 5 2 2 5 4" xfId="3513"/>
    <cellStyle name="SAPBEXaggItem 5 2 2 5 4 2" xfId="32347"/>
    <cellStyle name="SAPBEXaggItem 5 2 2 5 4 2 2" xfId="32348"/>
    <cellStyle name="SAPBEXaggItem 5 2 2 5 4 3" xfId="32349"/>
    <cellStyle name="SAPBEXaggItem 5 2 2 5 5" xfId="32350"/>
    <cellStyle name="SAPBEXaggItem 5 2 2 5 5 2" xfId="32351"/>
    <cellStyle name="SAPBEXaggItem 5 2 2 5 5 3" xfId="32352"/>
    <cellStyle name="SAPBEXaggItem 5 2 2 5 6" xfId="32353"/>
    <cellStyle name="SAPBEXaggItem 5 2 2 5 6 2" xfId="32354"/>
    <cellStyle name="SAPBEXaggItem 5 2 2 5 6 3" xfId="32355"/>
    <cellStyle name="SAPBEXaggItem 5 2 2 5 7" xfId="32356"/>
    <cellStyle name="SAPBEXaggItem 5 2 2 5 7 2" xfId="32357"/>
    <cellStyle name="SAPBEXaggItem 5 2 2 5 7 3" xfId="32358"/>
    <cellStyle name="SAPBEXaggItem 5 2 2 5 8" xfId="32359"/>
    <cellStyle name="SAPBEXaggItem 5 2 2 5 8 2" xfId="32360"/>
    <cellStyle name="SAPBEXaggItem 5 2 2 5 9" xfId="32361"/>
    <cellStyle name="SAPBEXaggItem 5 2 2 6" xfId="3514"/>
    <cellStyle name="SAPBEXaggItem 5 2 2 6 2" xfId="3515"/>
    <cellStyle name="SAPBEXaggItem 5 2 2 6 2 2" xfId="3516"/>
    <cellStyle name="SAPBEXaggItem 5 2 2 6 2 2 2" xfId="32362"/>
    <cellStyle name="SAPBEXaggItem 5 2 2 6 2 2 3" xfId="32363"/>
    <cellStyle name="SAPBEXaggItem 5 2 2 6 2 3" xfId="3517"/>
    <cellStyle name="SAPBEXaggItem 5 2 2 6 2 3 2" xfId="32364"/>
    <cellStyle name="SAPBEXaggItem 5 2 2 6 2 3 3" xfId="32365"/>
    <cellStyle name="SAPBEXaggItem 5 2 2 6 2 4" xfId="32366"/>
    <cellStyle name="SAPBEXaggItem 5 2 2 6 2 5" xfId="32367"/>
    <cellStyle name="SAPBEXaggItem 5 2 2 6 3" xfId="3518"/>
    <cellStyle name="SAPBEXaggItem 5 2 2 6 3 2" xfId="32368"/>
    <cellStyle name="SAPBEXaggItem 5 2 2 6 3 3" xfId="32369"/>
    <cellStyle name="SAPBEXaggItem 5 2 2 6 4" xfId="3519"/>
    <cellStyle name="SAPBEXaggItem 5 2 2 6 4 2" xfId="32370"/>
    <cellStyle name="SAPBEXaggItem 5 2 2 6 4 3" xfId="32371"/>
    <cellStyle name="SAPBEXaggItem 5 2 2 6 5" xfId="32372"/>
    <cellStyle name="SAPBEXaggItem 5 2 2 6 5 2" xfId="32373"/>
    <cellStyle name="SAPBEXaggItem 5 2 2 6 6" xfId="32374"/>
    <cellStyle name="SAPBEXaggItem 5 2 2 6 7" xfId="32375"/>
    <cellStyle name="SAPBEXaggItem 5 2 2 7" xfId="3520"/>
    <cellStyle name="SAPBEXaggItem 5 2 2 7 2" xfId="3521"/>
    <cellStyle name="SAPBEXaggItem 5 2 2 7 2 2" xfId="3522"/>
    <cellStyle name="SAPBEXaggItem 5 2 2 7 2 2 2" xfId="32376"/>
    <cellStyle name="SAPBEXaggItem 5 2 2 7 2 2 3" xfId="32377"/>
    <cellStyle name="SAPBEXaggItem 5 2 2 7 2 3" xfId="3523"/>
    <cellStyle name="SAPBEXaggItem 5 2 2 7 2 3 2" xfId="32378"/>
    <cellStyle name="SAPBEXaggItem 5 2 2 7 2 3 3" xfId="32379"/>
    <cellStyle name="SAPBEXaggItem 5 2 2 7 2 4" xfId="32380"/>
    <cellStyle name="SAPBEXaggItem 5 2 2 7 2 5" xfId="32381"/>
    <cellStyle name="SAPBEXaggItem 5 2 2 7 3" xfId="3524"/>
    <cellStyle name="SAPBEXaggItem 5 2 2 7 3 2" xfId="32382"/>
    <cellStyle name="SAPBEXaggItem 5 2 2 7 3 3" xfId="32383"/>
    <cellStyle name="SAPBEXaggItem 5 2 2 7 4" xfId="3525"/>
    <cellStyle name="SAPBEXaggItem 5 2 2 7 4 2" xfId="32384"/>
    <cellStyle name="SAPBEXaggItem 5 2 2 7 4 3" xfId="32385"/>
    <cellStyle name="SAPBEXaggItem 5 2 2 7 5" xfId="32386"/>
    <cellStyle name="SAPBEXaggItem 5 2 2 7 6" xfId="32387"/>
    <cellStyle name="SAPBEXaggItem 5 2 2 8" xfId="3526"/>
    <cellStyle name="SAPBEXaggItem 5 2 2 8 2" xfId="3527"/>
    <cellStyle name="SAPBEXaggItem 5 2 2 8 2 2" xfId="32388"/>
    <cellStyle name="SAPBEXaggItem 5 2 2 8 2 3" xfId="32389"/>
    <cellStyle name="SAPBEXaggItem 5 2 2 8 3" xfId="3528"/>
    <cellStyle name="SAPBEXaggItem 5 2 2 8 3 2" xfId="32390"/>
    <cellStyle name="SAPBEXaggItem 5 2 2 8 3 3" xfId="32391"/>
    <cellStyle name="SAPBEXaggItem 5 2 2 8 4" xfId="32392"/>
    <cellStyle name="SAPBEXaggItem 5 2 2 8 5" xfId="32393"/>
    <cellStyle name="SAPBEXaggItem 5 2 2 9" xfId="3529"/>
    <cellStyle name="SAPBEXaggItem 5 2 2 9 2" xfId="3530"/>
    <cellStyle name="SAPBEXaggItem 5 2 2 9 2 2" xfId="32394"/>
    <cellStyle name="SAPBEXaggItem 5 2 2 9 2 3" xfId="32395"/>
    <cellStyle name="SAPBEXaggItem 5 2 2 9 3" xfId="3531"/>
    <cellStyle name="SAPBEXaggItem 5 2 2 9 3 2" xfId="32396"/>
    <cellStyle name="SAPBEXaggItem 5 2 2 9 3 3" xfId="32397"/>
    <cellStyle name="SAPBEXaggItem 5 2 2 9 4" xfId="32398"/>
    <cellStyle name="SAPBEXaggItem 5 2 2 9 5" xfId="32399"/>
    <cellStyle name="SAPBEXaggItem 5 2 3" xfId="3532"/>
    <cellStyle name="SAPBEXaggItem 5 2 3 10" xfId="3533"/>
    <cellStyle name="SAPBEXaggItem 5 2 3 10 2" xfId="3534"/>
    <cellStyle name="SAPBEXaggItem 5 2 3 10 2 2" xfId="32400"/>
    <cellStyle name="SAPBEXaggItem 5 2 3 10 2 3" xfId="32401"/>
    <cellStyle name="SAPBEXaggItem 5 2 3 10 3" xfId="3535"/>
    <cellStyle name="SAPBEXaggItem 5 2 3 10 3 2" xfId="32402"/>
    <cellStyle name="SAPBEXaggItem 5 2 3 10 3 3" xfId="32403"/>
    <cellStyle name="SAPBEXaggItem 5 2 3 10 4" xfId="32404"/>
    <cellStyle name="SAPBEXaggItem 5 2 3 10 5" xfId="32405"/>
    <cellStyle name="SAPBEXaggItem 5 2 3 11" xfId="32406"/>
    <cellStyle name="SAPBEXaggItem 5 2 3 11 2" xfId="32407"/>
    <cellStyle name="SAPBEXaggItem 5 2 3 11 3" xfId="32408"/>
    <cellStyle name="SAPBEXaggItem 5 2 3 12" xfId="32409"/>
    <cellStyle name="SAPBEXaggItem 5 2 3 2" xfId="3536"/>
    <cellStyle name="SAPBEXaggItem 5 2 3 2 2" xfId="3537"/>
    <cellStyle name="SAPBEXaggItem 5 2 3 2 2 2" xfId="3538"/>
    <cellStyle name="SAPBEXaggItem 5 2 3 2 2 2 2" xfId="32410"/>
    <cellStyle name="SAPBEXaggItem 5 2 3 2 2 2 2 2" xfId="32411"/>
    <cellStyle name="SAPBEXaggItem 5 2 3 2 2 2 2 2 2" xfId="32412"/>
    <cellStyle name="SAPBEXaggItem 5 2 3 2 2 2 2 3" xfId="32413"/>
    <cellStyle name="SAPBEXaggItem 5 2 3 2 2 2 3" xfId="32414"/>
    <cellStyle name="SAPBEXaggItem 5 2 3 2 2 2 3 2" xfId="32415"/>
    <cellStyle name="SAPBEXaggItem 5 2 3 2 2 2 3 3" xfId="32416"/>
    <cellStyle name="SAPBEXaggItem 5 2 3 2 2 2 4" xfId="32417"/>
    <cellStyle name="SAPBEXaggItem 5 2 3 2 2 2 4 2" xfId="32418"/>
    <cellStyle name="SAPBEXaggItem 5 2 3 2 2 2 4 3" xfId="32419"/>
    <cellStyle name="SAPBEXaggItem 5 2 3 2 2 2 5" xfId="32420"/>
    <cellStyle name="SAPBEXaggItem 5 2 3 2 2 2 5 2" xfId="32421"/>
    <cellStyle name="SAPBEXaggItem 5 2 3 2 2 2 6" xfId="32422"/>
    <cellStyle name="SAPBEXaggItem 5 2 3 2 2 2 7" xfId="32423"/>
    <cellStyle name="SAPBEXaggItem 5 2 3 2 2 2 8" xfId="32424"/>
    <cellStyle name="SAPBEXaggItem 5 2 3 2 2 2 9" xfId="32425"/>
    <cellStyle name="SAPBEXaggItem 5 2 3 2 2 3" xfId="32426"/>
    <cellStyle name="SAPBEXaggItem 5 2 3 2 2 3 2" xfId="32427"/>
    <cellStyle name="SAPBEXaggItem 5 2 3 2 2 3 2 2" xfId="32428"/>
    <cellStyle name="SAPBEXaggItem 5 2 3 2 2 3 3" xfId="32429"/>
    <cellStyle name="SAPBEXaggItem 5 2 3 2 2 4" xfId="32430"/>
    <cellStyle name="SAPBEXaggItem 5 2 3 2 2 4 2" xfId="32431"/>
    <cellStyle name="SAPBEXaggItem 5 2 3 2 2 4 3" xfId="32432"/>
    <cellStyle name="SAPBEXaggItem 5 2 3 2 2 5" xfId="32433"/>
    <cellStyle name="SAPBEXaggItem 5 2 3 2 2 6" xfId="32434"/>
    <cellStyle name="SAPBEXaggItem 5 2 3 2 3" xfId="3539"/>
    <cellStyle name="SAPBEXaggItem 5 2 3 2 3 2" xfId="32435"/>
    <cellStyle name="SAPBEXaggItem 5 2 3 2 3 2 2" xfId="32436"/>
    <cellStyle name="SAPBEXaggItem 5 2 3 2 3 2 2 2" xfId="32437"/>
    <cellStyle name="SAPBEXaggItem 5 2 3 2 3 2 3" xfId="32438"/>
    <cellStyle name="SAPBEXaggItem 5 2 3 2 3 3" xfId="32439"/>
    <cellStyle name="SAPBEXaggItem 5 2 3 2 3 3 2" xfId="32440"/>
    <cellStyle name="SAPBEXaggItem 5 2 3 2 3 3 3" xfId="32441"/>
    <cellStyle name="SAPBEXaggItem 5 2 3 2 3 4" xfId="32442"/>
    <cellStyle name="SAPBEXaggItem 5 2 3 2 3 4 2" xfId="32443"/>
    <cellStyle name="SAPBEXaggItem 5 2 3 2 3 4 3" xfId="32444"/>
    <cellStyle name="SAPBEXaggItem 5 2 3 2 3 5" xfId="32445"/>
    <cellStyle name="SAPBEXaggItem 5 2 3 2 3 5 2" xfId="32446"/>
    <cellStyle name="SAPBEXaggItem 5 2 3 2 3 5 3" xfId="32447"/>
    <cellStyle name="SAPBEXaggItem 5 2 3 2 3 6" xfId="32448"/>
    <cellStyle name="SAPBEXaggItem 5 2 3 2 3 6 2" xfId="32449"/>
    <cellStyle name="SAPBEXaggItem 5 2 3 2 3 7" xfId="32450"/>
    <cellStyle name="SAPBEXaggItem 5 2 3 2 3 8" xfId="32451"/>
    <cellStyle name="SAPBEXaggItem 5 2 3 2 3 9" xfId="32452"/>
    <cellStyle name="SAPBEXaggItem 5 2 3 2 4" xfId="3540"/>
    <cellStyle name="SAPBEXaggItem 5 2 3 2 4 2" xfId="32453"/>
    <cellStyle name="SAPBEXaggItem 5 2 3 2 4 2 2" xfId="32454"/>
    <cellStyle name="SAPBEXaggItem 5 2 3 2 4 3" xfId="32455"/>
    <cellStyle name="SAPBEXaggItem 5 2 3 2 5" xfId="32456"/>
    <cellStyle name="SAPBEXaggItem 5 2 3 2 5 2" xfId="32457"/>
    <cellStyle name="SAPBEXaggItem 5 2 3 2 5 3" xfId="32458"/>
    <cellStyle name="SAPBEXaggItem 5 2 3 2 6" xfId="32459"/>
    <cellStyle name="SAPBEXaggItem 5 2 3 3" xfId="3541"/>
    <cellStyle name="SAPBEXaggItem 5 2 3 3 2" xfId="3542"/>
    <cellStyle name="SAPBEXaggItem 5 2 3 3 2 2" xfId="32460"/>
    <cellStyle name="SAPBEXaggItem 5 2 3 3 2 2 2" xfId="32461"/>
    <cellStyle name="SAPBEXaggItem 5 2 3 3 2 2 2 2" xfId="32462"/>
    <cellStyle name="SAPBEXaggItem 5 2 3 3 2 2 3" xfId="32463"/>
    <cellStyle name="SAPBEXaggItem 5 2 3 3 2 3" xfId="32464"/>
    <cellStyle name="SAPBEXaggItem 5 2 3 3 2 3 2" xfId="32465"/>
    <cellStyle name="SAPBEXaggItem 5 2 3 3 2 3 2 2" xfId="32466"/>
    <cellStyle name="SAPBEXaggItem 5 2 3 3 2 3 3" xfId="32467"/>
    <cellStyle name="SAPBEXaggItem 5 2 3 3 2 4" xfId="32468"/>
    <cellStyle name="SAPBEXaggItem 5 2 3 3 2 4 2" xfId="32469"/>
    <cellStyle name="SAPBEXaggItem 5 2 3 3 2 4 3" xfId="32470"/>
    <cellStyle name="SAPBEXaggItem 5 2 3 3 2 5" xfId="32471"/>
    <cellStyle name="SAPBEXaggItem 5 2 3 3 2 5 2" xfId="32472"/>
    <cellStyle name="SAPBEXaggItem 5 2 3 3 2 6" xfId="32473"/>
    <cellStyle name="SAPBEXaggItem 5 2 3 3 2 7" xfId="32474"/>
    <cellStyle name="SAPBEXaggItem 5 2 3 3 2 8" xfId="32475"/>
    <cellStyle name="SAPBEXaggItem 5 2 3 3 2 9" xfId="32476"/>
    <cellStyle name="SAPBEXaggItem 5 2 3 3 3" xfId="3543"/>
    <cellStyle name="SAPBEXaggItem 5 2 3 3 3 2" xfId="32477"/>
    <cellStyle name="SAPBEXaggItem 5 2 3 3 3 2 2" xfId="32478"/>
    <cellStyle name="SAPBEXaggItem 5 2 3 3 3 3" xfId="32479"/>
    <cellStyle name="SAPBEXaggItem 5 2 3 3 4" xfId="3544"/>
    <cellStyle name="SAPBEXaggItem 5 2 3 3 4 2" xfId="32480"/>
    <cellStyle name="SAPBEXaggItem 5 2 3 3 4 3" xfId="32481"/>
    <cellStyle name="SAPBEXaggItem 5 2 3 3 5" xfId="32482"/>
    <cellStyle name="SAPBEXaggItem 5 2 3 3 6" xfId="32483"/>
    <cellStyle name="SAPBEXaggItem 5 2 3 4" xfId="3545"/>
    <cellStyle name="SAPBEXaggItem 5 2 3 4 10" xfId="32484"/>
    <cellStyle name="SAPBEXaggItem 5 2 3 4 11" xfId="32485"/>
    <cellStyle name="SAPBEXaggItem 5 2 3 4 2" xfId="3546"/>
    <cellStyle name="SAPBEXaggItem 5 2 3 4 2 10" xfId="32486"/>
    <cellStyle name="SAPBEXaggItem 5 2 3 4 2 2" xfId="3547"/>
    <cellStyle name="SAPBEXaggItem 5 2 3 4 2 2 2" xfId="32487"/>
    <cellStyle name="SAPBEXaggItem 5 2 3 4 2 2 2 2" xfId="32488"/>
    <cellStyle name="SAPBEXaggItem 5 2 3 4 2 2 3" xfId="32489"/>
    <cellStyle name="SAPBEXaggItem 5 2 3 4 2 3" xfId="32490"/>
    <cellStyle name="SAPBEXaggItem 5 2 3 4 2 3 2" xfId="32491"/>
    <cellStyle name="SAPBEXaggItem 5 2 3 4 2 3 2 2" xfId="32492"/>
    <cellStyle name="SAPBEXaggItem 5 2 3 4 2 3 3" xfId="32493"/>
    <cellStyle name="SAPBEXaggItem 5 2 3 4 2 4" xfId="32494"/>
    <cellStyle name="SAPBEXaggItem 5 2 3 4 2 4 2" xfId="32495"/>
    <cellStyle name="SAPBEXaggItem 5 2 3 4 2 4 3" xfId="32496"/>
    <cellStyle name="SAPBEXaggItem 5 2 3 4 2 5" xfId="32497"/>
    <cellStyle name="SAPBEXaggItem 5 2 3 4 2 5 2" xfId="32498"/>
    <cellStyle name="SAPBEXaggItem 5 2 3 4 2 5 3" xfId="32499"/>
    <cellStyle name="SAPBEXaggItem 5 2 3 4 2 6" xfId="32500"/>
    <cellStyle name="SAPBEXaggItem 5 2 3 4 2 6 2" xfId="32501"/>
    <cellStyle name="SAPBEXaggItem 5 2 3 4 2 7" xfId="32502"/>
    <cellStyle name="SAPBEXaggItem 5 2 3 4 2 8" xfId="32503"/>
    <cellStyle name="SAPBEXaggItem 5 2 3 4 2 9" xfId="32504"/>
    <cellStyle name="SAPBEXaggItem 5 2 3 4 3" xfId="3548"/>
    <cellStyle name="SAPBEXaggItem 5 2 3 4 3 2" xfId="32505"/>
    <cellStyle name="SAPBEXaggItem 5 2 3 4 3 2 2" xfId="32506"/>
    <cellStyle name="SAPBEXaggItem 5 2 3 4 3 3" xfId="32507"/>
    <cellStyle name="SAPBEXaggItem 5 2 3 4 4" xfId="32508"/>
    <cellStyle name="SAPBEXaggItem 5 2 3 4 4 2" xfId="32509"/>
    <cellStyle name="SAPBEXaggItem 5 2 3 4 4 2 2" xfId="32510"/>
    <cellStyle name="SAPBEXaggItem 5 2 3 4 4 3" xfId="32511"/>
    <cellStyle name="SAPBEXaggItem 5 2 3 4 5" xfId="32512"/>
    <cellStyle name="SAPBEXaggItem 5 2 3 4 5 2" xfId="32513"/>
    <cellStyle name="SAPBEXaggItem 5 2 3 4 5 3" xfId="32514"/>
    <cellStyle name="SAPBEXaggItem 5 2 3 4 6" xfId="32515"/>
    <cellStyle name="SAPBEXaggItem 5 2 3 4 6 2" xfId="32516"/>
    <cellStyle name="SAPBEXaggItem 5 2 3 4 6 3" xfId="32517"/>
    <cellStyle name="SAPBEXaggItem 5 2 3 4 7" xfId="32518"/>
    <cellStyle name="SAPBEXaggItem 5 2 3 4 7 2" xfId="32519"/>
    <cellStyle name="SAPBEXaggItem 5 2 3 4 8" xfId="32520"/>
    <cellStyle name="SAPBEXaggItem 5 2 3 4 9" xfId="32521"/>
    <cellStyle name="SAPBEXaggItem 5 2 3 5" xfId="3549"/>
    <cellStyle name="SAPBEXaggItem 5 2 3 5 10" xfId="32522"/>
    <cellStyle name="SAPBEXaggItem 5 2 3 5 11" xfId="32523"/>
    <cellStyle name="SAPBEXaggItem 5 2 3 5 2" xfId="3550"/>
    <cellStyle name="SAPBEXaggItem 5 2 3 5 2 10" xfId="32524"/>
    <cellStyle name="SAPBEXaggItem 5 2 3 5 2 2" xfId="3551"/>
    <cellStyle name="SAPBEXaggItem 5 2 3 5 2 2 2" xfId="32525"/>
    <cellStyle name="SAPBEXaggItem 5 2 3 5 2 2 2 2" xfId="32526"/>
    <cellStyle name="SAPBEXaggItem 5 2 3 5 2 2 3" xfId="32527"/>
    <cellStyle name="SAPBEXaggItem 5 2 3 5 2 3" xfId="3552"/>
    <cellStyle name="SAPBEXaggItem 5 2 3 5 2 3 2" xfId="32528"/>
    <cellStyle name="SAPBEXaggItem 5 2 3 5 2 3 2 2" xfId="32529"/>
    <cellStyle name="SAPBEXaggItem 5 2 3 5 2 3 3" xfId="32530"/>
    <cellStyle name="SAPBEXaggItem 5 2 3 5 2 4" xfId="32531"/>
    <cellStyle name="SAPBEXaggItem 5 2 3 5 2 4 2" xfId="32532"/>
    <cellStyle name="SAPBEXaggItem 5 2 3 5 2 4 3" xfId="32533"/>
    <cellStyle name="SAPBEXaggItem 5 2 3 5 2 5" xfId="32534"/>
    <cellStyle name="SAPBEXaggItem 5 2 3 5 2 5 2" xfId="32535"/>
    <cellStyle name="SAPBEXaggItem 5 2 3 5 2 5 3" xfId="32536"/>
    <cellStyle name="SAPBEXaggItem 5 2 3 5 2 6" xfId="32537"/>
    <cellStyle name="SAPBEXaggItem 5 2 3 5 2 6 2" xfId="32538"/>
    <cellStyle name="SAPBEXaggItem 5 2 3 5 2 6 3" xfId="32539"/>
    <cellStyle name="SAPBEXaggItem 5 2 3 5 2 7" xfId="32540"/>
    <cellStyle name="SAPBEXaggItem 5 2 3 5 2 7 2" xfId="32541"/>
    <cellStyle name="SAPBEXaggItem 5 2 3 5 2 8" xfId="32542"/>
    <cellStyle name="SAPBEXaggItem 5 2 3 5 2 9" xfId="32543"/>
    <cellStyle name="SAPBEXaggItem 5 2 3 5 3" xfId="3553"/>
    <cellStyle name="SAPBEXaggItem 5 2 3 5 3 2" xfId="32544"/>
    <cellStyle name="SAPBEXaggItem 5 2 3 5 3 2 2" xfId="32545"/>
    <cellStyle name="SAPBEXaggItem 5 2 3 5 3 3" xfId="32546"/>
    <cellStyle name="SAPBEXaggItem 5 2 3 5 4" xfId="3554"/>
    <cellStyle name="SAPBEXaggItem 5 2 3 5 4 2" xfId="32547"/>
    <cellStyle name="SAPBEXaggItem 5 2 3 5 4 2 2" xfId="32548"/>
    <cellStyle name="SAPBEXaggItem 5 2 3 5 4 3" xfId="32549"/>
    <cellStyle name="SAPBEXaggItem 5 2 3 5 5" xfId="32550"/>
    <cellStyle name="SAPBEXaggItem 5 2 3 5 5 2" xfId="32551"/>
    <cellStyle name="SAPBEXaggItem 5 2 3 5 5 3" xfId="32552"/>
    <cellStyle name="SAPBEXaggItem 5 2 3 5 6" xfId="32553"/>
    <cellStyle name="SAPBEXaggItem 5 2 3 5 6 2" xfId="32554"/>
    <cellStyle name="SAPBEXaggItem 5 2 3 5 6 3" xfId="32555"/>
    <cellStyle name="SAPBEXaggItem 5 2 3 5 7" xfId="32556"/>
    <cellStyle name="SAPBEXaggItem 5 2 3 5 7 2" xfId="32557"/>
    <cellStyle name="SAPBEXaggItem 5 2 3 5 7 3" xfId="32558"/>
    <cellStyle name="SAPBEXaggItem 5 2 3 5 8" xfId="32559"/>
    <cellStyle name="SAPBEXaggItem 5 2 3 5 8 2" xfId="32560"/>
    <cellStyle name="SAPBEXaggItem 5 2 3 5 9" xfId="32561"/>
    <cellStyle name="SAPBEXaggItem 5 2 3 6" xfId="3555"/>
    <cellStyle name="SAPBEXaggItem 5 2 3 6 2" xfId="3556"/>
    <cellStyle name="SAPBEXaggItem 5 2 3 6 2 2" xfId="3557"/>
    <cellStyle name="SAPBEXaggItem 5 2 3 6 2 2 2" xfId="32562"/>
    <cellStyle name="SAPBEXaggItem 5 2 3 6 2 2 3" xfId="32563"/>
    <cellStyle name="SAPBEXaggItem 5 2 3 6 2 3" xfId="3558"/>
    <cellStyle name="SAPBEXaggItem 5 2 3 6 2 3 2" xfId="32564"/>
    <cellStyle name="SAPBEXaggItem 5 2 3 6 2 3 3" xfId="32565"/>
    <cellStyle name="SAPBEXaggItem 5 2 3 6 2 4" xfId="32566"/>
    <cellStyle name="SAPBEXaggItem 5 2 3 6 2 5" xfId="32567"/>
    <cellStyle name="SAPBEXaggItem 5 2 3 6 3" xfId="3559"/>
    <cellStyle name="SAPBEXaggItem 5 2 3 6 3 2" xfId="32568"/>
    <cellStyle name="SAPBEXaggItem 5 2 3 6 3 3" xfId="32569"/>
    <cellStyle name="SAPBEXaggItem 5 2 3 6 4" xfId="3560"/>
    <cellStyle name="SAPBEXaggItem 5 2 3 6 4 2" xfId="32570"/>
    <cellStyle name="SAPBEXaggItem 5 2 3 6 4 3" xfId="32571"/>
    <cellStyle name="SAPBEXaggItem 5 2 3 6 5" xfId="32572"/>
    <cellStyle name="SAPBEXaggItem 5 2 3 6 5 2" xfId="32573"/>
    <cellStyle name="SAPBEXaggItem 5 2 3 6 6" xfId="32574"/>
    <cellStyle name="SAPBEXaggItem 5 2 3 6 7" xfId="32575"/>
    <cellStyle name="SAPBEXaggItem 5 2 3 7" xfId="3561"/>
    <cellStyle name="SAPBEXaggItem 5 2 3 7 2" xfId="3562"/>
    <cellStyle name="SAPBEXaggItem 5 2 3 7 2 2" xfId="3563"/>
    <cellStyle name="SAPBEXaggItem 5 2 3 7 2 2 2" xfId="32576"/>
    <cellStyle name="SAPBEXaggItem 5 2 3 7 2 2 3" xfId="32577"/>
    <cellStyle name="SAPBEXaggItem 5 2 3 7 2 3" xfId="3564"/>
    <cellStyle name="SAPBEXaggItem 5 2 3 7 2 3 2" xfId="32578"/>
    <cellStyle name="SAPBEXaggItem 5 2 3 7 2 3 3" xfId="32579"/>
    <cellStyle name="SAPBEXaggItem 5 2 3 7 2 4" xfId="32580"/>
    <cellStyle name="SAPBEXaggItem 5 2 3 7 2 5" xfId="32581"/>
    <cellStyle name="SAPBEXaggItem 5 2 3 7 3" xfId="3565"/>
    <cellStyle name="SAPBEXaggItem 5 2 3 7 3 2" xfId="32582"/>
    <cellStyle name="SAPBEXaggItem 5 2 3 7 3 3" xfId="32583"/>
    <cellStyle name="SAPBEXaggItem 5 2 3 7 4" xfId="3566"/>
    <cellStyle name="SAPBEXaggItem 5 2 3 7 4 2" xfId="32584"/>
    <cellStyle name="SAPBEXaggItem 5 2 3 7 4 3" xfId="32585"/>
    <cellStyle name="SAPBEXaggItem 5 2 3 7 5" xfId="32586"/>
    <cellStyle name="SAPBEXaggItem 5 2 3 7 6" xfId="32587"/>
    <cellStyle name="SAPBEXaggItem 5 2 3 8" xfId="3567"/>
    <cellStyle name="SAPBEXaggItem 5 2 3 8 2" xfId="3568"/>
    <cellStyle name="SAPBEXaggItem 5 2 3 8 2 2" xfId="32588"/>
    <cellStyle name="SAPBEXaggItem 5 2 3 8 2 3" xfId="32589"/>
    <cellStyle name="SAPBEXaggItem 5 2 3 8 3" xfId="3569"/>
    <cellStyle name="SAPBEXaggItem 5 2 3 8 3 2" xfId="32590"/>
    <cellStyle name="SAPBEXaggItem 5 2 3 8 3 3" xfId="32591"/>
    <cellStyle name="SAPBEXaggItem 5 2 3 8 4" xfId="32592"/>
    <cellStyle name="SAPBEXaggItem 5 2 3 8 5" xfId="32593"/>
    <cellStyle name="SAPBEXaggItem 5 2 3 9" xfId="3570"/>
    <cellStyle name="SAPBEXaggItem 5 2 3 9 2" xfId="3571"/>
    <cellStyle name="SAPBEXaggItem 5 2 3 9 2 2" xfId="32594"/>
    <cellStyle name="SAPBEXaggItem 5 2 3 9 2 3" xfId="32595"/>
    <cellStyle name="SAPBEXaggItem 5 2 3 9 3" xfId="3572"/>
    <cellStyle name="SAPBEXaggItem 5 2 3 9 3 2" xfId="32596"/>
    <cellStyle name="SAPBEXaggItem 5 2 3 9 3 3" xfId="32597"/>
    <cellStyle name="SAPBEXaggItem 5 2 3 9 4" xfId="32598"/>
    <cellStyle name="SAPBEXaggItem 5 2 3 9 5" xfId="32599"/>
    <cellStyle name="SAPBEXaggItem 5 2 4" xfId="3573"/>
    <cellStyle name="SAPBEXaggItem 5 2 4 2" xfId="3574"/>
    <cellStyle name="SAPBEXaggItem 5 2 4 2 2" xfId="3575"/>
    <cellStyle name="SAPBEXaggItem 5 2 4 2 2 2" xfId="32600"/>
    <cellStyle name="SAPBEXaggItem 5 2 4 2 2 2 2" xfId="32601"/>
    <cellStyle name="SAPBEXaggItem 5 2 4 2 2 2 2 2" xfId="32602"/>
    <cellStyle name="SAPBEXaggItem 5 2 4 2 2 2 3" xfId="32603"/>
    <cellStyle name="SAPBEXaggItem 5 2 4 2 2 3" xfId="32604"/>
    <cellStyle name="SAPBEXaggItem 5 2 4 2 2 3 2" xfId="32605"/>
    <cellStyle name="SAPBEXaggItem 5 2 4 2 2 3 3" xfId="32606"/>
    <cellStyle name="SAPBEXaggItem 5 2 4 2 2 4" xfId="32607"/>
    <cellStyle name="SAPBEXaggItem 5 2 4 2 2 4 2" xfId="32608"/>
    <cellStyle name="SAPBEXaggItem 5 2 4 2 2 4 3" xfId="32609"/>
    <cellStyle name="SAPBEXaggItem 5 2 4 2 2 5" xfId="32610"/>
    <cellStyle name="SAPBEXaggItem 5 2 4 2 2 5 2" xfId="32611"/>
    <cellStyle name="SAPBEXaggItem 5 2 4 2 2 6" xfId="32612"/>
    <cellStyle name="SAPBEXaggItem 5 2 4 2 2 7" xfId="32613"/>
    <cellStyle name="SAPBEXaggItem 5 2 4 2 2 8" xfId="32614"/>
    <cellStyle name="SAPBEXaggItem 5 2 4 2 2 9" xfId="32615"/>
    <cellStyle name="SAPBEXaggItem 5 2 4 2 3" xfId="32616"/>
    <cellStyle name="SAPBEXaggItem 5 2 4 2 3 2" xfId="32617"/>
    <cellStyle name="SAPBEXaggItem 5 2 4 2 3 2 2" xfId="32618"/>
    <cellStyle name="SAPBEXaggItem 5 2 4 2 3 3" xfId="32619"/>
    <cellStyle name="SAPBEXaggItem 5 2 4 2 4" xfId="32620"/>
    <cellStyle name="SAPBEXaggItem 5 2 4 2 4 2" xfId="32621"/>
    <cellStyle name="SAPBEXaggItem 5 2 4 2 4 3" xfId="32622"/>
    <cellStyle name="SAPBEXaggItem 5 2 4 2 5" xfId="32623"/>
    <cellStyle name="SAPBEXaggItem 5 2 4 2 6" xfId="32624"/>
    <cellStyle name="SAPBEXaggItem 5 2 4 3" xfId="3576"/>
    <cellStyle name="SAPBEXaggItem 5 2 4 3 2" xfId="32625"/>
    <cellStyle name="SAPBEXaggItem 5 2 4 3 2 2" xfId="32626"/>
    <cellStyle name="SAPBEXaggItem 5 2 4 3 2 2 2" xfId="32627"/>
    <cellStyle name="SAPBEXaggItem 5 2 4 3 2 3" xfId="32628"/>
    <cellStyle name="SAPBEXaggItem 5 2 4 3 3" xfId="32629"/>
    <cellStyle name="SAPBEXaggItem 5 2 4 3 3 2" xfId="32630"/>
    <cellStyle name="SAPBEXaggItem 5 2 4 3 3 3" xfId="32631"/>
    <cellStyle name="SAPBEXaggItem 5 2 4 3 4" xfId="32632"/>
    <cellStyle name="SAPBEXaggItem 5 2 4 3 4 2" xfId="32633"/>
    <cellStyle name="SAPBEXaggItem 5 2 4 3 4 3" xfId="32634"/>
    <cellStyle name="SAPBEXaggItem 5 2 4 3 5" xfId="32635"/>
    <cellStyle name="SAPBEXaggItem 5 2 4 3 5 2" xfId="32636"/>
    <cellStyle name="SAPBEXaggItem 5 2 4 3 5 3" xfId="32637"/>
    <cellStyle name="SAPBEXaggItem 5 2 4 3 6" xfId="32638"/>
    <cellStyle name="SAPBEXaggItem 5 2 4 3 6 2" xfId="32639"/>
    <cellStyle name="SAPBEXaggItem 5 2 4 3 7" xfId="32640"/>
    <cellStyle name="SAPBEXaggItem 5 2 4 3 8" xfId="32641"/>
    <cellStyle name="SAPBEXaggItem 5 2 4 3 9" xfId="32642"/>
    <cellStyle name="SAPBEXaggItem 5 2 4 4" xfId="3577"/>
    <cellStyle name="SAPBEXaggItem 5 2 4 4 2" xfId="32643"/>
    <cellStyle name="SAPBEXaggItem 5 2 4 4 2 2" xfId="32644"/>
    <cellStyle name="SAPBEXaggItem 5 2 4 4 3" xfId="32645"/>
    <cellStyle name="SAPBEXaggItem 5 2 4 5" xfId="32646"/>
    <cellStyle name="SAPBEXaggItem 5 2 4 5 2" xfId="32647"/>
    <cellStyle name="SAPBEXaggItem 5 2 4 5 3" xfId="32648"/>
    <cellStyle name="SAPBEXaggItem 5 2 4 6" xfId="32649"/>
    <cellStyle name="SAPBEXaggItem 5 2 5" xfId="3578"/>
    <cellStyle name="SAPBEXaggItem 5 2 5 2" xfId="3579"/>
    <cellStyle name="SAPBEXaggItem 5 2 5 2 2" xfId="32650"/>
    <cellStyle name="SAPBEXaggItem 5 2 5 2 2 2" xfId="32651"/>
    <cellStyle name="SAPBEXaggItem 5 2 5 2 2 2 2" xfId="32652"/>
    <cellStyle name="SAPBEXaggItem 5 2 5 2 2 3" xfId="32653"/>
    <cellStyle name="SAPBEXaggItem 5 2 5 2 3" xfId="32654"/>
    <cellStyle name="SAPBEXaggItem 5 2 5 2 3 2" xfId="32655"/>
    <cellStyle name="SAPBEXaggItem 5 2 5 2 3 2 2" xfId="32656"/>
    <cellStyle name="SAPBEXaggItem 5 2 5 2 3 3" xfId="32657"/>
    <cellStyle name="SAPBEXaggItem 5 2 5 2 4" xfId="32658"/>
    <cellStyle name="SAPBEXaggItem 5 2 5 2 4 2" xfId="32659"/>
    <cellStyle name="SAPBEXaggItem 5 2 5 2 4 3" xfId="32660"/>
    <cellStyle name="SAPBEXaggItem 5 2 5 2 5" xfId="32661"/>
    <cellStyle name="SAPBEXaggItem 5 2 5 2 5 2" xfId="32662"/>
    <cellStyle name="SAPBEXaggItem 5 2 5 2 6" xfId="32663"/>
    <cellStyle name="SAPBEXaggItem 5 2 5 2 7" xfId="32664"/>
    <cellStyle name="SAPBEXaggItem 5 2 5 2 8" xfId="32665"/>
    <cellStyle name="SAPBEXaggItem 5 2 5 2 9" xfId="32666"/>
    <cellStyle name="SAPBEXaggItem 5 2 5 3" xfId="3580"/>
    <cellStyle name="SAPBEXaggItem 5 2 5 3 2" xfId="32667"/>
    <cellStyle name="SAPBEXaggItem 5 2 5 3 2 2" xfId="32668"/>
    <cellStyle name="SAPBEXaggItem 5 2 5 3 3" xfId="32669"/>
    <cellStyle name="SAPBEXaggItem 5 2 5 4" xfId="3581"/>
    <cellStyle name="SAPBEXaggItem 5 2 5 4 2" xfId="32670"/>
    <cellStyle name="SAPBEXaggItem 5 2 5 4 3" xfId="32671"/>
    <cellStyle name="SAPBEXaggItem 5 2 5 5" xfId="32672"/>
    <cellStyle name="SAPBEXaggItem 5 2 5 6" xfId="32673"/>
    <cellStyle name="SAPBEXaggItem 5 2 6" xfId="3582"/>
    <cellStyle name="SAPBEXaggItem 5 2 6 10" xfId="32674"/>
    <cellStyle name="SAPBEXaggItem 5 2 6 11" xfId="32675"/>
    <cellStyle name="SAPBEXaggItem 5 2 6 2" xfId="3583"/>
    <cellStyle name="SAPBEXaggItem 5 2 6 2 10" xfId="32676"/>
    <cellStyle name="SAPBEXaggItem 5 2 6 2 2" xfId="3584"/>
    <cellStyle name="SAPBEXaggItem 5 2 6 2 2 2" xfId="32677"/>
    <cellStyle name="SAPBEXaggItem 5 2 6 2 2 2 2" xfId="32678"/>
    <cellStyle name="SAPBEXaggItem 5 2 6 2 2 3" xfId="32679"/>
    <cellStyle name="SAPBEXaggItem 5 2 6 2 3" xfId="32680"/>
    <cellStyle name="SAPBEXaggItem 5 2 6 2 3 2" xfId="32681"/>
    <cellStyle name="SAPBEXaggItem 5 2 6 2 3 2 2" xfId="32682"/>
    <cellStyle name="SAPBEXaggItem 5 2 6 2 3 3" xfId="32683"/>
    <cellStyle name="SAPBEXaggItem 5 2 6 2 4" xfId="32684"/>
    <cellStyle name="SAPBEXaggItem 5 2 6 2 4 2" xfId="32685"/>
    <cellStyle name="SAPBEXaggItem 5 2 6 2 4 3" xfId="32686"/>
    <cellStyle name="SAPBEXaggItem 5 2 6 2 5" xfId="32687"/>
    <cellStyle name="SAPBEXaggItem 5 2 6 2 5 2" xfId="32688"/>
    <cellStyle name="SAPBEXaggItem 5 2 6 2 5 3" xfId="32689"/>
    <cellStyle name="SAPBEXaggItem 5 2 6 2 6" xfId="32690"/>
    <cellStyle name="SAPBEXaggItem 5 2 6 2 6 2" xfId="32691"/>
    <cellStyle name="SAPBEXaggItem 5 2 6 2 7" xfId="32692"/>
    <cellStyle name="SAPBEXaggItem 5 2 6 2 8" xfId="32693"/>
    <cellStyle name="SAPBEXaggItem 5 2 6 2 9" xfId="32694"/>
    <cellStyle name="SAPBEXaggItem 5 2 6 3" xfId="3585"/>
    <cellStyle name="SAPBEXaggItem 5 2 6 3 2" xfId="32695"/>
    <cellStyle name="SAPBEXaggItem 5 2 6 3 2 2" xfId="32696"/>
    <cellStyle name="SAPBEXaggItem 5 2 6 3 3" xfId="32697"/>
    <cellStyle name="SAPBEXaggItem 5 2 6 4" xfId="32698"/>
    <cellStyle name="SAPBEXaggItem 5 2 6 4 2" xfId="32699"/>
    <cellStyle name="SAPBEXaggItem 5 2 6 4 2 2" xfId="32700"/>
    <cellStyle name="SAPBEXaggItem 5 2 6 4 3" xfId="32701"/>
    <cellStyle name="SAPBEXaggItem 5 2 6 5" xfId="32702"/>
    <cellStyle name="SAPBEXaggItem 5 2 6 5 2" xfId="32703"/>
    <cellStyle name="SAPBEXaggItem 5 2 6 5 3" xfId="32704"/>
    <cellStyle name="SAPBEXaggItem 5 2 6 6" xfId="32705"/>
    <cellStyle name="SAPBEXaggItem 5 2 6 6 2" xfId="32706"/>
    <cellStyle name="SAPBEXaggItem 5 2 6 6 3" xfId="32707"/>
    <cellStyle name="SAPBEXaggItem 5 2 6 7" xfId="32708"/>
    <cellStyle name="SAPBEXaggItem 5 2 6 7 2" xfId="32709"/>
    <cellStyle name="SAPBEXaggItem 5 2 6 8" xfId="32710"/>
    <cellStyle name="SAPBEXaggItem 5 2 6 9" xfId="32711"/>
    <cellStyle name="SAPBEXaggItem 5 2 7" xfId="3586"/>
    <cellStyle name="SAPBEXaggItem 5 2 7 10" xfId="32712"/>
    <cellStyle name="SAPBEXaggItem 5 2 7 11" xfId="32713"/>
    <cellStyle name="SAPBEXaggItem 5 2 7 2" xfId="3587"/>
    <cellStyle name="SAPBEXaggItem 5 2 7 2 10" xfId="32714"/>
    <cellStyle name="SAPBEXaggItem 5 2 7 2 2" xfId="3588"/>
    <cellStyle name="SAPBEXaggItem 5 2 7 2 2 2" xfId="32715"/>
    <cellStyle name="SAPBEXaggItem 5 2 7 2 2 2 2" xfId="32716"/>
    <cellStyle name="SAPBEXaggItem 5 2 7 2 2 3" xfId="32717"/>
    <cellStyle name="SAPBEXaggItem 5 2 7 2 3" xfId="3589"/>
    <cellStyle name="SAPBEXaggItem 5 2 7 2 3 2" xfId="32718"/>
    <cellStyle name="SAPBEXaggItem 5 2 7 2 3 2 2" xfId="32719"/>
    <cellStyle name="SAPBEXaggItem 5 2 7 2 3 3" xfId="32720"/>
    <cellStyle name="SAPBEXaggItem 5 2 7 2 4" xfId="32721"/>
    <cellStyle name="SAPBEXaggItem 5 2 7 2 4 2" xfId="32722"/>
    <cellStyle name="SAPBEXaggItem 5 2 7 2 4 3" xfId="32723"/>
    <cellStyle name="SAPBEXaggItem 5 2 7 2 5" xfId="32724"/>
    <cellStyle name="SAPBEXaggItem 5 2 7 2 5 2" xfId="32725"/>
    <cellStyle name="SAPBEXaggItem 5 2 7 2 5 3" xfId="32726"/>
    <cellStyle name="SAPBEXaggItem 5 2 7 2 6" xfId="32727"/>
    <cellStyle name="SAPBEXaggItem 5 2 7 2 6 2" xfId="32728"/>
    <cellStyle name="SAPBEXaggItem 5 2 7 2 6 3" xfId="32729"/>
    <cellStyle name="SAPBEXaggItem 5 2 7 2 7" xfId="32730"/>
    <cellStyle name="SAPBEXaggItem 5 2 7 2 7 2" xfId="32731"/>
    <cellStyle name="SAPBEXaggItem 5 2 7 2 8" xfId="32732"/>
    <cellStyle name="SAPBEXaggItem 5 2 7 2 9" xfId="32733"/>
    <cellStyle name="SAPBEXaggItem 5 2 7 3" xfId="3590"/>
    <cellStyle name="SAPBEXaggItem 5 2 7 3 2" xfId="32734"/>
    <cellStyle name="SAPBEXaggItem 5 2 7 3 2 2" xfId="32735"/>
    <cellStyle name="SAPBEXaggItem 5 2 7 3 3" xfId="32736"/>
    <cellStyle name="SAPBEXaggItem 5 2 7 4" xfId="3591"/>
    <cellStyle name="SAPBEXaggItem 5 2 7 4 2" xfId="32737"/>
    <cellStyle name="SAPBEXaggItem 5 2 7 4 2 2" xfId="32738"/>
    <cellStyle name="SAPBEXaggItem 5 2 7 4 3" xfId="32739"/>
    <cellStyle name="SAPBEXaggItem 5 2 7 5" xfId="32740"/>
    <cellStyle name="SAPBEXaggItem 5 2 7 5 2" xfId="32741"/>
    <cellStyle name="SAPBEXaggItem 5 2 7 5 3" xfId="32742"/>
    <cellStyle name="SAPBEXaggItem 5 2 7 6" xfId="32743"/>
    <cellStyle name="SAPBEXaggItem 5 2 7 6 2" xfId="32744"/>
    <cellStyle name="SAPBEXaggItem 5 2 7 6 3" xfId="32745"/>
    <cellStyle name="SAPBEXaggItem 5 2 7 7" xfId="32746"/>
    <cellStyle name="SAPBEXaggItem 5 2 7 7 2" xfId="32747"/>
    <cellStyle name="SAPBEXaggItem 5 2 7 7 3" xfId="32748"/>
    <cellStyle name="SAPBEXaggItem 5 2 7 8" xfId="32749"/>
    <cellStyle name="SAPBEXaggItem 5 2 7 8 2" xfId="32750"/>
    <cellStyle name="SAPBEXaggItem 5 2 7 9" xfId="32751"/>
    <cellStyle name="SAPBEXaggItem 5 2 8" xfId="3592"/>
    <cellStyle name="SAPBEXaggItem 5 2 8 2" xfId="3593"/>
    <cellStyle name="SAPBEXaggItem 5 2 8 2 2" xfId="3594"/>
    <cellStyle name="SAPBEXaggItem 5 2 8 2 2 2" xfId="32752"/>
    <cellStyle name="SAPBEXaggItem 5 2 8 2 2 3" xfId="32753"/>
    <cellStyle name="SAPBEXaggItem 5 2 8 2 3" xfId="3595"/>
    <cellStyle name="SAPBEXaggItem 5 2 8 2 3 2" xfId="32754"/>
    <cellStyle name="SAPBEXaggItem 5 2 8 2 3 3" xfId="32755"/>
    <cellStyle name="SAPBEXaggItem 5 2 8 2 4" xfId="32756"/>
    <cellStyle name="SAPBEXaggItem 5 2 8 2 5" xfId="32757"/>
    <cellStyle name="SAPBEXaggItem 5 2 8 3" xfId="3596"/>
    <cellStyle name="SAPBEXaggItem 5 2 8 3 2" xfId="32758"/>
    <cellStyle name="SAPBEXaggItem 5 2 8 3 3" xfId="32759"/>
    <cellStyle name="SAPBEXaggItem 5 2 8 4" xfId="3597"/>
    <cellStyle name="SAPBEXaggItem 5 2 8 4 2" xfId="32760"/>
    <cellStyle name="SAPBEXaggItem 5 2 8 4 3" xfId="32761"/>
    <cellStyle name="SAPBEXaggItem 5 2 8 5" xfId="32762"/>
    <cellStyle name="SAPBEXaggItem 5 2 8 5 2" xfId="32763"/>
    <cellStyle name="SAPBEXaggItem 5 2 8 6" xfId="32764"/>
    <cellStyle name="SAPBEXaggItem 5 2 8 7" xfId="32765"/>
    <cellStyle name="SAPBEXaggItem 5 2 9" xfId="3598"/>
    <cellStyle name="SAPBEXaggItem 5 2 9 2" xfId="3599"/>
    <cellStyle name="SAPBEXaggItem 5 2 9 2 2" xfId="3600"/>
    <cellStyle name="SAPBEXaggItem 5 2 9 2 2 2" xfId="32766"/>
    <cellStyle name="SAPBEXaggItem 5 2 9 2 2 3" xfId="32767"/>
    <cellStyle name="SAPBEXaggItem 5 2 9 2 3" xfId="3601"/>
    <cellStyle name="SAPBEXaggItem 5 2 9 2 3 2" xfId="32768"/>
    <cellStyle name="SAPBEXaggItem 5 2 9 2 3 3" xfId="32769"/>
    <cellStyle name="SAPBEXaggItem 5 2 9 2 4" xfId="32770"/>
    <cellStyle name="SAPBEXaggItem 5 2 9 2 5" xfId="32771"/>
    <cellStyle name="SAPBEXaggItem 5 2 9 3" xfId="3602"/>
    <cellStyle name="SAPBEXaggItem 5 2 9 3 2" xfId="32772"/>
    <cellStyle name="SAPBEXaggItem 5 2 9 3 3" xfId="32773"/>
    <cellStyle name="SAPBEXaggItem 5 2 9 4" xfId="3603"/>
    <cellStyle name="SAPBEXaggItem 5 2 9 4 2" xfId="32774"/>
    <cellStyle name="SAPBEXaggItem 5 2 9 4 3" xfId="32775"/>
    <cellStyle name="SAPBEXaggItem 5 2 9 5" xfId="32776"/>
    <cellStyle name="SAPBEXaggItem 5 2 9 6" xfId="32777"/>
    <cellStyle name="SAPBEXaggItem 5 3" xfId="32778"/>
    <cellStyle name="SAPBEXaggItem 5 3 2" xfId="32779"/>
    <cellStyle name="SAPBEXaggItem 5 3 3" xfId="32780"/>
    <cellStyle name="SAPBEXaggItem 5 4" xfId="32781"/>
    <cellStyle name="SAPBEXaggItem 6" xfId="3604"/>
    <cellStyle name="SAPBEXaggItem 6 2" xfId="3605"/>
    <cellStyle name="SAPBEXaggItem 6 2 10" xfId="3606"/>
    <cellStyle name="SAPBEXaggItem 6 2 10 2" xfId="3607"/>
    <cellStyle name="SAPBEXaggItem 6 2 10 2 2" xfId="32782"/>
    <cellStyle name="SAPBEXaggItem 6 2 10 2 3" xfId="32783"/>
    <cellStyle name="SAPBEXaggItem 6 2 10 3" xfId="3608"/>
    <cellStyle name="SAPBEXaggItem 6 2 10 3 2" xfId="32784"/>
    <cellStyle name="SAPBEXaggItem 6 2 10 3 3" xfId="32785"/>
    <cellStyle name="SAPBEXaggItem 6 2 10 4" xfId="32786"/>
    <cellStyle name="SAPBEXaggItem 6 2 10 5" xfId="32787"/>
    <cellStyle name="SAPBEXaggItem 6 2 11" xfId="3609"/>
    <cellStyle name="SAPBEXaggItem 6 2 11 2" xfId="3610"/>
    <cellStyle name="SAPBEXaggItem 6 2 11 2 2" xfId="32788"/>
    <cellStyle name="SAPBEXaggItem 6 2 11 2 3" xfId="32789"/>
    <cellStyle name="SAPBEXaggItem 6 2 11 3" xfId="3611"/>
    <cellStyle name="SAPBEXaggItem 6 2 11 3 2" xfId="32790"/>
    <cellStyle name="SAPBEXaggItem 6 2 11 3 3" xfId="32791"/>
    <cellStyle name="SAPBEXaggItem 6 2 11 4" xfId="32792"/>
    <cellStyle name="SAPBEXaggItem 6 2 11 5" xfId="32793"/>
    <cellStyle name="SAPBEXaggItem 6 2 12" xfId="3612"/>
    <cellStyle name="SAPBEXaggItem 6 2 12 2" xfId="3613"/>
    <cellStyle name="SAPBEXaggItem 6 2 12 2 2" xfId="32794"/>
    <cellStyle name="SAPBEXaggItem 6 2 12 2 3" xfId="32795"/>
    <cellStyle name="SAPBEXaggItem 6 2 12 3" xfId="3614"/>
    <cellStyle name="SAPBEXaggItem 6 2 12 3 2" xfId="32796"/>
    <cellStyle name="SAPBEXaggItem 6 2 12 3 3" xfId="32797"/>
    <cellStyle name="SAPBEXaggItem 6 2 12 4" xfId="32798"/>
    <cellStyle name="SAPBEXaggItem 6 2 12 5" xfId="32799"/>
    <cellStyle name="SAPBEXaggItem 6 2 13" xfId="32800"/>
    <cellStyle name="SAPBEXaggItem 6 2 13 2" xfId="32801"/>
    <cellStyle name="SAPBEXaggItem 6 2 13 3" xfId="32802"/>
    <cellStyle name="SAPBEXaggItem 6 2 14" xfId="32803"/>
    <cellStyle name="SAPBEXaggItem 6 2 2" xfId="3615"/>
    <cellStyle name="SAPBEXaggItem 6 2 2 10" xfId="3616"/>
    <cellStyle name="SAPBEXaggItem 6 2 2 10 2" xfId="3617"/>
    <cellStyle name="SAPBEXaggItem 6 2 2 10 2 2" xfId="32804"/>
    <cellStyle name="SAPBEXaggItem 6 2 2 10 2 3" xfId="32805"/>
    <cellStyle name="SAPBEXaggItem 6 2 2 10 3" xfId="3618"/>
    <cellStyle name="SAPBEXaggItem 6 2 2 10 3 2" xfId="32806"/>
    <cellStyle name="SAPBEXaggItem 6 2 2 10 3 3" xfId="32807"/>
    <cellStyle name="SAPBEXaggItem 6 2 2 10 4" xfId="32808"/>
    <cellStyle name="SAPBEXaggItem 6 2 2 10 5" xfId="32809"/>
    <cellStyle name="SAPBEXaggItem 6 2 2 11" xfId="32810"/>
    <cellStyle name="SAPBEXaggItem 6 2 2 11 2" xfId="32811"/>
    <cellStyle name="SAPBEXaggItem 6 2 2 11 3" xfId="32812"/>
    <cellStyle name="SAPBEXaggItem 6 2 2 12" xfId="32813"/>
    <cellStyle name="SAPBEXaggItem 6 2 2 2" xfId="3619"/>
    <cellStyle name="SAPBEXaggItem 6 2 2 2 2" xfId="3620"/>
    <cellStyle name="SAPBEXaggItem 6 2 2 2 2 2" xfId="3621"/>
    <cellStyle name="SAPBEXaggItem 6 2 2 2 2 2 2" xfId="32814"/>
    <cellStyle name="SAPBEXaggItem 6 2 2 2 2 2 2 2" xfId="32815"/>
    <cellStyle name="SAPBEXaggItem 6 2 2 2 2 2 2 2 2" xfId="32816"/>
    <cellStyle name="SAPBEXaggItem 6 2 2 2 2 2 2 3" xfId="32817"/>
    <cellStyle name="SAPBEXaggItem 6 2 2 2 2 2 3" xfId="32818"/>
    <cellStyle name="SAPBEXaggItem 6 2 2 2 2 2 3 2" xfId="32819"/>
    <cellStyle name="SAPBEXaggItem 6 2 2 2 2 2 3 3" xfId="32820"/>
    <cellStyle name="SAPBEXaggItem 6 2 2 2 2 2 4" xfId="32821"/>
    <cellStyle name="SAPBEXaggItem 6 2 2 2 2 2 4 2" xfId="32822"/>
    <cellStyle name="SAPBEXaggItem 6 2 2 2 2 2 4 3" xfId="32823"/>
    <cellStyle name="SAPBEXaggItem 6 2 2 2 2 2 5" xfId="32824"/>
    <cellStyle name="SAPBEXaggItem 6 2 2 2 2 2 5 2" xfId="32825"/>
    <cellStyle name="SAPBEXaggItem 6 2 2 2 2 2 6" xfId="32826"/>
    <cellStyle name="SAPBEXaggItem 6 2 2 2 2 2 7" xfId="32827"/>
    <cellStyle name="SAPBEXaggItem 6 2 2 2 2 2 8" xfId="32828"/>
    <cellStyle name="SAPBEXaggItem 6 2 2 2 2 2 9" xfId="32829"/>
    <cellStyle name="SAPBEXaggItem 6 2 2 2 2 3" xfId="32830"/>
    <cellStyle name="SAPBEXaggItem 6 2 2 2 2 3 2" xfId="32831"/>
    <cellStyle name="SAPBEXaggItem 6 2 2 2 2 3 2 2" xfId="32832"/>
    <cellStyle name="SAPBEXaggItem 6 2 2 2 2 3 3" xfId="32833"/>
    <cellStyle name="SAPBEXaggItem 6 2 2 2 2 4" xfId="32834"/>
    <cellStyle name="SAPBEXaggItem 6 2 2 2 2 4 2" xfId="32835"/>
    <cellStyle name="SAPBEXaggItem 6 2 2 2 2 4 3" xfId="32836"/>
    <cellStyle name="SAPBEXaggItem 6 2 2 2 2 5" xfId="32837"/>
    <cellStyle name="SAPBEXaggItem 6 2 2 2 2 6" xfId="32838"/>
    <cellStyle name="SAPBEXaggItem 6 2 2 2 3" xfId="3622"/>
    <cellStyle name="SAPBEXaggItem 6 2 2 2 3 2" xfId="32839"/>
    <cellStyle name="SAPBEXaggItem 6 2 2 2 3 2 2" xfId="32840"/>
    <cellStyle name="SAPBEXaggItem 6 2 2 2 3 2 2 2" xfId="32841"/>
    <cellStyle name="SAPBEXaggItem 6 2 2 2 3 2 3" xfId="32842"/>
    <cellStyle name="SAPBEXaggItem 6 2 2 2 3 3" xfId="32843"/>
    <cellStyle name="SAPBEXaggItem 6 2 2 2 3 3 2" xfId="32844"/>
    <cellStyle name="SAPBEXaggItem 6 2 2 2 3 3 3" xfId="32845"/>
    <cellStyle name="SAPBEXaggItem 6 2 2 2 3 4" xfId="32846"/>
    <cellStyle name="SAPBEXaggItem 6 2 2 2 3 4 2" xfId="32847"/>
    <cellStyle name="SAPBEXaggItem 6 2 2 2 3 4 3" xfId="32848"/>
    <cellStyle name="SAPBEXaggItem 6 2 2 2 3 5" xfId="32849"/>
    <cellStyle name="SAPBEXaggItem 6 2 2 2 3 5 2" xfId="32850"/>
    <cellStyle name="SAPBEXaggItem 6 2 2 2 3 5 3" xfId="32851"/>
    <cellStyle name="SAPBEXaggItem 6 2 2 2 3 6" xfId="32852"/>
    <cellStyle name="SAPBEXaggItem 6 2 2 2 3 6 2" xfId="32853"/>
    <cellStyle name="SAPBEXaggItem 6 2 2 2 3 7" xfId="32854"/>
    <cellStyle name="SAPBEXaggItem 6 2 2 2 3 8" xfId="32855"/>
    <cellStyle name="SAPBEXaggItem 6 2 2 2 3 9" xfId="32856"/>
    <cellStyle name="SAPBEXaggItem 6 2 2 2 4" xfId="3623"/>
    <cellStyle name="SAPBEXaggItem 6 2 2 2 4 2" xfId="32857"/>
    <cellStyle name="SAPBEXaggItem 6 2 2 2 4 2 2" xfId="32858"/>
    <cellStyle name="SAPBEXaggItem 6 2 2 2 4 3" xfId="32859"/>
    <cellStyle name="SAPBEXaggItem 6 2 2 2 5" xfId="32860"/>
    <cellStyle name="SAPBEXaggItem 6 2 2 2 5 2" xfId="32861"/>
    <cellStyle name="SAPBEXaggItem 6 2 2 2 5 3" xfId="32862"/>
    <cellStyle name="SAPBEXaggItem 6 2 2 2 6" xfId="32863"/>
    <cellStyle name="SAPBEXaggItem 6 2 2 3" xfId="3624"/>
    <cellStyle name="SAPBEXaggItem 6 2 2 3 2" xfId="3625"/>
    <cellStyle name="SAPBEXaggItem 6 2 2 3 2 2" xfId="32864"/>
    <cellStyle name="SAPBEXaggItem 6 2 2 3 2 2 2" xfId="32865"/>
    <cellStyle name="SAPBEXaggItem 6 2 2 3 2 2 2 2" xfId="32866"/>
    <cellStyle name="SAPBEXaggItem 6 2 2 3 2 2 3" xfId="32867"/>
    <cellStyle name="SAPBEXaggItem 6 2 2 3 2 3" xfId="32868"/>
    <cellStyle name="SAPBEXaggItem 6 2 2 3 2 3 2" xfId="32869"/>
    <cellStyle name="SAPBEXaggItem 6 2 2 3 2 3 2 2" xfId="32870"/>
    <cellStyle name="SAPBEXaggItem 6 2 2 3 2 3 3" xfId="32871"/>
    <cellStyle name="SAPBEXaggItem 6 2 2 3 2 4" xfId="32872"/>
    <cellStyle name="SAPBEXaggItem 6 2 2 3 2 4 2" xfId="32873"/>
    <cellStyle name="SAPBEXaggItem 6 2 2 3 2 4 3" xfId="32874"/>
    <cellStyle name="SAPBEXaggItem 6 2 2 3 2 5" xfId="32875"/>
    <cellStyle name="SAPBEXaggItem 6 2 2 3 2 5 2" xfId="32876"/>
    <cellStyle name="SAPBEXaggItem 6 2 2 3 2 6" xfId="32877"/>
    <cellStyle name="SAPBEXaggItem 6 2 2 3 2 7" xfId="32878"/>
    <cellStyle name="SAPBEXaggItem 6 2 2 3 2 8" xfId="32879"/>
    <cellStyle name="SAPBEXaggItem 6 2 2 3 2 9" xfId="32880"/>
    <cellStyle name="SAPBEXaggItem 6 2 2 3 3" xfId="3626"/>
    <cellStyle name="SAPBEXaggItem 6 2 2 3 3 2" xfId="32881"/>
    <cellStyle name="SAPBEXaggItem 6 2 2 3 3 2 2" xfId="32882"/>
    <cellStyle name="SAPBEXaggItem 6 2 2 3 3 3" xfId="32883"/>
    <cellStyle name="SAPBEXaggItem 6 2 2 3 4" xfId="3627"/>
    <cellStyle name="SAPBEXaggItem 6 2 2 3 4 2" xfId="32884"/>
    <cellStyle name="SAPBEXaggItem 6 2 2 3 4 3" xfId="32885"/>
    <cellStyle name="SAPBEXaggItem 6 2 2 3 5" xfId="32886"/>
    <cellStyle name="SAPBEXaggItem 6 2 2 3 6" xfId="32887"/>
    <cellStyle name="SAPBEXaggItem 6 2 2 4" xfId="3628"/>
    <cellStyle name="SAPBEXaggItem 6 2 2 4 10" xfId="32888"/>
    <cellStyle name="SAPBEXaggItem 6 2 2 4 11" xfId="32889"/>
    <cellStyle name="SAPBEXaggItem 6 2 2 4 2" xfId="3629"/>
    <cellStyle name="SAPBEXaggItem 6 2 2 4 2 10" xfId="32890"/>
    <cellStyle name="SAPBEXaggItem 6 2 2 4 2 2" xfId="3630"/>
    <cellStyle name="SAPBEXaggItem 6 2 2 4 2 2 2" xfId="32891"/>
    <cellStyle name="SAPBEXaggItem 6 2 2 4 2 2 2 2" xfId="32892"/>
    <cellStyle name="SAPBEXaggItem 6 2 2 4 2 2 3" xfId="32893"/>
    <cellStyle name="SAPBEXaggItem 6 2 2 4 2 3" xfId="32894"/>
    <cellStyle name="SAPBEXaggItem 6 2 2 4 2 3 2" xfId="32895"/>
    <cellStyle name="SAPBEXaggItem 6 2 2 4 2 3 2 2" xfId="32896"/>
    <cellStyle name="SAPBEXaggItem 6 2 2 4 2 3 3" xfId="32897"/>
    <cellStyle name="SAPBEXaggItem 6 2 2 4 2 4" xfId="32898"/>
    <cellStyle name="SAPBEXaggItem 6 2 2 4 2 4 2" xfId="32899"/>
    <cellStyle name="SAPBEXaggItem 6 2 2 4 2 4 3" xfId="32900"/>
    <cellStyle name="SAPBEXaggItem 6 2 2 4 2 5" xfId="32901"/>
    <cellStyle name="SAPBEXaggItem 6 2 2 4 2 5 2" xfId="32902"/>
    <cellStyle name="SAPBEXaggItem 6 2 2 4 2 5 3" xfId="32903"/>
    <cellStyle name="SAPBEXaggItem 6 2 2 4 2 6" xfId="32904"/>
    <cellStyle name="SAPBEXaggItem 6 2 2 4 2 6 2" xfId="32905"/>
    <cellStyle name="SAPBEXaggItem 6 2 2 4 2 7" xfId="32906"/>
    <cellStyle name="SAPBEXaggItem 6 2 2 4 2 8" xfId="32907"/>
    <cellStyle name="SAPBEXaggItem 6 2 2 4 2 9" xfId="32908"/>
    <cellStyle name="SAPBEXaggItem 6 2 2 4 3" xfId="3631"/>
    <cellStyle name="SAPBEXaggItem 6 2 2 4 3 2" xfId="32909"/>
    <cellStyle name="SAPBEXaggItem 6 2 2 4 3 2 2" xfId="32910"/>
    <cellStyle name="SAPBEXaggItem 6 2 2 4 3 3" xfId="32911"/>
    <cellStyle name="SAPBEXaggItem 6 2 2 4 4" xfId="32912"/>
    <cellStyle name="SAPBEXaggItem 6 2 2 4 4 2" xfId="32913"/>
    <cellStyle name="SAPBEXaggItem 6 2 2 4 4 2 2" xfId="32914"/>
    <cellStyle name="SAPBEXaggItem 6 2 2 4 4 3" xfId="32915"/>
    <cellStyle name="SAPBEXaggItem 6 2 2 4 5" xfId="32916"/>
    <cellStyle name="SAPBEXaggItem 6 2 2 4 5 2" xfId="32917"/>
    <cellStyle name="SAPBEXaggItem 6 2 2 4 5 3" xfId="32918"/>
    <cellStyle name="SAPBEXaggItem 6 2 2 4 6" xfId="32919"/>
    <cellStyle name="SAPBEXaggItem 6 2 2 4 6 2" xfId="32920"/>
    <cellStyle name="SAPBEXaggItem 6 2 2 4 6 3" xfId="32921"/>
    <cellStyle name="SAPBEXaggItem 6 2 2 4 7" xfId="32922"/>
    <cellStyle name="SAPBEXaggItem 6 2 2 4 7 2" xfId="32923"/>
    <cellStyle name="SAPBEXaggItem 6 2 2 4 8" xfId="32924"/>
    <cellStyle name="SAPBEXaggItem 6 2 2 4 9" xfId="32925"/>
    <cellStyle name="SAPBEXaggItem 6 2 2 5" xfId="3632"/>
    <cellStyle name="SAPBEXaggItem 6 2 2 5 10" xfId="32926"/>
    <cellStyle name="SAPBEXaggItem 6 2 2 5 11" xfId="32927"/>
    <cellStyle name="SAPBEXaggItem 6 2 2 5 2" xfId="3633"/>
    <cellStyle name="SAPBEXaggItem 6 2 2 5 2 10" xfId="32928"/>
    <cellStyle name="SAPBEXaggItem 6 2 2 5 2 2" xfId="3634"/>
    <cellStyle name="SAPBEXaggItem 6 2 2 5 2 2 2" xfId="32929"/>
    <cellStyle name="SAPBEXaggItem 6 2 2 5 2 2 2 2" xfId="32930"/>
    <cellStyle name="SAPBEXaggItem 6 2 2 5 2 2 3" xfId="32931"/>
    <cellStyle name="SAPBEXaggItem 6 2 2 5 2 3" xfId="3635"/>
    <cellStyle name="SAPBEXaggItem 6 2 2 5 2 3 2" xfId="32932"/>
    <cellStyle name="SAPBEXaggItem 6 2 2 5 2 3 2 2" xfId="32933"/>
    <cellStyle name="SAPBEXaggItem 6 2 2 5 2 3 3" xfId="32934"/>
    <cellStyle name="SAPBEXaggItem 6 2 2 5 2 4" xfId="32935"/>
    <cellStyle name="SAPBEXaggItem 6 2 2 5 2 4 2" xfId="32936"/>
    <cellStyle name="SAPBEXaggItem 6 2 2 5 2 4 3" xfId="32937"/>
    <cellStyle name="SAPBEXaggItem 6 2 2 5 2 5" xfId="32938"/>
    <cellStyle name="SAPBEXaggItem 6 2 2 5 2 5 2" xfId="32939"/>
    <cellStyle name="SAPBEXaggItem 6 2 2 5 2 5 3" xfId="32940"/>
    <cellStyle name="SAPBEXaggItem 6 2 2 5 2 6" xfId="32941"/>
    <cellStyle name="SAPBEXaggItem 6 2 2 5 2 6 2" xfId="32942"/>
    <cellStyle name="SAPBEXaggItem 6 2 2 5 2 6 3" xfId="32943"/>
    <cellStyle name="SAPBEXaggItem 6 2 2 5 2 7" xfId="32944"/>
    <cellStyle name="SAPBEXaggItem 6 2 2 5 2 7 2" xfId="32945"/>
    <cellStyle name="SAPBEXaggItem 6 2 2 5 2 8" xfId="32946"/>
    <cellStyle name="SAPBEXaggItem 6 2 2 5 2 9" xfId="32947"/>
    <cellStyle name="SAPBEXaggItem 6 2 2 5 3" xfId="3636"/>
    <cellStyle name="SAPBEXaggItem 6 2 2 5 3 2" xfId="32948"/>
    <cellStyle name="SAPBEXaggItem 6 2 2 5 3 2 2" xfId="32949"/>
    <cellStyle name="SAPBEXaggItem 6 2 2 5 3 3" xfId="32950"/>
    <cellStyle name="SAPBEXaggItem 6 2 2 5 4" xfId="3637"/>
    <cellStyle name="SAPBEXaggItem 6 2 2 5 4 2" xfId="32951"/>
    <cellStyle name="SAPBEXaggItem 6 2 2 5 4 2 2" xfId="32952"/>
    <cellStyle name="SAPBEXaggItem 6 2 2 5 4 3" xfId="32953"/>
    <cellStyle name="SAPBEXaggItem 6 2 2 5 5" xfId="32954"/>
    <cellStyle name="SAPBEXaggItem 6 2 2 5 5 2" xfId="32955"/>
    <cellStyle name="SAPBEXaggItem 6 2 2 5 5 3" xfId="32956"/>
    <cellStyle name="SAPBEXaggItem 6 2 2 5 6" xfId="32957"/>
    <cellStyle name="SAPBEXaggItem 6 2 2 5 6 2" xfId="32958"/>
    <cellStyle name="SAPBEXaggItem 6 2 2 5 6 3" xfId="32959"/>
    <cellStyle name="SAPBEXaggItem 6 2 2 5 7" xfId="32960"/>
    <cellStyle name="SAPBEXaggItem 6 2 2 5 7 2" xfId="32961"/>
    <cellStyle name="SAPBEXaggItem 6 2 2 5 7 3" xfId="32962"/>
    <cellStyle name="SAPBEXaggItem 6 2 2 5 8" xfId="32963"/>
    <cellStyle name="SAPBEXaggItem 6 2 2 5 8 2" xfId="32964"/>
    <cellStyle name="SAPBEXaggItem 6 2 2 5 9" xfId="32965"/>
    <cellStyle name="SAPBEXaggItem 6 2 2 6" xfId="3638"/>
    <cellStyle name="SAPBEXaggItem 6 2 2 6 2" xfId="3639"/>
    <cellStyle name="SAPBEXaggItem 6 2 2 6 2 2" xfId="3640"/>
    <cellStyle name="SAPBEXaggItem 6 2 2 6 2 2 2" xfId="32966"/>
    <cellStyle name="SAPBEXaggItem 6 2 2 6 2 2 3" xfId="32967"/>
    <cellStyle name="SAPBEXaggItem 6 2 2 6 2 3" xfId="3641"/>
    <cellStyle name="SAPBEXaggItem 6 2 2 6 2 3 2" xfId="32968"/>
    <cellStyle name="SAPBEXaggItem 6 2 2 6 2 3 3" xfId="32969"/>
    <cellStyle name="SAPBEXaggItem 6 2 2 6 2 4" xfId="32970"/>
    <cellStyle name="SAPBEXaggItem 6 2 2 6 2 5" xfId="32971"/>
    <cellStyle name="SAPBEXaggItem 6 2 2 6 3" xfId="3642"/>
    <cellStyle name="SAPBEXaggItem 6 2 2 6 3 2" xfId="32972"/>
    <cellStyle name="SAPBEXaggItem 6 2 2 6 3 3" xfId="32973"/>
    <cellStyle name="SAPBEXaggItem 6 2 2 6 4" xfId="3643"/>
    <cellStyle name="SAPBEXaggItem 6 2 2 6 4 2" xfId="32974"/>
    <cellStyle name="SAPBEXaggItem 6 2 2 6 4 3" xfId="32975"/>
    <cellStyle name="SAPBEXaggItem 6 2 2 6 5" xfId="32976"/>
    <cellStyle name="SAPBEXaggItem 6 2 2 6 5 2" xfId="32977"/>
    <cellStyle name="SAPBEXaggItem 6 2 2 6 6" xfId="32978"/>
    <cellStyle name="SAPBEXaggItem 6 2 2 6 7" xfId="32979"/>
    <cellStyle name="SAPBEXaggItem 6 2 2 7" xfId="3644"/>
    <cellStyle name="SAPBEXaggItem 6 2 2 7 2" xfId="3645"/>
    <cellStyle name="SAPBEXaggItem 6 2 2 7 2 2" xfId="3646"/>
    <cellStyle name="SAPBEXaggItem 6 2 2 7 2 2 2" xfId="32980"/>
    <cellStyle name="SAPBEXaggItem 6 2 2 7 2 2 3" xfId="32981"/>
    <cellStyle name="SAPBEXaggItem 6 2 2 7 2 3" xfId="3647"/>
    <cellStyle name="SAPBEXaggItem 6 2 2 7 2 3 2" xfId="32982"/>
    <cellStyle name="SAPBEXaggItem 6 2 2 7 2 3 3" xfId="32983"/>
    <cellStyle name="SAPBEXaggItem 6 2 2 7 2 4" xfId="32984"/>
    <cellStyle name="SAPBEXaggItem 6 2 2 7 2 5" xfId="32985"/>
    <cellStyle name="SAPBEXaggItem 6 2 2 7 3" xfId="3648"/>
    <cellStyle name="SAPBEXaggItem 6 2 2 7 3 2" xfId="32986"/>
    <cellStyle name="SAPBEXaggItem 6 2 2 7 3 3" xfId="32987"/>
    <cellStyle name="SAPBEXaggItem 6 2 2 7 4" xfId="3649"/>
    <cellStyle name="SAPBEXaggItem 6 2 2 7 4 2" xfId="32988"/>
    <cellStyle name="SAPBEXaggItem 6 2 2 7 4 3" xfId="32989"/>
    <cellStyle name="SAPBEXaggItem 6 2 2 7 5" xfId="32990"/>
    <cellStyle name="SAPBEXaggItem 6 2 2 7 6" xfId="32991"/>
    <cellStyle name="SAPBEXaggItem 6 2 2 8" xfId="3650"/>
    <cellStyle name="SAPBEXaggItem 6 2 2 8 2" xfId="3651"/>
    <cellStyle name="SAPBEXaggItem 6 2 2 8 2 2" xfId="32992"/>
    <cellStyle name="SAPBEXaggItem 6 2 2 8 2 3" xfId="32993"/>
    <cellStyle name="SAPBEXaggItem 6 2 2 8 3" xfId="3652"/>
    <cellStyle name="SAPBEXaggItem 6 2 2 8 3 2" xfId="32994"/>
    <cellStyle name="SAPBEXaggItem 6 2 2 8 3 3" xfId="32995"/>
    <cellStyle name="SAPBEXaggItem 6 2 2 8 4" xfId="32996"/>
    <cellStyle name="SAPBEXaggItem 6 2 2 8 5" xfId="32997"/>
    <cellStyle name="SAPBEXaggItem 6 2 2 9" xfId="3653"/>
    <cellStyle name="SAPBEXaggItem 6 2 2 9 2" xfId="3654"/>
    <cellStyle name="SAPBEXaggItem 6 2 2 9 2 2" xfId="32998"/>
    <cellStyle name="SAPBEXaggItem 6 2 2 9 2 3" xfId="32999"/>
    <cellStyle name="SAPBEXaggItem 6 2 2 9 3" xfId="3655"/>
    <cellStyle name="SAPBEXaggItem 6 2 2 9 3 2" xfId="33000"/>
    <cellStyle name="SAPBEXaggItem 6 2 2 9 3 3" xfId="33001"/>
    <cellStyle name="SAPBEXaggItem 6 2 2 9 4" xfId="33002"/>
    <cellStyle name="SAPBEXaggItem 6 2 2 9 5" xfId="33003"/>
    <cellStyle name="SAPBEXaggItem 6 2 3" xfId="3656"/>
    <cellStyle name="SAPBEXaggItem 6 2 3 10" xfId="3657"/>
    <cellStyle name="SAPBEXaggItem 6 2 3 10 2" xfId="3658"/>
    <cellStyle name="SAPBEXaggItem 6 2 3 10 2 2" xfId="33004"/>
    <cellStyle name="SAPBEXaggItem 6 2 3 10 2 3" xfId="33005"/>
    <cellStyle name="SAPBEXaggItem 6 2 3 10 3" xfId="3659"/>
    <cellStyle name="SAPBEXaggItem 6 2 3 10 3 2" xfId="33006"/>
    <cellStyle name="SAPBEXaggItem 6 2 3 10 3 3" xfId="33007"/>
    <cellStyle name="SAPBEXaggItem 6 2 3 10 4" xfId="33008"/>
    <cellStyle name="SAPBEXaggItem 6 2 3 10 5" xfId="33009"/>
    <cellStyle name="SAPBEXaggItem 6 2 3 11" xfId="33010"/>
    <cellStyle name="SAPBEXaggItem 6 2 3 11 2" xfId="33011"/>
    <cellStyle name="SAPBEXaggItem 6 2 3 11 3" xfId="33012"/>
    <cellStyle name="SAPBEXaggItem 6 2 3 12" xfId="33013"/>
    <cellStyle name="SAPBEXaggItem 6 2 3 2" xfId="3660"/>
    <cellStyle name="SAPBEXaggItem 6 2 3 2 2" xfId="3661"/>
    <cellStyle name="SAPBEXaggItem 6 2 3 2 2 2" xfId="3662"/>
    <cellStyle name="SAPBEXaggItem 6 2 3 2 2 2 2" xfId="33014"/>
    <cellStyle name="SAPBEXaggItem 6 2 3 2 2 2 2 2" xfId="33015"/>
    <cellStyle name="SAPBEXaggItem 6 2 3 2 2 2 2 2 2" xfId="33016"/>
    <cellStyle name="SAPBEXaggItem 6 2 3 2 2 2 2 3" xfId="33017"/>
    <cellStyle name="SAPBEXaggItem 6 2 3 2 2 2 3" xfId="33018"/>
    <cellStyle name="SAPBEXaggItem 6 2 3 2 2 2 3 2" xfId="33019"/>
    <cellStyle name="SAPBEXaggItem 6 2 3 2 2 2 3 3" xfId="33020"/>
    <cellStyle name="SAPBEXaggItem 6 2 3 2 2 2 4" xfId="33021"/>
    <cellStyle name="SAPBEXaggItem 6 2 3 2 2 2 4 2" xfId="33022"/>
    <cellStyle name="SAPBEXaggItem 6 2 3 2 2 2 4 3" xfId="33023"/>
    <cellStyle name="SAPBEXaggItem 6 2 3 2 2 2 5" xfId="33024"/>
    <cellStyle name="SAPBEXaggItem 6 2 3 2 2 2 5 2" xfId="33025"/>
    <cellStyle name="SAPBEXaggItem 6 2 3 2 2 2 6" xfId="33026"/>
    <cellStyle name="SAPBEXaggItem 6 2 3 2 2 2 7" xfId="33027"/>
    <cellStyle name="SAPBEXaggItem 6 2 3 2 2 2 8" xfId="33028"/>
    <cellStyle name="SAPBEXaggItem 6 2 3 2 2 2 9" xfId="33029"/>
    <cellStyle name="SAPBEXaggItem 6 2 3 2 2 3" xfId="33030"/>
    <cellStyle name="SAPBEXaggItem 6 2 3 2 2 3 2" xfId="33031"/>
    <cellStyle name="SAPBEXaggItem 6 2 3 2 2 3 2 2" xfId="33032"/>
    <cellStyle name="SAPBEXaggItem 6 2 3 2 2 3 3" xfId="33033"/>
    <cellStyle name="SAPBEXaggItem 6 2 3 2 2 4" xfId="33034"/>
    <cellStyle name="SAPBEXaggItem 6 2 3 2 2 4 2" xfId="33035"/>
    <cellStyle name="SAPBEXaggItem 6 2 3 2 2 4 3" xfId="33036"/>
    <cellStyle name="SAPBEXaggItem 6 2 3 2 2 5" xfId="33037"/>
    <cellStyle name="SAPBEXaggItem 6 2 3 2 2 6" xfId="33038"/>
    <cellStyle name="SAPBEXaggItem 6 2 3 2 3" xfId="3663"/>
    <cellStyle name="SAPBEXaggItem 6 2 3 2 3 2" xfId="33039"/>
    <cellStyle name="SAPBEXaggItem 6 2 3 2 3 2 2" xfId="33040"/>
    <cellStyle name="SAPBEXaggItem 6 2 3 2 3 2 2 2" xfId="33041"/>
    <cellStyle name="SAPBEXaggItem 6 2 3 2 3 2 3" xfId="33042"/>
    <cellStyle name="SAPBEXaggItem 6 2 3 2 3 3" xfId="33043"/>
    <cellStyle name="SAPBEXaggItem 6 2 3 2 3 3 2" xfId="33044"/>
    <cellStyle name="SAPBEXaggItem 6 2 3 2 3 3 3" xfId="33045"/>
    <cellStyle name="SAPBEXaggItem 6 2 3 2 3 4" xfId="33046"/>
    <cellStyle name="SAPBEXaggItem 6 2 3 2 3 4 2" xfId="33047"/>
    <cellStyle name="SAPBEXaggItem 6 2 3 2 3 4 3" xfId="33048"/>
    <cellStyle name="SAPBEXaggItem 6 2 3 2 3 5" xfId="33049"/>
    <cellStyle name="SAPBEXaggItem 6 2 3 2 3 5 2" xfId="33050"/>
    <cellStyle name="SAPBEXaggItem 6 2 3 2 3 5 3" xfId="33051"/>
    <cellStyle name="SAPBEXaggItem 6 2 3 2 3 6" xfId="33052"/>
    <cellStyle name="SAPBEXaggItem 6 2 3 2 3 6 2" xfId="33053"/>
    <cellStyle name="SAPBEXaggItem 6 2 3 2 3 7" xfId="33054"/>
    <cellStyle name="SAPBEXaggItem 6 2 3 2 3 8" xfId="33055"/>
    <cellStyle name="SAPBEXaggItem 6 2 3 2 3 9" xfId="33056"/>
    <cellStyle name="SAPBEXaggItem 6 2 3 2 4" xfId="3664"/>
    <cellStyle name="SAPBEXaggItem 6 2 3 2 4 2" xfId="33057"/>
    <cellStyle name="SAPBEXaggItem 6 2 3 2 4 2 2" xfId="33058"/>
    <cellStyle name="SAPBEXaggItem 6 2 3 2 4 3" xfId="33059"/>
    <cellStyle name="SAPBEXaggItem 6 2 3 2 5" xfId="33060"/>
    <cellStyle name="SAPBEXaggItem 6 2 3 2 5 2" xfId="33061"/>
    <cellStyle name="SAPBEXaggItem 6 2 3 2 5 3" xfId="33062"/>
    <cellStyle name="SAPBEXaggItem 6 2 3 2 6" xfId="33063"/>
    <cellStyle name="SAPBEXaggItem 6 2 3 3" xfId="3665"/>
    <cellStyle name="SAPBEXaggItem 6 2 3 3 2" xfId="3666"/>
    <cellStyle name="SAPBEXaggItem 6 2 3 3 2 2" xfId="33064"/>
    <cellStyle name="SAPBEXaggItem 6 2 3 3 2 2 2" xfId="33065"/>
    <cellStyle name="SAPBEXaggItem 6 2 3 3 2 2 2 2" xfId="33066"/>
    <cellStyle name="SAPBEXaggItem 6 2 3 3 2 2 3" xfId="33067"/>
    <cellStyle name="SAPBEXaggItem 6 2 3 3 2 3" xfId="33068"/>
    <cellStyle name="SAPBEXaggItem 6 2 3 3 2 3 2" xfId="33069"/>
    <cellStyle name="SAPBEXaggItem 6 2 3 3 2 3 2 2" xfId="33070"/>
    <cellStyle name="SAPBEXaggItem 6 2 3 3 2 3 3" xfId="33071"/>
    <cellStyle name="SAPBEXaggItem 6 2 3 3 2 4" xfId="33072"/>
    <cellStyle name="SAPBEXaggItem 6 2 3 3 2 4 2" xfId="33073"/>
    <cellStyle name="SAPBEXaggItem 6 2 3 3 2 4 3" xfId="33074"/>
    <cellStyle name="SAPBEXaggItem 6 2 3 3 2 5" xfId="33075"/>
    <cellStyle name="SAPBEXaggItem 6 2 3 3 2 5 2" xfId="33076"/>
    <cellStyle name="SAPBEXaggItem 6 2 3 3 2 6" xfId="33077"/>
    <cellStyle name="SAPBEXaggItem 6 2 3 3 2 7" xfId="33078"/>
    <cellStyle name="SAPBEXaggItem 6 2 3 3 2 8" xfId="33079"/>
    <cellStyle name="SAPBEXaggItem 6 2 3 3 2 9" xfId="33080"/>
    <cellStyle name="SAPBEXaggItem 6 2 3 3 3" xfId="3667"/>
    <cellStyle name="SAPBEXaggItem 6 2 3 3 3 2" xfId="33081"/>
    <cellStyle name="SAPBEXaggItem 6 2 3 3 3 2 2" xfId="33082"/>
    <cellStyle name="SAPBEXaggItem 6 2 3 3 3 3" xfId="33083"/>
    <cellStyle name="SAPBEXaggItem 6 2 3 3 4" xfId="3668"/>
    <cellStyle name="SAPBEXaggItem 6 2 3 3 4 2" xfId="33084"/>
    <cellStyle name="SAPBEXaggItem 6 2 3 3 4 3" xfId="33085"/>
    <cellStyle name="SAPBEXaggItem 6 2 3 3 5" xfId="33086"/>
    <cellStyle name="SAPBEXaggItem 6 2 3 3 6" xfId="33087"/>
    <cellStyle name="SAPBEXaggItem 6 2 3 4" xfId="3669"/>
    <cellStyle name="SAPBEXaggItem 6 2 3 4 10" xfId="33088"/>
    <cellStyle name="SAPBEXaggItem 6 2 3 4 11" xfId="33089"/>
    <cellStyle name="SAPBEXaggItem 6 2 3 4 2" xfId="3670"/>
    <cellStyle name="SAPBEXaggItem 6 2 3 4 2 10" xfId="33090"/>
    <cellStyle name="SAPBEXaggItem 6 2 3 4 2 2" xfId="3671"/>
    <cellStyle name="SAPBEXaggItem 6 2 3 4 2 2 2" xfId="33091"/>
    <cellStyle name="SAPBEXaggItem 6 2 3 4 2 2 2 2" xfId="33092"/>
    <cellStyle name="SAPBEXaggItem 6 2 3 4 2 2 3" xfId="33093"/>
    <cellStyle name="SAPBEXaggItem 6 2 3 4 2 3" xfId="33094"/>
    <cellStyle name="SAPBEXaggItem 6 2 3 4 2 3 2" xfId="33095"/>
    <cellStyle name="SAPBEXaggItem 6 2 3 4 2 3 2 2" xfId="33096"/>
    <cellStyle name="SAPBEXaggItem 6 2 3 4 2 3 3" xfId="33097"/>
    <cellStyle name="SAPBEXaggItem 6 2 3 4 2 4" xfId="33098"/>
    <cellStyle name="SAPBEXaggItem 6 2 3 4 2 4 2" xfId="33099"/>
    <cellStyle name="SAPBEXaggItem 6 2 3 4 2 4 3" xfId="33100"/>
    <cellStyle name="SAPBEXaggItem 6 2 3 4 2 5" xfId="33101"/>
    <cellStyle name="SAPBEXaggItem 6 2 3 4 2 5 2" xfId="33102"/>
    <cellStyle name="SAPBEXaggItem 6 2 3 4 2 5 3" xfId="33103"/>
    <cellStyle name="SAPBEXaggItem 6 2 3 4 2 6" xfId="33104"/>
    <cellStyle name="SAPBEXaggItem 6 2 3 4 2 6 2" xfId="33105"/>
    <cellStyle name="SAPBEXaggItem 6 2 3 4 2 7" xfId="33106"/>
    <cellStyle name="SAPBEXaggItem 6 2 3 4 2 8" xfId="33107"/>
    <cellStyle name="SAPBEXaggItem 6 2 3 4 2 9" xfId="33108"/>
    <cellStyle name="SAPBEXaggItem 6 2 3 4 3" xfId="3672"/>
    <cellStyle name="SAPBEXaggItem 6 2 3 4 3 2" xfId="33109"/>
    <cellStyle name="SAPBEXaggItem 6 2 3 4 3 2 2" xfId="33110"/>
    <cellStyle name="SAPBEXaggItem 6 2 3 4 3 3" xfId="33111"/>
    <cellStyle name="SAPBEXaggItem 6 2 3 4 4" xfId="33112"/>
    <cellStyle name="SAPBEXaggItem 6 2 3 4 4 2" xfId="33113"/>
    <cellStyle name="SAPBEXaggItem 6 2 3 4 4 2 2" xfId="33114"/>
    <cellStyle name="SAPBEXaggItem 6 2 3 4 4 3" xfId="33115"/>
    <cellStyle name="SAPBEXaggItem 6 2 3 4 5" xfId="33116"/>
    <cellStyle name="SAPBEXaggItem 6 2 3 4 5 2" xfId="33117"/>
    <cellStyle name="SAPBEXaggItem 6 2 3 4 5 3" xfId="33118"/>
    <cellStyle name="SAPBEXaggItem 6 2 3 4 6" xfId="33119"/>
    <cellStyle name="SAPBEXaggItem 6 2 3 4 6 2" xfId="33120"/>
    <cellStyle name="SAPBEXaggItem 6 2 3 4 6 3" xfId="33121"/>
    <cellStyle name="SAPBEXaggItem 6 2 3 4 7" xfId="33122"/>
    <cellStyle name="SAPBEXaggItem 6 2 3 4 7 2" xfId="33123"/>
    <cellStyle name="SAPBEXaggItem 6 2 3 4 8" xfId="33124"/>
    <cellStyle name="SAPBEXaggItem 6 2 3 4 9" xfId="33125"/>
    <cellStyle name="SAPBEXaggItem 6 2 3 5" xfId="3673"/>
    <cellStyle name="SAPBEXaggItem 6 2 3 5 10" xfId="33126"/>
    <cellStyle name="SAPBEXaggItem 6 2 3 5 11" xfId="33127"/>
    <cellStyle name="SAPBEXaggItem 6 2 3 5 2" xfId="3674"/>
    <cellStyle name="SAPBEXaggItem 6 2 3 5 2 10" xfId="33128"/>
    <cellStyle name="SAPBEXaggItem 6 2 3 5 2 2" xfId="3675"/>
    <cellStyle name="SAPBEXaggItem 6 2 3 5 2 2 2" xfId="33129"/>
    <cellStyle name="SAPBEXaggItem 6 2 3 5 2 2 2 2" xfId="33130"/>
    <cellStyle name="SAPBEXaggItem 6 2 3 5 2 2 3" xfId="33131"/>
    <cellStyle name="SAPBEXaggItem 6 2 3 5 2 3" xfId="3676"/>
    <cellStyle name="SAPBEXaggItem 6 2 3 5 2 3 2" xfId="33132"/>
    <cellStyle name="SAPBEXaggItem 6 2 3 5 2 3 2 2" xfId="33133"/>
    <cellStyle name="SAPBEXaggItem 6 2 3 5 2 3 3" xfId="33134"/>
    <cellStyle name="SAPBEXaggItem 6 2 3 5 2 4" xfId="33135"/>
    <cellStyle name="SAPBEXaggItem 6 2 3 5 2 4 2" xfId="33136"/>
    <cellStyle name="SAPBEXaggItem 6 2 3 5 2 4 3" xfId="33137"/>
    <cellStyle name="SAPBEXaggItem 6 2 3 5 2 5" xfId="33138"/>
    <cellStyle name="SAPBEXaggItem 6 2 3 5 2 5 2" xfId="33139"/>
    <cellStyle name="SAPBEXaggItem 6 2 3 5 2 5 3" xfId="33140"/>
    <cellStyle name="SAPBEXaggItem 6 2 3 5 2 6" xfId="33141"/>
    <cellStyle name="SAPBEXaggItem 6 2 3 5 2 6 2" xfId="33142"/>
    <cellStyle name="SAPBEXaggItem 6 2 3 5 2 6 3" xfId="33143"/>
    <cellStyle name="SAPBEXaggItem 6 2 3 5 2 7" xfId="33144"/>
    <cellStyle name="SAPBEXaggItem 6 2 3 5 2 7 2" xfId="33145"/>
    <cellStyle name="SAPBEXaggItem 6 2 3 5 2 8" xfId="33146"/>
    <cellStyle name="SAPBEXaggItem 6 2 3 5 2 9" xfId="33147"/>
    <cellStyle name="SAPBEXaggItem 6 2 3 5 3" xfId="3677"/>
    <cellStyle name="SAPBEXaggItem 6 2 3 5 3 2" xfId="33148"/>
    <cellStyle name="SAPBEXaggItem 6 2 3 5 3 2 2" xfId="33149"/>
    <cellStyle name="SAPBEXaggItem 6 2 3 5 3 3" xfId="33150"/>
    <cellStyle name="SAPBEXaggItem 6 2 3 5 4" xfId="3678"/>
    <cellStyle name="SAPBEXaggItem 6 2 3 5 4 2" xfId="33151"/>
    <cellStyle name="SAPBEXaggItem 6 2 3 5 4 2 2" xfId="33152"/>
    <cellStyle name="SAPBEXaggItem 6 2 3 5 4 3" xfId="33153"/>
    <cellStyle name="SAPBEXaggItem 6 2 3 5 5" xfId="33154"/>
    <cellStyle name="SAPBEXaggItem 6 2 3 5 5 2" xfId="33155"/>
    <cellStyle name="SAPBEXaggItem 6 2 3 5 5 3" xfId="33156"/>
    <cellStyle name="SAPBEXaggItem 6 2 3 5 6" xfId="33157"/>
    <cellStyle name="SAPBEXaggItem 6 2 3 5 6 2" xfId="33158"/>
    <cellStyle name="SAPBEXaggItem 6 2 3 5 6 3" xfId="33159"/>
    <cellStyle name="SAPBEXaggItem 6 2 3 5 7" xfId="33160"/>
    <cellStyle name="SAPBEXaggItem 6 2 3 5 7 2" xfId="33161"/>
    <cellStyle name="SAPBEXaggItem 6 2 3 5 7 3" xfId="33162"/>
    <cellStyle name="SAPBEXaggItem 6 2 3 5 8" xfId="33163"/>
    <cellStyle name="SAPBEXaggItem 6 2 3 5 8 2" xfId="33164"/>
    <cellStyle name="SAPBEXaggItem 6 2 3 5 9" xfId="33165"/>
    <cellStyle name="SAPBEXaggItem 6 2 3 6" xfId="3679"/>
    <cellStyle name="SAPBEXaggItem 6 2 3 6 2" xfId="3680"/>
    <cellStyle name="SAPBEXaggItem 6 2 3 6 2 2" xfId="3681"/>
    <cellStyle name="SAPBEXaggItem 6 2 3 6 2 2 2" xfId="33166"/>
    <cellStyle name="SAPBEXaggItem 6 2 3 6 2 2 3" xfId="33167"/>
    <cellStyle name="SAPBEXaggItem 6 2 3 6 2 3" xfId="3682"/>
    <cellStyle name="SAPBEXaggItem 6 2 3 6 2 3 2" xfId="33168"/>
    <cellStyle name="SAPBEXaggItem 6 2 3 6 2 3 3" xfId="33169"/>
    <cellStyle name="SAPBEXaggItem 6 2 3 6 2 4" xfId="33170"/>
    <cellStyle name="SAPBEXaggItem 6 2 3 6 2 5" xfId="33171"/>
    <cellStyle name="SAPBEXaggItem 6 2 3 6 3" xfId="3683"/>
    <cellStyle name="SAPBEXaggItem 6 2 3 6 3 2" xfId="33172"/>
    <cellStyle name="SAPBEXaggItem 6 2 3 6 3 3" xfId="33173"/>
    <cellStyle name="SAPBEXaggItem 6 2 3 6 4" xfId="3684"/>
    <cellStyle name="SAPBEXaggItem 6 2 3 6 4 2" xfId="33174"/>
    <cellStyle name="SAPBEXaggItem 6 2 3 6 4 3" xfId="33175"/>
    <cellStyle name="SAPBEXaggItem 6 2 3 6 5" xfId="33176"/>
    <cellStyle name="SAPBEXaggItem 6 2 3 6 5 2" xfId="33177"/>
    <cellStyle name="SAPBEXaggItem 6 2 3 6 6" xfId="33178"/>
    <cellStyle name="SAPBEXaggItem 6 2 3 6 7" xfId="33179"/>
    <cellStyle name="SAPBEXaggItem 6 2 3 7" xfId="3685"/>
    <cellStyle name="SAPBEXaggItem 6 2 3 7 2" xfId="3686"/>
    <cellStyle name="SAPBEXaggItem 6 2 3 7 2 2" xfId="3687"/>
    <cellStyle name="SAPBEXaggItem 6 2 3 7 2 2 2" xfId="33180"/>
    <cellStyle name="SAPBEXaggItem 6 2 3 7 2 2 3" xfId="33181"/>
    <cellStyle name="SAPBEXaggItem 6 2 3 7 2 3" xfId="3688"/>
    <cellStyle name="SAPBEXaggItem 6 2 3 7 2 3 2" xfId="33182"/>
    <cellStyle name="SAPBEXaggItem 6 2 3 7 2 3 3" xfId="33183"/>
    <cellStyle name="SAPBEXaggItem 6 2 3 7 2 4" xfId="33184"/>
    <cellStyle name="SAPBEXaggItem 6 2 3 7 2 5" xfId="33185"/>
    <cellStyle name="SAPBEXaggItem 6 2 3 7 3" xfId="3689"/>
    <cellStyle name="SAPBEXaggItem 6 2 3 7 3 2" xfId="33186"/>
    <cellStyle name="SAPBEXaggItem 6 2 3 7 3 3" xfId="33187"/>
    <cellStyle name="SAPBEXaggItem 6 2 3 7 4" xfId="3690"/>
    <cellStyle name="SAPBEXaggItem 6 2 3 7 4 2" xfId="33188"/>
    <cellStyle name="SAPBEXaggItem 6 2 3 7 4 3" xfId="33189"/>
    <cellStyle name="SAPBEXaggItem 6 2 3 7 5" xfId="33190"/>
    <cellStyle name="SAPBEXaggItem 6 2 3 7 6" xfId="33191"/>
    <cellStyle name="SAPBEXaggItem 6 2 3 8" xfId="3691"/>
    <cellStyle name="SAPBEXaggItem 6 2 3 8 2" xfId="3692"/>
    <cellStyle name="SAPBEXaggItem 6 2 3 8 2 2" xfId="33192"/>
    <cellStyle name="SAPBEXaggItem 6 2 3 8 2 3" xfId="33193"/>
    <cellStyle name="SAPBEXaggItem 6 2 3 8 3" xfId="3693"/>
    <cellStyle name="SAPBEXaggItem 6 2 3 8 3 2" xfId="33194"/>
    <cellStyle name="SAPBEXaggItem 6 2 3 8 3 3" xfId="33195"/>
    <cellStyle name="SAPBEXaggItem 6 2 3 8 4" xfId="33196"/>
    <cellStyle name="SAPBEXaggItem 6 2 3 8 5" xfId="33197"/>
    <cellStyle name="SAPBEXaggItem 6 2 3 9" xfId="3694"/>
    <cellStyle name="SAPBEXaggItem 6 2 3 9 2" xfId="3695"/>
    <cellStyle name="SAPBEXaggItem 6 2 3 9 2 2" xfId="33198"/>
    <cellStyle name="SAPBEXaggItem 6 2 3 9 2 3" xfId="33199"/>
    <cellStyle name="SAPBEXaggItem 6 2 3 9 3" xfId="3696"/>
    <cellStyle name="SAPBEXaggItem 6 2 3 9 3 2" xfId="33200"/>
    <cellStyle name="SAPBEXaggItem 6 2 3 9 3 3" xfId="33201"/>
    <cellStyle name="SAPBEXaggItem 6 2 3 9 4" xfId="33202"/>
    <cellStyle name="SAPBEXaggItem 6 2 3 9 5" xfId="33203"/>
    <cellStyle name="SAPBEXaggItem 6 2 4" xfId="3697"/>
    <cellStyle name="SAPBEXaggItem 6 2 4 2" xfId="3698"/>
    <cellStyle name="SAPBEXaggItem 6 2 4 2 2" xfId="3699"/>
    <cellStyle name="SAPBEXaggItem 6 2 4 2 2 2" xfId="33204"/>
    <cellStyle name="SAPBEXaggItem 6 2 4 2 2 2 2" xfId="33205"/>
    <cellStyle name="SAPBEXaggItem 6 2 4 2 2 2 2 2" xfId="33206"/>
    <cellStyle name="SAPBEXaggItem 6 2 4 2 2 2 3" xfId="33207"/>
    <cellStyle name="SAPBEXaggItem 6 2 4 2 2 3" xfId="33208"/>
    <cellStyle name="SAPBEXaggItem 6 2 4 2 2 3 2" xfId="33209"/>
    <cellStyle name="SAPBEXaggItem 6 2 4 2 2 3 3" xfId="33210"/>
    <cellStyle name="SAPBEXaggItem 6 2 4 2 2 4" xfId="33211"/>
    <cellStyle name="SAPBEXaggItem 6 2 4 2 2 4 2" xfId="33212"/>
    <cellStyle name="SAPBEXaggItem 6 2 4 2 2 4 3" xfId="33213"/>
    <cellStyle name="SAPBEXaggItem 6 2 4 2 2 5" xfId="33214"/>
    <cellStyle name="SAPBEXaggItem 6 2 4 2 2 5 2" xfId="33215"/>
    <cellStyle name="SAPBEXaggItem 6 2 4 2 2 6" xfId="33216"/>
    <cellStyle name="SAPBEXaggItem 6 2 4 2 2 7" xfId="33217"/>
    <cellStyle name="SAPBEXaggItem 6 2 4 2 2 8" xfId="33218"/>
    <cellStyle name="SAPBEXaggItem 6 2 4 2 2 9" xfId="33219"/>
    <cellStyle name="SAPBEXaggItem 6 2 4 2 3" xfId="33220"/>
    <cellStyle name="SAPBEXaggItem 6 2 4 2 3 2" xfId="33221"/>
    <cellStyle name="SAPBEXaggItem 6 2 4 2 3 2 2" xfId="33222"/>
    <cellStyle name="SAPBEXaggItem 6 2 4 2 3 3" xfId="33223"/>
    <cellStyle name="SAPBEXaggItem 6 2 4 2 4" xfId="33224"/>
    <cellStyle name="SAPBEXaggItem 6 2 4 2 4 2" xfId="33225"/>
    <cellStyle name="SAPBEXaggItem 6 2 4 2 4 3" xfId="33226"/>
    <cellStyle name="SAPBEXaggItem 6 2 4 2 5" xfId="33227"/>
    <cellStyle name="SAPBEXaggItem 6 2 4 2 6" xfId="33228"/>
    <cellStyle name="SAPBEXaggItem 6 2 4 3" xfId="3700"/>
    <cellStyle name="SAPBEXaggItem 6 2 4 3 2" xfId="33229"/>
    <cellStyle name="SAPBEXaggItem 6 2 4 3 2 2" xfId="33230"/>
    <cellStyle name="SAPBEXaggItem 6 2 4 3 2 2 2" xfId="33231"/>
    <cellStyle name="SAPBEXaggItem 6 2 4 3 2 3" xfId="33232"/>
    <cellStyle name="SAPBEXaggItem 6 2 4 3 3" xfId="33233"/>
    <cellStyle name="SAPBEXaggItem 6 2 4 3 3 2" xfId="33234"/>
    <cellStyle name="SAPBEXaggItem 6 2 4 3 3 3" xfId="33235"/>
    <cellStyle name="SAPBEXaggItem 6 2 4 3 4" xfId="33236"/>
    <cellStyle name="SAPBEXaggItem 6 2 4 3 4 2" xfId="33237"/>
    <cellStyle name="SAPBEXaggItem 6 2 4 3 4 3" xfId="33238"/>
    <cellStyle name="SAPBEXaggItem 6 2 4 3 5" xfId="33239"/>
    <cellStyle name="SAPBEXaggItem 6 2 4 3 5 2" xfId="33240"/>
    <cellStyle name="SAPBEXaggItem 6 2 4 3 5 3" xfId="33241"/>
    <cellStyle name="SAPBEXaggItem 6 2 4 3 6" xfId="33242"/>
    <cellStyle name="SAPBEXaggItem 6 2 4 3 6 2" xfId="33243"/>
    <cellStyle name="SAPBEXaggItem 6 2 4 3 7" xfId="33244"/>
    <cellStyle name="SAPBEXaggItem 6 2 4 3 8" xfId="33245"/>
    <cellStyle name="SAPBEXaggItem 6 2 4 3 9" xfId="33246"/>
    <cellStyle name="SAPBEXaggItem 6 2 4 4" xfId="3701"/>
    <cellStyle name="SAPBEXaggItem 6 2 4 4 2" xfId="33247"/>
    <cellStyle name="SAPBEXaggItem 6 2 4 4 2 2" xfId="33248"/>
    <cellStyle name="SAPBEXaggItem 6 2 4 4 3" xfId="33249"/>
    <cellStyle name="SAPBEXaggItem 6 2 4 5" xfId="33250"/>
    <cellStyle name="SAPBEXaggItem 6 2 4 5 2" xfId="33251"/>
    <cellStyle name="SAPBEXaggItem 6 2 4 5 3" xfId="33252"/>
    <cellStyle name="SAPBEXaggItem 6 2 4 6" xfId="33253"/>
    <cellStyle name="SAPBEXaggItem 6 2 5" xfId="3702"/>
    <cellStyle name="SAPBEXaggItem 6 2 5 2" xfId="3703"/>
    <cellStyle name="SAPBEXaggItem 6 2 5 2 2" xfId="33254"/>
    <cellStyle name="SAPBEXaggItem 6 2 5 2 2 2" xfId="33255"/>
    <cellStyle name="SAPBEXaggItem 6 2 5 2 2 2 2" xfId="33256"/>
    <cellStyle name="SAPBEXaggItem 6 2 5 2 2 3" xfId="33257"/>
    <cellStyle name="SAPBEXaggItem 6 2 5 2 3" xfId="33258"/>
    <cellStyle name="SAPBEXaggItem 6 2 5 2 3 2" xfId="33259"/>
    <cellStyle name="SAPBEXaggItem 6 2 5 2 3 2 2" xfId="33260"/>
    <cellStyle name="SAPBEXaggItem 6 2 5 2 3 3" xfId="33261"/>
    <cellStyle name="SAPBEXaggItem 6 2 5 2 4" xfId="33262"/>
    <cellStyle name="SAPBEXaggItem 6 2 5 2 4 2" xfId="33263"/>
    <cellStyle name="SAPBEXaggItem 6 2 5 2 4 3" xfId="33264"/>
    <cellStyle name="SAPBEXaggItem 6 2 5 2 5" xfId="33265"/>
    <cellStyle name="SAPBEXaggItem 6 2 5 2 5 2" xfId="33266"/>
    <cellStyle name="SAPBEXaggItem 6 2 5 2 6" xfId="33267"/>
    <cellStyle name="SAPBEXaggItem 6 2 5 2 7" xfId="33268"/>
    <cellStyle name="SAPBEXaggItem 6 2 5 2 8" xfId="33269"/>
    <cellStyle name="SAPBEXaggItem 6 2 5 2 9" xfId="33270"/>
    <cellStyle name="SAPBEXaggItem 6 2 5 3" xfId="3704"/>
    <cellStyle name="SAPBEXaggItem 6 2 5 3 2" xfId="33271"/>
    <cellStyle name="SAPBEXaggItem 6 2 5 3 2 2" xfId="33272"/>
    <cellStyle name="SAPBEXaggItem 6 2 5 3 3" xfId="33273"/>
    <cellStyle name="SAPBEXaggItem 6 2 5 4" xfId="3705"/>
    <cellStyle name="SAPBEXaggItem 6 2 5 4 2" xfId="33274"/>
    <cellStyle name="SAPBEXaggItem 6 2 5 4 3" xfId="33275"/>
    <cellStyle name="SAPBEXaggItem 6 2 5 5" xfId="33276"/>
    <cellStyle name="SAPBEXaggItem 6 2 5 6" xfId="33277"/>
    <cellStyle name="SAPBEXaggItem 6 2 6" xfId="3706"/>
    <cellStyle name="SAPBEXaggItem 6 2 6 10" xfId="33278"/>
    <cellStyle name="SAPBEXaggItem 6 2 6 11" xfId="33279"/>
    <cellStyle name="SAPBEXaggItem 6 2 6 2" xfId="3707"/>
    <cellStyle name="SAPBEXaggItem 6 2 6 2 10" xfId="33280"/>
    <cellStyle name="SAPBEXaggItem 6 2 6 2 2" xfId="3708"/>
    <cellStyle name="SAPBEXaggItem 6 2 6 2 2 2" xfId="33281"/>
    <cellStyle name="SAPBEXaggItem 6 2 6 2 2 2 2" xfId="33282"/>
    <cellStyle name="SAPBEXaggItem 6 2 6 2 2 3" xfId="33283"/>
    <cellStyle name="SAPBEXaggItem 6 2 6 2 3" xfId="33284"/>
    <cellStyle name="SAPBEXaggItem 6 2 6 2 3 2" xfId="33285"/>
    <cellStyle name="SAPBEXaggItem 6 2 6 2 3 2 2" xfId="33286"/>
    <cellStyle name="SAPBEXaggItem 6 2 6 2 3 3" xfId="33287"/>
    <cellStyle name="SAPBEXaggItem 6 2 6 2 4" xfId="33288"/>
    <cellStyle name="SAPBEXaggItem 6 2 6 2 4 2" xfId="33289"/>
    <cellStyle name="SAPBEXaggItem 6 2 6 2 4 3" xfId="33290"/>
    <cellStyle name="SAPBEXaggItem 6 2 6 2 5" xfId="33291"/>
    <cellStyle name="SAPBEXaggItem 6 2 6 2 5 2" xfId="33292"/>
    <cellStyle name="SAPBEXaggItem 6 2 6 2 5 3" xfId="33293"/>
    <cellStyle name="SAPBEXaggItem 6 2 6 2 6" xfId="33294"/>
    <cellStyle name="SAPBEXaggItem 6 2 6 2 6 2" xfId="33295"/>
    <cellStyle name="SAPBEXaggItem 6 2 6 2 7" xfId="33296"/>
    <cellStyle name="SAPBEXaggItem 6 2 6 2 8" xfId="33297"/>
    <cellStyle name="SAPBEXaggItem 6 2 6 2 9" xfId="33298"/>
    <cellStyle name="SAPBEXaggItem 6 2 6 3" xfId="3709"/>
    <cellStyle name="SAPBEXaggItem 6 2 6 3 2" xfId="33299"/>
    <cellStyle name="SAPBEXaggItem 6 2 6 3 2 2" xfId="33300"/>
    <cellStyle name="SAPBEXaggItem 6 2 6 3 3" xfId="33301"/>
    <cellStyle name="SAPBEXaggItem 6 2 6 4" xfId="33302"/>
    <cellStyle name="SAPBEXaggItem 6 2 6 4 2" xfId="33303"/>
    <cellStyle name="SAPBEXaggItem 6 2 6 4 2 2" xfId="33304"/>
    <cellStyle name="SAPBEXaggItem 6 2 6 4 3" xfId="33305"/>
    <cellStyle name="SAPBEXaggItem 6 2 6 5" xfId="33306"/>
    <cellStyle name="SAPBEXaggItem 6 2 6 5 2" xfId="33307"/>
    <cellStyle name="SAPBEXaggItem 6 2 6 5 3" xfId="33308"/>
    <cellStyle name="SAPBEXaggItem 6 2 6 6" xfId="33309"/>
    <cellStyle name="SAPBEXaggItem 6 2 6 6 2" xfId="33310"/>
    <cellStyle name="SAPBEXaggItem 6 2 6 6 3" xfId="33311"/>
    <cellStyle name="SAPBEXaggItem 6 2 6 7" xfId="33312"/>
    <cellStyle name="SAPBEXaggItem 6 2 6 7 2" xfId="33313"/>
    <cellStyle name="SAPBEXaggItem 6 2 6 8" xfId="33314"/>
    <cellStyle name="SAPBEXaggItem 6 2 6 9" xfId="33315"/>
    <cellStyle name="SAPBEXaggItem 6 2 7" xfId="3710"/>
    <cellStyle name="SAPBEXaggItem 6 2 7 10" xfId="33316"/>
    <cellStyle name="SAPBEXaggItem 6 2 7 11" xfId="33317"/>
    <cellStyle name="SAPBEXaggItem 6 2 7 2" xfId="3711"/>
    <cellStyle name="SAPBEXaggItem 6 2 7 2 10" xfId="33318"/>
    <cellStyle name="SAPBEXaggItem 6 2 7 2 2" xfId="3712"/>
    <cellStyle name="SAPBEXaggItem 6 2 7 2 2 2" xfId="33319"/>
    <cellStyle name="SAPBEXaggItem 6 2 7 2 2 2 2" xfId="33320"/>
    <cellStyle name="SAPBEXaggItem 6 2 7 2 2 3" xfId="33321"/>
    <cellStyle name="SAPBEXaggItem 6 2 7 2 3" xfId="3713"/>
    <cellStyle name="SAPBEXaggItem 6 2 7 2 3 2" xfId="33322"/>
    <cellStyle name="SAPBEXaggItem 6 2 7 2 3 2 2" xfId="33323"/>
    <cellStyle name="SAPBEXaggItem 6 2 7 2 3 3" xfId="33324"/>
    <cellStyle name="SAPBEXaggItem 6 2 7 2 4" xfId="33325"/>
    <cellStyle name="SAPBEXaggItem 6 2 7 2 4 2" xfId="33326"/>
    <cellStyle name="SAPBEXaggItem 6 2 7 2 4 3" xfId="33327"/>
    <cellStyle name="SAPBEXaggItem 6 2 7 2 5" xfId="33328"/>
    <cellStyle name="SAPBEXaggItem 6 2 7 2 5 2" xfId="33329"/>
    <cellStyle name="SAPBEXaggItem 6 2 7 2 5 3" xfId="33330"/>
    <cellStyle name="SAPBEXaggItem 6 2 7 2 6" xfId="33331"/>
    <cellStyle name="SAPBEXaggItem 6 2 7 2 6 2" xfId="33332"/>
    <cellStyle name="SAPBEXaggItem 6 2 7 2 6 3" xfId="33333"/>
    <cellStyle name="SAPBEXaggItem 6 2 7 2 7" xfId="33334"/>
    <cellStyle name="SAPBEXaggItem 6 2 7 2 7 2" xfId="33335"/>
    <cellStyle name="SAPBEXaggItem 6 2 7 2 8" xfId="33336"/>
    <cellStyle name="SAPBEXaggItem 6 2 7 2 9" xfId="33337"/>
    <cellStyle name="SAPBEXaggItem 6 2 7 3" xfId="3714"/>
    <cellStyle name="SAPBEXaggItem 6 2 7 3 2" xfId="33338"/>
    <cellStyle name="SAPBEXaggItem 6 2 7 3 2 2" xfId="33339"/>
    <cellStyle name="SAPBEXaggItem 6 2 7 3 3" xfId="33340"/>
    <cellStyle name="SAPBEXaggItem 6 2 7 4" xfId="3715"/>
    <cellStyle name="SAPBEXaggItem 6 2 7 4 2" xfId="33341"/>
    <cellStyle name="SAPBEXaggItem 6 2 7 4 2 2" xfId="33342"/>
    <cellStyle name="SAPBEXaggItem 6 2 7 4 3" xfId="33343"/>
    <cellStyle name="SAPBEXaggItem 6 2 7 5" xfId="33344"/>
    <cellStyle name="SAPBEXaggItem 6 2 7 5 2" xfId="33345"/>
    <cellStyle name="SAPBEXaggItem 6 2 7 5 3" xfId="33346"/>
    <cellStyle name="SAPBEXaggItem 6 2 7 6" xfId="33347"/>
    <cellStyle name="SAPBEXaggItem 6 2 7 6 2" xfId="33348"/>
    <cellStyle name="SAPBEXaggItem 6 2 7 6 3" xfId="33349"/>
    <cellStyle name="SAPBEXaggItem 6 2 7 7" xfId="33350"/>
    <cellStyle name="SAPBEXaggItem 6 2 7 7 2" xfId="33351"/>
    <cellStyle name="SAPBEXaggItem 6 2 7 7 3" xfId="33352"/>
    <cellStyle name="SAPBEXaggItem 6 2 7 8" xfId="33353"/>
    <cellStyle name="SAPBEXaggItem 6 2 7 8 2" xfId="33354"/>
    <cellStyle name="SAPBEXaggItem 6 2 7 9" xfId="33355"/>
    <cellStyle name="SAPBEXaggItem 6 2 8" xfId="3716"/>
    <cellStyle name="SAPBEXaggItem 6 2 8 2" xfId="3717"/>
    <cellStyle name="SAPBEXaggItem 6 2 8 2 2" xfId="3718"/>
    <cellStyle name="SAPBEXaggItem 6 2 8 2 2 2" xfId="33356"/>
    <cellStyle name="SAPBEXaggItem 6 2 8 2 2 3" xfId="33357"/>
    <cellStyle name="SAPBEXaggItem 6 2 8 2 3" xfId="3719"/>
    <cellStyle name="SAPBEXaggItem 6 2 8 2 3 2" xfId="33358"/>
    <cellStyle name="SAPBEXaggItem 6 2 8 2 3 3" xfId="33359"/>
    <cellStyle name="SAPBEXaggItem 6 2 8 2 4" xfId="33360"/>
    <cellStyle name="SAPBEXaggItem 6 2 8 2 5" xfId="33361"/>
    <cellStyle name="SAPBEXaggItem 6 2 8 3" xfId="3720"/>
    <cellStyle name="SAPBEXaggItem 6 2 8 3 2" xfId="33362"/>
    <cellStyle name="SAPBEXaggItem 6 2 8 3 3" xfId="33363"/>
    <cellStyle name="SAPBEXaggItem 6 2 8 4" xfId="3721"/>
    <cellStyle name="SAPBEXaggItem 6 2 8 4 2" xfId="33364"/>
    <cellStyle name="SAPBEXaggItem 6 2 8 4 3" xfId="33365"/>
    <cellStyle name="SAPBEXaggItem 6 2 8 5" xfId="33366"/>
    <cellStyle name="SAPBEXaggItem 6 2 8 5 2" xfId="33367"/>
    <cellStyle name="SAPBEXaggItem 6 2 8 6" xfId="33368"/>
    <cellStyle name="SAPBEXaggItem 6 2 8 7" xfId="33369"/>
    <cellStyle name="SAPBEXaggItem 6 2 9" xfId="3722"/>
    <cellStyle name="SAPBEXaggItem 6 2 9 2" xfId="3723"/>
    <cellStyle name="SAPBEXaggItem 6 2 9 2 2" xfId="3724"/>
    <cellStyle name="SAPBEXaggItem 6 2 9 2 2 2" xfId="33370"/>
    <cellStyle name="SAPBEXaggItem 6 2 9 2 2 3" xfId="33371"/>
    <cellStyle name="SAPBEXaggItem 6 2 9 2 3" xfId="3725"/>
    <cellStyle name="SAPBEXaggItem 6 2 9 2 3 2" xfId="33372"/>
    <cellStyle name="SAPBEXaggItem 6 2 9 2 3 3" xfId="33373"/>
    <cellStyle name="SAPBEXaggItem 6 2 9 2 4" xfId="33374"/>
    <cellStyle name="SAPBEXaggItem 6 2 9 2 5" xfId="33375"/>
    <cellStyle name="SAPBEXaggItem 6 2 9 3" xfId="3726"/>
    <cellStyle name="SAPBEXaggItem 6 2 9 3 2" xfId="33376"/>
    <cellStyle name="SAPBEXaggItem 6 2 9 3 3" xfId="33377"/>
    <cellStyle name="SAPBEXaggItem 6 2 9 4" xfId="3727"/>
    <cellStyle name="SAPBEXaggItem 6 2 9 4 2" xfId="33378"/>
    <cellStyle name="SAPBEXaggItem 6 2 9 4 3" xfId="33379"/>
    <cellStyle name="SAPBEXaggItem 6 2 9 5" xfId="33380"/>
    <cellStyle name="SAPBEXaggItem 6 2 9 6" xfId="33381"/>
    <cellStyle name="SAPBEXaggItem 6 3" xfId="33382"/>
    <cellStyle name="SAPBEXaggItem 6 3 2" xfId="33383"/>
    <cellStyle name="SAPBEXaggItem 6 3 3" xfId="33384"/>
    <cellStyle name="SAPBEXaggItem 6 4" xfId="33385"/>
    <cellStyle name="SAPBEXaggItem 7" xfId="3728"/>
    <cellStyle name="SAPBEXaggItem 7 2" xfId="3729"/>
    <cellStyle name="SAPBEXaggItem 7 2 10" xfId="3730"/>
    <cellStyle name="SAPBEXaggItem 7 2 10 2" xfId="3731"/>
    <cellStyle name="SAPBEXaggItem 7 2 10 2 2" xfId="33386"/>
    <cellStyle name="SAPBEXaggItem 7 2 10 2 3" xfId="33387"/>
    <cellStyle name="SAPBEXaggItem 7 2 10 3" xfId="3732"/>
    <cellStyle name="SAPBEXaggItem 7 2 10 3 2" xfId="33388"/>
    <cellStyle name="SAPBEXaggItem 7 2 10 3 3" xfId="33389"/>
    <cellStyle name="SAPBEXaggItem 7 2 10 4" xfId="33390"/>
    <cellStyle name="SAPBEXaggItem 7 2 10 5" xfId="33391"/>
    <cellStyle name="SAPBEXaggItem 7 2 11" xfId="3733"/>
    <cellStyle name="SAPBEXaggItem 7 2 11 2" xfId="3734"/>
    <cellStyle name="SAPBEXaggItem 7 2 11 2 2" xfId="33392"/>
    <cellStyle name="SAPBEXaggItem 7 2 11 2 3" xfId="33393"/>
    <cellStyle name="SAPBEXaggItem 7 2 11 3" xfId="3735"/>
    <cellStyle name="SAPBEXaggItem 7 2 11 3 2" xfId="33394"/>
    <cellStyle name="SAPBEXaggItem 7 2 11 3 3" xfId="33395"/>
    <cellStyle name="SAPBEXaggItem 7 2 11 4" xfId="33396"/>
    <cellStyle name="SAPBEXaggItem 7 2 11 5" xfId="33397"/>
    <cellStyle name="SAPBEXaggItem 7 2 12" xfId="3736"/>
    <cellStyle name="SAPBEXaggItem 7 2 12 2" xfId="3737"/>
    <cellStyle name="SAPBEXaggItem 7 2 12 2 2" xfId="33398"/>
    <cellStyle name="SAPBEXaggItem 7 2 12 2 3" xfId="33399"/>
    <cellStyle name="SAPBEXaggItem 7 2 12 3" xfId="3738"/>
    <cellStyle name="SAPBEXaggItem 7 2 12 3 2" xfId="33400"/>
    <cellStyle name="SAPBEXaggItem 7 2 12 3 3" xfId="33401"/>
    <cellStyle name="SAPBEXaggItem 7 2 12 4" xfId="33402"/>
    <cellStyle name="SAPBEXaggItem 7 2 12 5" xfId="33403"/>
    <cellStyle name="SAPBEXaggItem 7 2 13" xfId="33404"/>
    <cellStyle name="SAPBEXaggItem 7 2 13 2" xfId="33405"/>
    <cellStyle name="SAPBEXaggItem 7 2 13 3" xfId="33406"/>
    <cellStyle name="SAPBEXaggItem 7 2 14" xfId="33407"/>
    <cellStyle name="SAPBEXaggItem 7 2 2" xfId="3739"/>
    <cellStyle name="SAPBEXaggItem 7 2 2 10" xfId="3740"/>
    <cellStyle name="SAPBEXaggItem 7 2 2 10 2" xfId="3741"/>
    <cellStyle name="SAPBEXaggItem 7 2 2 10 2 2" xfId="33408"/>
    <cellStyle name="SAPBEXaggItem 7 2 2 10 2 3" xfId="33409"/>
    <cellStyle name="SAPBEXaggItem 7 2 2 10 3" xfId="3742"/>
    <cellStyle name="SAPBEXaggItem 7 2 2 10 3 2" xfId="33410"/>
    <cellStyle name="SAPBEXaggItem 7 2 2 10 3 3" xfId="33411"/>
    <cellStyle name="SAPBEXaggItem 7 2 2 10 4" xfId="33412"/>
    <cellStyle name="SAPBEXaggItem 7 2 2 10 5" xfId="33413"/>
    <cellStyle name="SAPBEXaggItem 7 2 2 11" xfId="33414"/>
    <cellStyle name="SAPBEXaggItem 7 2 2 11 2" xfId="33415"/>
    <cellStyle name="SAPBEXaggItem 7 2 2 11 3" xfId="33416"/>
    <cellStyle name="SAPBEXaggItem 7 2 2 12" xfId="33417"/>
    <cellStyle name="SAPBEXaggItem 7 2 2 2" xfId="3743"/>
    <cellStyle name="SAPBEXaggItem 7 2 2 2 2" xfId="3744"/>
    <cellStyle name="SAPBEXaggItem 7 2 2 2 2 2" xfId="3745"/>
    <cellStyle name="SAPBEXaggItem 7 2 2 2 2 2 2" xfId="33418"/>
    <cellStyle name="SAPBEXaggItem 7 2 2 2 2 2 2 2" xfId="33419"/>
    <cellStyle name="SAPBEXaggItem 7 2 2 2 2 2 2 2 2" xfId="33420"/>
    <cellStyle name="SAPBEXaggItem 7 2 2 2 2 2 2 3" xfId="33421"/>
    <cellStyle name="SAPBEXaggItem 7 2 2 2 2 2 3" xfId="33422"/>
    <cellStyle name="SAPBEXaggItem 7 2 2 2 2 2 3 2" xfId="33423"/>
    <cellStyle name="SAPBEXaggItem 7 2 2 2 2 2 3 3" xfId="33424"/>
    <cellStyle name="SAPBEXaggItem 7 2 2 2 2 2 4" xfId="33425"/>
    <cellStyle name="SAPBEXaggItem 7 2 2 2 2 2 4 2" xfId="33426"/>
    <cellStyle name="SAPBEXaggItem 7 2 2 2 2 2 4 3" xfId="33427"/>
    <cellStyle name="SAPBEXaggItem 7 2 2 2 2 2 5" xfId="33428"/>
    <cellStyle name="SAPBEXaggItem 7 2 2 2 2 2 5 2" xfId="33429"/>
    <cellStyle name="SAPBEXaggItem 7 2 2 2 2 2 6" xfId="33430"/>
    <cellStyle name="SAPBEXaggItem 7 2 2 2 2 2 7" xfId="33431"/>
    <cellStyle name="SAPBEXaggItem 7 2 2 2 2 2 8" xfId="33432"/>
    <cellStyle name="SAPBEXaggItem 7 2 2 2 2 2 9" xfId="33433"/>
    <cellStyle name="SAPBEXaggItem 7 2 2 2 2 3" xfId="33434"/>
    <cellStyle name="SAPBEXaggItem 7 2 2 2 2 3 2" xfId="33435"/>
    <cellStyle name="SAPBEXaggItem 7 2 2 2 2 3 2 2" xfId="33436"/>
    <cellStyle name="SAPBEXaggItem 7 2 2 2 2 3 3" xfId="33437"/>
    <cellStyle name="SAPBEXaggItem 7 2 2 2 2 4" xfId="33438"/>
    <cellStyle name="SAPBEXaggItem 7 2 2 2 2 4 2" xfId="33439"/>
    <cellStyle name="SAPBEXaggItem 7 2 2 2 2 4 3" xfId="33440"/>
    <cellStyle name="SAPBEXaggItem 7 2 2 2 2 5" xfId="33441"/>
    <cellStyle name="SAPBEXaggItem 7 2 2 2 2 6" xfId="33442"/>
    <cellStyle name="SAPBEXaggItem 7 2 2 2 3" xfId="3746"/>
    <cellStyle name="SAPBEXaggItem 7 2 2 2 3 2" xfId="33443"/>
    <cellStyle name="SAPBEXaggItem 7 2 2 2 3 2 2" xfId="33444"/>
    <cellStyle name="SAPBEXaggItem 7 2 2 2 3 2 2 2" xfId="33445"/>
    <cellStyle name="SAPBEXaggItem 7 2 2 2 3 2 3" xfId="33446"/>
    <cellStyle name="SAPBEXaggItem 7 2 2 2 3 3" xfId="33447"/>
    <cellStyle name="SAPBEXaggItem 7 2 2 2 3 3 2" xfId="33448"/>
    <cellStyle name="SAPBEXaggItem 7 2 2 2 3 3 3" xfId="33449"/>
    <cellStyle name="SAPBEXaggItem 7 2 2 2 3 4" xfId="33450"/>
    <cellStyle name="SAPBEXaggItem 7 2 2 2 3 4 2" xfId="33451"/>
    <cellStyle name="SAPBEXaggItem 7 2 2 2 3 4 3" xfId="33452"/>
    <cellStyle name="SAPBEXaggItem 7 2 2 2 3 5" xfId="33453"/>
    <cellStyle name="SAPBEXaggItem 7 2 2 2 3 5 2" xfId="33454"/>
    <cellStyle name="SAPBEXaggItem 7 2 2 2 3 5 3" xfId="33455"/>
    <cellStyle name="SAPBEXaggItem 7 2 2 2 3 6" xfId="33456"/>
    <cellStyle name="SAPBEXaggItem 7 2 2 2 3 6 2" xfId="33457"/>
    <cellStyle name="SAPBEXaggItem 7 2 2 2 3 7" xfId="33458"/>
    <cellStyle name="SAPBEXaggItem 7 2 2 2 3 8" xfId="33459"/>
    <cellStyle name="SAPBEXaggItem 7 2 2 2 3 9" xfId="33460"/>
    <cellStyle name="SAPBEXaggItem 7 2 2 2 4" xfId="3747"/>
    <cellStyle name="SAPBEXaggItem 7 2 2 2 4 2" xfId="33461"/>
    <cellStyle name="SAPBEXaggItem 7 2 2 2 4 2 2" xfId="33462"/>
    <cellStyle name="SAPBEXaggItem 7 2 2 2 4 3" xfId="33463"/>
    <cellStyle name="SAPBEXaggItem 7 2 2 2 5" xfId="33464"/>
    <cellStyle name="SAPBEXaggItem 7 2 2 2 5 2" xfId="33465"/>
    <cellStyle name="SAPBEXaggItem 7 2 2 2 5 3" xfId="33466"/>
    <cellStyle name="SAPBEXaggItem 7 2 2 2 6" xfId="33467"/>
    <cellStyle name="SAPBEXaggItem 7 2 2 3" xfId="3748"/>
    <cellStyle name="SAPBEXaggItem 7 2 2 3 2" xfId="3749"/>
    <cellStyle name="SAPBEXaggItem 7 2 2 3 2 2" xfId="33468"/>
    <cellStyle name="SAPBEXaggItem 7 2 2 3 2 2 2" xfId="33469"/>
    <cellStyle name="SAPBEXaggItem 7 2 2 3 2 2 2 2" xfId="33470"/>
    <cellStyle name="SAPBEXaggItem 7 2 2 3 2 2 3" xfId="33471"/>
    <cellStyle name="SAPBEXaggItem 7 2 2 3 2 3" xfId="33472"/>
    <cellStyle name="SAPBEXaggItem 7 2 2 3 2 3 2" xfId="33473"/>
    <cellStyle name="SAPBEXaggItem 7 2 2 3 2 3 2 2" xfId="33474"/>
    <cellStyle name="SAPBEXaggItem 7 2 2 3 2 3 3" xfId="33475"/>
    <cellStyle name="SAPBEXaggItem 7 2 2 3 2 4" xfId="33476"/>
    <cellStyle name="SAPBEXaggItem 7 2 2 3 2 4 2" xfId="33477"/>
    <cellStyle name="SAPBEXaggItem 7 2 2 3 2 4 3" xfId="33478"/>
    <cellStyle name="SAPBEXaggItem 7 2 2 3 2 5" xfId="33479"/>
    <cellStyle name="SAPBEXaggItem 7 2 2 3 2 5 2" xfId="33480"/>
    <cellStyle name="SAPBEXaggItem 7 2 2 3 2 6" xfId="33481"/>
    <cellStyle name="SAPBEXaggItem 7 2 2 3 2 7" xfId="33482"/>
    <cellStyle name="SAPBEXaggItem 7 2 2 3 2 8" xfId="33483"/>
    <cellStyle name="SAPBEXaggItem 7 2 2 3 2 9" xfId="33484"/>
    <cellStyle name="SAPBEXaggItem 7 2 2 3 3" xfId="3750"/>
    <cellStyle name="SAPBEXaggItem 7 2 2 3 3 2" xfId="33485"/>
    <cellStyle name="SAPBEXaggItem 7 2 2 3 3 2 2" xfId="33486"/>
    <cellStyle name="SAPBEXaggItem 7 2 2 3 3 3" xfId="33487"/>
    <cellStyle name="SAPBEXaggItem 7 2 2 3 4" xfId="3751"/>
    <cellStyle name="SAPBEXaggItem 7 2 2 3 4 2" xfId="33488"/>
    <cellStyle name="SAPBEXaggItem 7 2 2 3 4 3" xfId="33489"/>
    <cellStyle name="SAPBEXaggItem 7 2 2 3 5" xfId="33490"/>
    <cellStyle name="SAPBEXaggItem 7 2 2 3 6" xfId="33491"/>
    <cellStyle name="SAPBEXaggItem 7 2 2 4" xfId="3752"/>
    <cellStyle name="SAPBEXaggItem 7 2 2 4 10" xfId="33492"/>
    <cellStyle name="SAPBEXaggItem 7 2 2 4 11" xfId="33493"/>
    <cellStyle name="SAPBEXaggItem 7 2 2 4 2" xfId="3753"/>
    <cellStyle name="SAPBEXaggItem 7 2 2 4 2 10" xfId="33494"/>
    <cellStyle name="SAPBEXaggItem 7 2 2 4 2 2" xfId="3754"/>
    <cellStyle name="SAPBEXaggItem 7 2 2 4 2 2 2" xfId="33495"/>
    <cellStyle name="SAPBEXaggItem 7 2 2 4 2 2 2 2" xfId="33496"/>
    <cellStyle name="SAPBEXaggItem 7 2 2 4 2 2 3" xfId="33497"/>
    <cellStyle name="SAPBEXaggItem 7 2 2 4 2 3" xfId="33498"/>
    <cellStyle name="SAPBEXaggItem 7 2 2 4 2 3 2" xfId="33499"/>
    <cellStyle name="SAPBEXaggItem 7 2 2 4 2 3 2 2" xfId="33500"/>
    <cellStyle name="SAPBEXaggItem 7 2 2 4 2 3 3" xfId="33501"/>
    <cellStyle name="SAPBEXaggItem 7 2 2 4 2 4" xfId="33502"/>
    <cellStyle name="SAPBEXaggItem 7 2 2 4 2 4 2" xfId="33503"/>
    <cellStyle name="SAPBEXaggItem 7 2 2 4 2 4 3" xfId="33504"/>
    <cellStyle name="SAPBEXaggItem 7 2 2 4 2 5" xfId="33505"/>
    <cellStyle name="SAPBEXaggItem 7 2 2 4 2 5 2" xfId="33506"/>
    <cellStyle name="SAPBEXaggItem 7 2 2 4 2 5 3" xfId="33507"/>
    <cellStyle name="SAPBEXaggItem 7 2 2 4 2 6" xfId="33508"/>
    <cellStyle name="SAPBEXaggItem 7 2 2 4 2 6 2" xfId="33509"/>
    <cellStyle name="SAPBEXaggItem 7 2 2 4 2 7" xfId="33510"/>
    <cellStyle name="SAPBEXaggItem 7 2 2 4 2 8" xfId="33511"/>
    <cellStyle name="SAPBEXaggItem 7 2 2 4 2 9" xfId="33512"/>
    <cellStyle name="SAPBEXaggItem 7 2 2 4 3" xfId="3755"/>
    <cellStyle name="SAPBEXaggItem 7 2 2 4 3 2" xfId="33513"/>
    <cellStyle name="SAPBEXaggItem 7 2 2 4 3 2 2" xfId="33514"/>
    <cellStyle name="SAPBEXaggItem 7 2 2 4 3 3" xfId="33515"/>
    <cellStyle name="SAPBEXaggItem 7 2 2 4 4" xfId="33516"/>
    <cellStyle name="SAPBEXaggItem 7 2 2 4 4 2" xfId="33517"/>
    <cellStyle name="SAPBEXaggItem 7 2 2 4 4 2 2" xfId="33518"/>
    <cellStyle name="SAPBEXaggItem 7 2 2 4 4 3" xfId="33519"/>
    <cellStyle name="SAPBEXaggItem 7 2 2 4 5" xfId="33520"/>
    <cellStyle name="SAPBEXaggItem 7 2 2 4 5 2" xfId="33521"/>
    <cellStyle name="SAPBEXaggItem 7 2 2 4 5 3" xfId="33522"/>
    <cellStyle name="SAPBEXaggItem 7 2 2 4 6" xfId="33523"/>
    <cellStyle name="SAPBEXaggItem 7 2 2 4 6 2" xfId="33524"/>
    <cellStyle name="SAPBEXaggItem 7 2 2 4 6 3" xfId="33525"/>
    <cellStyle name="SAPBEXaggItem 7 2 2 4 7" xfId="33526"/>
    <cellStyle name="SAPBEXaggItem 7 2 2 4 7 2" xfId="33527"/>
    <cellStyle name="SAPBEXaggItem 7 2 2 4 8" xfId="33528"/>
    <cellStyle name="SAPBEXaggItem 7 2 2 4 9" xfId="33529"/>
    <cellStyle name="SAPBEXaggItem 7 2 2 5" xfId="3756"/>
    <cellStyle name="SAPBEXaggItem 7 2 2 5 10" xfId="33530"/>
    <cellStyle name="SAPBEXaggItem 7 2 2 5 11" xfId="33531"/>
    <cellStyle name="SAPBEXaggItem 7 2 2 5 2" xfId="3757"/>
    <cellStyle name="SAPBEXaggItem 7 2 2 5 2 10" xfId="33532"/>
    <cellStyle name="SAPBEXaggItem 7 2 2 5 2 2" xfId="3758"/>
    <cellStyle name="SAPBEXaggItem 7 2 2 5 2 2 2" xfId="33533"/>
    <cellStyle name="SAPBEXaggItem 7 2 2 5 2 2 2 2" xfId="33534"/>
    <cellStyle name="SAPBEXaggItem 7 2 2 5 2 2 3" xfId="33535"/>
    <cellStyle name="SAPBEXaggItem 7 2 2 5 2 3" xfId="3759"/>
    <cellStyle name="SAPBEXaggItem 7 2 2 5 2 3 2" xfId="33536"/>
    <cellStyle name="SAPBEXaggItem 7 2 2 5 2 3 2 2" xfId="33537"/>
    <cellStyle name="SAPBEXaggItem 7 2 2 5 2 3 3" xfId="33538"/>
    <cellStyle name="SAPBEXaggItem 7 2 2 5 2 4" xfId="33539"/>
    <cellStyle name="SAPBEXaggItem 7 2 2 5 2 4 2" xfId="33540"/>
    <cellStyle name="SAPBEXaggItem 7 2 2 5 2 4 3" xfId="33541"/>
    <cellStyle name="SAPBEXaggItem 7 2 2 5 2 5" xfId="33542"/>
    <cellStyle name="SAPBEXaggItem 7 2 2 5 2 5 2" xfId="33543"/>
    <cellStyle name="SAPBEXaggItem 7 2 2 5 2 5 3" xfId="33544"/>
    <cellStyle name="SAPBEXaggItem 7 2 2 5 2 6" xfId="33545"/>
    <cellStyle name="SAPBEXaggItem 7 2 2 5 2 6 2" xfId="33546"/>
    <cellStyle name="SAPBEXaggItem 7 2 2 5 2 6 3" xfId="33547"/>
    <cellStyle name="SAPBEXaggItem 7 2 2 5 2 7" xfId="33548"/>
    <cellStyle name="SAPBEXaggItem 7 2 2 5 2 7 2" xfId="33549"/>
    <cellStyle name="SAPBEXaggItem 7 2 2 5 2 8" xfId="33550"/>
    <cellStyle name="SAPBEXaggItem 7 2 2 5 2 9" xfId="33551"/>
    <cellStyle name="SAPBEXaggItem 7 2 2 5 3" xfId="3760"/>
    <cellStyle name="SAPBEXaggItem 7 2 2 5 3 2" xfId="33552"/>
    <cellStyle name="SAPBEXaggItem 7 2 2 5 3 2 2" xfId="33553"/>
    <cellStyle name="SAPBEXaggItem 7 2 2 5 3 3" xfId="33554"/>
    <cellStyle name="SAPBEXaggItem 7 2 2 5 4" xfId="3761"/>
    <cellStyle name="SAPBEXaggItem 7 2 2 5 4 2" xfId="33555"/>
    <cellStyle name="SAPBEXaggItem 7 2 2 5 4 2 2" xfId="33556"/>
    <cellStyle name="SAPBEXaggItem 7 2 2 5 4 3" xfId="33557"/>
    <cellStyle name="SAPBEXaggItem 7 2 2 5 5" xfId="33558"/>
    <cellStyle name="SAPBEXaggItem 7 2 2 5 5 2" xfId="33559"/>
    <cellStyle name="SAPBEXaggItem 7 2 2 5 5 3" xfId="33560"/>
    <cellStyle name="SAPBEXaggItem 7 2 2 5 6" xfId="33561"/>
    <cellStyle name="SAPBEXaggItem 7 2 2 5 6 2" xfId="33562"/>
    <cellStyle name="SAPBEXaggItem 7 2 2 5 6 3" xfId="33563"/>
    <cellStyle name="SAPBEXaggItem 7 2 2 5 7" xfId="33564"/>
    <cellStyle name="SAPBEXaggItem 7 2 2 5 7 2" xfId="33565"/>
    <cellStyle name="SAPBEXaggItem 7 2 2 5 7 3" xfId="33566"/>
    <cellStyle name="SAPBEXaggItem 7 2 2 5 8" xfId="33567"/>
    <cellStyle name="SAPBEXaggItem 7 2 2 5 8 2" xfId="33568"/>
    <cellStyle name="SAPBEXaggItem 7 2 2 5 9" xfId="33569"/>
    <cellStyle name="SAPBEXaggItem 7 2 2 6" xfId="3762"/>
    <cellStyle name="SAPBEXaggItem 7 2 2 6 2" xfId="3763"/>
    <cellStyle name="SAPBEXaggItem 7 2 2 6 2 2" xfId="3764"/>
    <cellStyle name="SAPBEXaggItem 7 2 2 6 2 2 2" xfId="33570"/>
    <cellStyle name="SAPBEXaggItem 7 2 2 6 2 2 3" xfId="33571"/>
    <cellStyle name="SAPBEXaggItem 7 2 2 6 2 3" xfId="3765"/>
    <cellStyle name="SAPBEXaggItem 7 2 2 6 2 3 2" xfId="33572"/>
    <cellStyle name="SAPBEXaggItem 7 2 2 6 2 3 3" xfId="33573"/>
    <cellStyle name="SAPBEXaggItem 7 2 2 6 2 4" xfId="33574"/>
    <cellStyle name="SAPBEXaggItem 7 2 2 6 2 5" xfId="33575"/>
    <cellStyle name="SAPBEXaggItem 7 2 2 6 3" xfId="3766"/>
    <cellStyle name="SAPBEXaggItem 7 2 2 6 3 2" xfId="33576"/>
    <cellStyle name="SAPBEXaggItem 7 2 2 6 3 3" xfId="33577"/>
    <cellStyle name="SAPBEXaggItem 7 2 2 6 4" xfId="3767"/>
    <cellStyle name="SAPBEXaggItem 7 2 2 6 4 2" xfId="33578"/>
    <cellStyle name="SAPBEXaggItem 7 2 2 6 4 3" xfId="33579"/>
    <cellStyle name="SAPBEXaggItem 7 2 2 6 5" xfId="33580"/>
    <cellStyle name="SAPBEXaggItem 7 2 2 6 5 2" xfId="33581"/>
    <cellStyle name="SAPBEXaggItem 7 2 2 6 6" xfId="33582"/>
    <cellStyle name="SAPBEXaggItem 7 2 2 6 7" xfId="33583"/>
    <cellStyle name="SAPBEXaggItem 7 2 2 7" xfId="3768"/>
    <cellStyle name="SAPBEXaggItem 7 2 2 7 2" xfId="3769"/>
    <cellStyle name="SAPBEXaggItem 7 2 2 7 2 2" xfId="3770"/>
    <cellStyle name="SAPBEXaggItem 7 2 2 7 2 2 2" xfId="33584"/>
    <cellStyle name="SAPBEXaggItem 7 2 2 7 2 2 3" xfId="33585"/>
    <cellStyle name="SAPBEXaggItem 7 2 2 7 2 3" xfId="3771"/>
    <cellStyle name="SAPBEXaggItem 7 2 2 7 2 3 2" xfId="33586"/>
    <cellStyle name="SAPBEXaggItem 7 2 2 7 2 3 3" xfId="33587"/>
    <cellStyle name="SAPBEXaggItem 7 2 2 7 2 4" xfId="33588"/>
    <cellStyle name="SAPBEXaggItem 7 2 2 7 2 5" xfId="33589"/>
    <cellStyle name="SAPBEXaggItem 7 2 2 7 3" xfId="3772"/>
    <cellStyle name="SAPBEXaggItem 7 2 2 7 3 2" xfId="33590"/>
    <cellStyle name="SAPBEXaggItem 7 2 2 7 3 3" xfId="33591"/>
    <cellStyle name="SAPBEXaggItem 7 2 2 7 4" xfId="3773"/>
    <cellStyle name="SAPBEXaggItem 7 2 2 7 4 2" xfId="33592"/>
    <cellStyle name="SAPBEXaggItem 7 2 2 7 4 3" xfId="33593"/>
    <cellStyle name="SAPBEXaggItem 7 2 2 7 5" xfId="33594"/>
    <cellStyle name="SAPBEXaggItem 7 2 2 7 6" xfId="33595"/>
    <cellStyle name="SAPBEXaggItem 7 2 2 8" xfId="3774"/>
    <cellStyle name="SAPBEXaggItem 7 2 2 8 2" xfId="3775"/>
    <cellStyle name="SAPBEXaggItem 7 2 2 8 2 2" xfId="33596"/>
    <cellStyle name="SAPBEXaggItem 7 2 2 8 2 3" xfId="33597"/>
    <cellStyle name="SAPBEXaggItem 7 2 2 8 3" xfId="3776"/>
    <cellStyle name="SAPBEXaggItem 7 2 2 8 3 2" xfId="33598"/>
    <cellStyle name="SAPBEXaggItem 7 2 2 8 3 3" xfId="33599"/>
    <cellStyle name="SAPBEXaggItem 7 2 2 8 4" xfId="33600"/>
    <cellStyle name="SAPBEXaggItem 7 2 2 8 5" xfId="33601"/>
    <cellStyle name="SAPBEXaggItem 7 2 2 9" xfId="3777"/>
    <cellStyle name="SAPBEXaggItem 7 2 2 9 2" xfId="3778"/>
    <cellStyle name="SAPBEXaggItem 7 2 2 9 2 2" xfId="33602"/>
    <cellStyle name="SAPBEXaggItem 7 2 2 9 2 3" xfId="33603"/>
    <cellStyle name="SAPBEXaggItem 7 2 2 9 3" xfId="3779"/>
    <cellStyle name="SAPBEXaggItem 7 2 2 9 3 2" xfId="33604"/>
    <cellStyle name="SAPBEXaggItem 7 2 2 9 3 3" xfId="33605"/>
    <cellStyle name="SAPBEXaggItem 7 2 2 9 4" xfId="33606"/>
    <cellStyle name="SAPBEXaggItem 7 2 2 9 5" xfId="33607"/>
    <cellStyle name="SAPBEXaggItem 7 2 3" xfId="3780"/>
    <cellStyle name="SAPBEXaggItem 7 2 3 10" xfId="3781"/>
    <cellStyle name="SAPBEXaggItem 7 2 3 10 2" xfId="3782"/>
    <cellStyle name="SAPBEXaggItem 7 2 3 10 2 2" xfId="33608"/>
    <cellStyle name="SAPBEXaggItem 7 2 3 10 2 3" xfId="33609"/>
    <cellStyle name="SAPBEXaggItem 7 2 3 10 3" xfId="3783"/>
    <cellStyle name="SAPBEXaggItem 7 2 3 10 3 2" xfId="33610"/>
    <cellStyle name="SAPBEXaggItem 7 2 3 10 3 3" xfId="33611"/>
    <cellStyle name="SAPBEXaggItem 7 2 3 10 4" xfId="33612"/>
    <cellStyle name="SAPBEXaggItem 7 2 3 10 5" xfId="33613"/>
    <cellStyle name="SAPBEXaggItem 7 2 3 11" xfId="33614"/>
    <cellStyle name="SAPBEXaggItem 7 2 3 11 2" xfId="33615"/>
    <cellStyle name="SAPBEXaggItem 7 2 3 11 3" xfId="33616"/>
    <cellStyle name="SAPBEXaggItem 7 2 3 12" xfId="33617"/>
    <cellStyle name="SAPBEXaggItem 7 2 3 2" xfId="3784"/>
    <cellStyle name="SAPBEXaggItem 7 2 3 2 2" xfId="3785"/>
    <cellStyle name="SAPBEXaggItem 7 2 3 2 2 2" xfId="3786"/>
    <cellStyle name="SAPBEXaggItem 7 2 3 2 2 2 2" xfId="33618"/>
    <cellStyle name="SAPBEXaggItem 7 2 3 2 2 2 2 2" xfId="33619"/>
    <cellStyle name="SAPBEXaggItem 7 2 3 2 2 2 2 2 2" xfId="33620"/>
    <cellStyle name="SAPBEXaggItem 7 2 3 2 2 2 2 3" xfId="33621"/>
    <cellStyle name="SAPBEXaggItem 7 2 3 2 2 2 3" xfId="33622"/>
    <cellStyle name="SAPBEXaggItem 7 2 3 2 2 2 3 2" xfId="33623"/>
    <cellStyle name="SAPBEXaggItem 7 2 3 2 2 2 3 3" xfId="33624"/>
    <cellStyle name="SAPBEXaggItem 7 2 3 2 2 2 4" xfId="33625"/>
    <cellStyle name="SAPBEXaggItem 7 2 3 2 2 2 4 2" xfId="33626"/>
    <cellStyle name="SAPBEXaggItem 7 2 3 2 2 2 4 3" xfId="33627"/>
    <cellStyle name="SAPBEXaggItem 7 2 3 2 2 2 5" xfId="33628"/>
    <cellStyle name="SAPBEXaggItem 7 2 3 2 2 2 5 2" xfId="33629"/>
    <cellStyle name="SAPBEXaggItem 7 2 3 2 2 2 6" xfId="33630"/>
    <cellStyle name="SAPBEXaggItem 7 2 3 2 2 2 7" xfId="33631"/>
    <cellStyle name="SAPBEXaggItem 7 2 3 2 2 2 8" xfId="33632"/>
    <cellStyle name="SAPBEXaggItem 7 2 3 2 2 2 9" xfId="33633"/>
    <cellStyle name="SAPBEXaggItem 7 2 3 2 2 3" xfId="33634"/>
    <cellStyle name="SAPBEXaggItem 7 2 3 2 2 3 2" xfId="33635"/>
    <cellStyle name="SAPBEXaggItem 7 2 3 2 2 3 2 2" xfId="33636"/>
    <cellStyle name="SAPBEXaggItem 7 2 3 2 2 3 3" xfId="33637"/>
    <cellStyle name="SAPBEXaggItem 7 2 3 2 2 4" xfId="33638"/>
    <cellStyle name="SAPBEXaggItem 7 2 3 2 2 4 2" xfId="33639"/>
    <cellStyle name="SAPBEXaggItem 7 2 3 2 2 4 3" xfId="33640"/>
    <cellStyle name="SAPBEXaggItem 7 2 3 2 2 5" xfId="33641"/>
    <cellStyle name="SAPBEXaggItem 7 2 3 2 2 6" xfId="33642"/>
    <cellStyle name="SAPBEXaggItem 7 2 3 2 3" xfId="3787"/>
    <cellStyle name="SAPBEXaggItem 7 2 3 2 3 2" xfId="33643"/>
    <cellStyle name="SAPBEXaggItem 7 2 3 2 3 2 2" xfId="33644"/>
    <cellStyle name="SAPBEXaggItem 7 2 3 2 3 2 2 2" xfId="33645"/>
    <cellStyle name="SAPBEXaggItem 7 2 3 2 3 2 3" xfId="33646"/>
    <cellStyle name="SAPBEXaggItem 7 2 3 2 3 3" xfId="33647"/>
    <cellStyle name="SAPBEXaggItem 7 2 3 2 3 3 2" xfId="33648"/>
    <cellStyle name="SAPBEXaggItem 7 2 3 2 3 3 3" xfId="33649"/>
    <cellStyle name="SAPBEXaggItem 7 2 3 2 3 4" xfId="33650"/>
    <cellStyle name="SAPBEXaggItem 7 2 3 2 3 4 2" xfId="33651"/>
    <cellStyle name="SAPBEXaggItem 7 2 3 2 3 4 3" xfId="33652"/>
    <cellStyle name="SAPBEXaggItem 7 2 3 2 3 5" xfId="33653"/>
    <cellStyle name="SAPBEXaggItem 7 2 3 2 3 5 2" xfId="33654"/>
    <cellStyle name="SAPBEXaggItem 7 2 3 2 3 5 3" xfId="33655"/>
    <cellStyle name="SAPBEXaggItem 7 2 3 2 3 6" xfId="33656"/>
    <cellStyle name="SAPBEXaggItem 7 2 3 2 3 6 2" xfId="33657"/>
    <cellStyle name="SAPBEXaggItem 7 2 3 2 3 7" xfId="33658"/>
    <cellStyle name="SAPBEXaggItem 7 2 3 2 3 8" xfId="33659"/>
    <cellStyle name="SAPBEXaggItem 7 2 3 2 3 9" xfId="33660"/>
    <cellStyle name="SAPBEXaggItem 7 2 3 2 4" xfId="3788"/>
    <cellStyle name="SAPBEXaggItem 7 2 3 2 4 2" xfId="33661"/>
    <cellStyle name="SAPBEXaggItem 7 2 3 2 4 2 2" xfId="33662"/>
    <cellStyle name="SAPBEXaggItem 7 2 3 2 4 3" xfId="33663"/>
    <cellStyle name="SAPBEXaggItem 7 2 3 2 5" xfId="33664"/>
    <cellStyle name="SAPBEXaggItem 7 2 3 2 5 2" xfId="33665"/>
    <cellStyle name="SAPBEXaggItem 7 2 3 2 5 3" xfId="33666"/>
    <cellStyle name="SAPBEXaggItem 7 2 3 2 6" xfId="33667"/>
    <cellStyle name="SAPBEXaggItem 7 2 3 3" xfId="3789"/>
    <cellStyle name="SAPBEXaggItem 7 2 3 3 2" xfId="3790"/>
    <cellStyle name="SAPBEXaggItem 7 2 3 3 2 2" xfId="33668"/>
    <cellStyle name="SAPBEXaggItem 7 2 3 3 2 2 2" xfId="33669"/>
    <cellStyle name="SAPBEXaggItem 7 2 3 3 2 2 2 2" xfId="33670"/>
    <cellStyle name="SAPBEXaggItem 7 2 3 3 2 2 3" xfId="33671"/>
    <cellStyle name="SAPBEXaggItem 7 2 3 3 2 3" xfId="33672"/>
    <cellStyle name="SAPBEXaggItem 7 2 3 3 2 3 2" xfId="33673"/>
    <cellStyle name="SAPBEXaggItem 7 2 3 3 2 3 2 2" xfId="33674"/>
    <cellStyle name="SAPBEXaggItem 7 2 3 3 2 3 3" xfId="33675"/>
    <cellStyle name="SAPBEXaggItem 7 2 3 3 2 4" xfId="33676"/>
    <cellStyle name="SAPBEXaggItem 7 2 3 3 2 4 2" xfId="33677"/>
    <cellStyle name="SAPBEXaggItem 7 2 3 3 2 4 3" xfId="33678"/>
    <cellStyle name="SAPBEXaggItem 7 2 3 3 2 5" xfId="33679"/>
    <cellStyle name="SAPBEXaggItem 7 2 3 3 2 5 2" xfId="33680"/>
    <cellStyle name="SAPBEXaggItem 7 2 3 3 2 6" xfId="33681"/>
    <cellStyle name="SAPBEXaggItem 7 2 3 3 2 7" xfId="33682"/>
    <cellStyle name="SAPBEXaggItem 7 2 3 3 2 8" xfId="33683"/>
    <cellStyle name="SAPBEXaggItem 7 2 3 3 2 9" xfId="33684"/>
    <cellStyle name="SAPBEXaggItem 7 2 3 3 3" xfId="3791"/>
    <cellStyle name="SAPBEXaggItem 7 2 3 3 3 2" xfId="33685"/>
    <cellStyle name="SAPBEXaggItem 7 2 3 3 3 2 2" xfId="33686"/>
    <cellStyle name="SAPBEXaggItem 7 2 3 3 3 3" xfId="33687"/>
    <cellStyle name="SAPBEXaggItem 7 2 3 3 4" xfId="3792"/>
    <cellStyle name="SAPBEXaggItem 7 2 3 3 4 2" xfId="33688"/>
    <cellStyle name="SAPBEXaggItem 7 2 3 3 4 3" xfId="33689"/>
    <cellStyle name="SAPBEXaggItem 7 2 3 3 5" xfId="33690"/>
    <cellStyle name="SAPBEXaggItem 7 2 3 3 6" xfId="33691"/>
    <cellStyle name="SAPBEXaggItem 7 2 3 4" xfId="3793"/>
    <cellStyle name="SAPBEXaggItem 7 2 3 4 10" xfId="33692"/>
    <cellStyle name="SAPBEXaggItem 7 2 3 4 11" xfId="33693"/>
    <cellStyle name="SAPBEXaggItem 7 2 3 4 2" xfId="3794"/>
    <cellStyle name="SAPBEXaggItem 7 2 3 4 2 10" xfId="33694"/>
    <cellStyle name="SAPBEXaggItem 7 2 3 4 2 2" xfId="3795"/>
    <cellStyle name="SAPBEXaggItem 7 2 3 4 2 2 2" xfId="33695"/>
    <cellStyle name="SAPBEXaggItem 7 2 3 4 2 2 2 2" xfId="33696"/>
    <cellStyle name="SAPBEXaggItem 7 2 3 4 2 2 3" xfId="33697"/>
    <cellStyle name="SAPBEXaggItem 7 2 3 4 2 3" xfId="33698"/>
    <cellStyle name="SAPBEXaggItem 7 2 3 4 2 3 2" xfId="33699"/>
    <cellStyle name="SAPBEXaggItem 7 2 3 4 2 3 2 2" xfId="33700"/>
    <cellStyle name="SAPBEXaggItem 7 2 3 4 2 3 3" xfId="33701"/>
    <cellStyle name="SAPBEXaggItem 7 2 3 4 2 4" xfId="33702"/>
    <cellStyle name="SAPBEXaggItem 7 2 3 4 2 4 2" xfId="33703"/>
    <cellStyle name="SAPBEXaggItem 7 2 3 4 2 4 3" xfId="33704"/>
    <cellStyle name="SAPBEXaggItem 7 2 3 4 2 5" xfId="33705"/>
    <cellStyle name="SAPBEXaggItem 7 2 3 4 2 5 2" xfId="33706"/>
    <cellStyle name="SAPBEXaggItem 7 2 3 4 2 5 3" xfId="33707"/>
    <cellStyle name="SAPBEXaggItem 7 2 3 4 2 6" xfId="33708"/>
    <cellStyle name="SAPBEXaggItem 7 2 3 4 2 6 2" xfId="33709"/>
    <cellStyle name="SAPBEXaggItem 7 2 3 4 2 7" xfId="33710"/>
    <cellStyle name="SAPBEXaggItem 7 2 3 4 2 8" xfId="33711"/>
    <cellStyle name="SAPBEXaggItem 7 2 3 4 2 9" xfId="33712"/>
    <cellStyle name="SAPBEXaggItem 7 2 3 4 3" xfId="3796"/>
    <cellStyle name="SAPBEXaggItem 7 2 3 4 3 2" xfId="33713"/>
    <cellStyle name="SAPBEXaggItem 7 2 3 4 3 2 2" xfId="33714"/>
    <cellStyle name="SAPBEXaggItem 7 2 3 4 3 3" xfId="33715"/>
    <cellStyle name="SAPBEXaggItem 7 2 3 4 4" xfId="33716"/>
    <cellStyle name="SAPBEXaggItem 7 2 3 4 4 2" xfId="33717"/>
    <cellStyle name="SAPBEXaggItem 7 2 3 4 4 2 2" xfId="33718"/>
    <cellStyle name="SAPBEXaggItem 7 2 3 4 4 3" xfId="33719"/>
    <cellStyle name="SAPBEXaggItem 7 2 3 4 5" xfId="33720"/>
    <cellStyle name="SAPBEXaggItem 7 2 3 4 5 2" xfId="33721"/>
    <cellStyle name="SAPBEXaggItem 7 2 3 4 5 3" xfId="33722"/>
    <cellStyle name="SAPBEXaggItem 7 2 3 4 6" xfId="33723"/>
    <cellStyle name="SAPBEXaggItem 7 2 3 4 6 2" xfId="33724"/>
    <cellStyle name="SAPBEXaggItem 7 2 3 4 6 3" xfId="33725"/>
    <cellStyle name="SAPBEXaggItem 7 2 3 4 7" xfId="33726"/>
    <cellStyle name="SAPBEXaggItem 7 2 3 4 7 2" xfId="33727"/>
    <cellStyle name="SAPBEXaggItem 7 2 3 4 8" xfId="33728"/>
    <cellStyle name="SAPBEXaggItem 7 2 3 4 9" xfId="33729"/>
    <cellStyle name="SAPBEXaggItem 7 2 3 5" xfId="3797"/>
    <cellStyle name="SAPBEXaggItem 7 2 3 5 10" xfId="33730"/>
    <cellStyle name="SAPBEXaggItem 7 2 3 5 11" xfId="33731"/>
    <cellStyle name="SAPBEXaggItem 7 2 3 5 2" xfId="3798"/>
    <cellStyle name="SAPBEXaggItem 7 2 3 5 2 10" xfId="33732"/>
    <cellStyle name="SAPBEXaggItem 7 2 3 5 2 2" xfId="3799"/>
    <cellStyle name="SAPBEXaggItem 7 2 3 5 2 2 2" xfId="33733"/>
    <cellStyle name="SAPBEXaggItem 7 2 3 5 2 2 2 2" xfId="33734"/>
    <cellStyle name="SAPBEXaggItem 7 2 3 5 2 2 3" xfId="33735"/>
    <cellStyle name="SAPBEXaggItem 7 2 3 5 2 3" xfId="3800"/>
    <cellStyle name="SAPBEXaggItem 7 2 3 5 2 3 2" xfId="33736"/>
    <cellStyle name="SAPBEXaggItem 7 2 3 5 2 3 2 2" xfId="33737"/>
    <cellStyle name="SAPBEXaggItem 7 2 3 5 2 3 3" xfId="33738"/>
    <cellStyle name="SAPBEXaggItem 7 2 3 5 2 4" xfId="33739"/>
    <cellStyle name="SAPBEXaggItem 7 2 3 5 2 4 2" xfId="33740"/>
    <cellStyle name="SAPBEXaggItem 7 2 3 5 2 4 3" xfId="33741"/>
    <cellStyle name="SAPBEXaggItem 7 2 3 5 2 5" xfId="33742"/>
    <cellStyle name="SAPBEXaggItem 7 2 3 5 2 5 2" xfId="33743"/>
    <cellStyle name="SAPBEXaggItem 7 2 3 5 2 5 3" xfId="33744"/>
    <cellStyle name="SAPBEXaggItem 7 2 3 5 2 6" xfId="33745"/>
    <cellStyle name="SAPBEXaggItem 7 2 3 5 2 6 2" xfId="33746"/>
    <cellStyle name="SAPBEXaggItem 7 2 3 5 2 6 3" xfId="33747"/>
    <cellStyle name="SAPBEXaggItem 7 2 3 5 2 7" xfId="33748"/>
    <cellStyle name="SAPBEXaggItem 7 2 3 5 2 7 2" xfId="33749"/>
    <cellStyle name="SAPBEXaggItem 7 2 3 5 2 8" xfId="33750"/>
    <cellStyle name="SAPBEXaggItem 7 2 3 5 2 9" xfId="33751"/>
    <cellStyle name="SAPBEXaggItem 7 2 3 5 3" xfId="3801"/>
    <cellStyle name="SAPBEXaggItem 7 2 3 5 3 2" xfId="33752"/>
    <cellStyle name="SAPBEXaggItem 7 2 3 5 3 2 2" xfId="33753"/>
    <cellStyle name="SAPBEXaggItem 7 2 3 5 3 3" xfId="33754"/>
    <cellStyle name="SAPBEXaggItem 7 2 3 5 4" xfId="3802"/>
    <cellStyle name="SAPBEXaggItem 7 2 3 5 4 2" xfId="33755"/>
    <cellStyle name="SAPBEXaggItem 7 2 3 5 4 2 2" xfId="33756"/>
    <cellStyle name="SAPBEXaggItem 7 2 3 5 4 3" xfId="33757"/>
    <cellStyle name="SAPBEXaggItem 7 2 3 5 5" xfId="33758"/>
    <cellStyle name="SAPBEXaggItem 7 2 3 5 5 2" xfId="33759"/>
    <cellStyle name="SAPBEXaggItem 7 2 3 5 5 3" xfId="33760"/>
    <cellStyle name="SAPBEXaggItem 7 2 3 5 6" xfId="33761"/>
    <cellStyle name="SAPBEXaggItem 7 2 3 5 6 2" xfId="33762"/>
    <cellStyle name="SAPBEXaggItem 7 2 3 5 6 3" xfId="33763"/>
    <cellStyle name="SAPBEXaggItem 7 2 3 5 7" xfId="33764"/>
    <cellStyle name="SAPBEXaggItem 7 2 3 5 7 2" xfId="33765"/>
    <cellStyle name="SAPBEXaggItem 7 2 3 5 7 3" xfId="33766"/>
    <cellStyle name="SAPBEXaggItem 7 2 3 5 8" xfId="33767"/>
    <cellStyle name="SAPBEXaggItem 7 2 3 5 8 2" xfId="33768"/>
    <cellStyle name="SAPBEXaggItem 7 2 3 5 9" xfId="33769"/>
    <cellStyle name="SAPBEXaggItem 7 2 3 6" xfId="3803"/>
    <cellStyle name="SAPBEXaggItem 7 2 3 6 2" xfId="3804"/>
    <cellStyle name="SAPBEXaggItem 7 2 3 6 2 2" xfId="3805"/>
    <cellStyle name="SAPBEXaggItem 7 2 3 6 2 2 2" xfId="33770"/>
    <cellStyle name="SAPBEXaggItem 7 2 3 6 2 2 3" xfId="33771"/>
    <cellStyle name="SAPBEXaggItem 7 2 3 6 2 3" xfId="3806"/>
    <cellStyle name="SAPBEXaggItem 7 2 3 6 2 3 2" xfId="33772"/>
    <cellStyle name="SAPBEXaggItem 7 2 3 6 2 3 3" xfId="33773"/>
    <cellStyle name="SAPBEXaggItem 7 2 3 6 2 4" xfId="33774"/>
    <cellStyle name="SAPBEXaggItem 7 2 3 6 2 5" xfId="33775"/>
    <cellStyle name="SAPBEXaggItem 7 2 3 6 3" xfId="3807"/>
    <cellStyle name="SAPBEXaggItem 7 2 3 6 3 2" xfId="33776"/>
    <cellStyle name="SAPBEXaggItem 7 2 3 6 3 3" xfId="33777"/>
    <cellStyle name="SAPBEXaggItem 7 2 3 6 4" xfId="3808"/>
    <cellStyle name="SAPBEXaggItem 7 2 3 6 4 2" xfId="33778"/>
    <cellStyle name="SAPBEXaggItem 7 2 3 6 4 3" xfId="33779"/>
    <cellStyle name="SAPBEXaggItem 7 2 3 6 5" xfId="33780"/>
    <cellStyle name="SAPBEXaggItem 7 2 3 6 5 2" xfId="33781"/>
    <cellStyle name="SAPBEXaggItem 7 2 3 6 6" xfId="33782"/>
    <cellStyle name="SAPBEXaggItem 7 2 3 6 7" xfId="33783"/>
    <cellStyle name="SAPBEXaggItem 7 2 3 7" xfId="3809"/>
    <cellStyle name="SAPBEXaggItem 7 2 3 7 2" xfId="3810"/>
    <cellStyle name="SAPBEXaggItem 7 2 3 7 2 2" xfId="3811"/>
    <cellStyle name="SAPBEXaggItem 7 2 3 7 2 2 2" xfId="33784"/>
    <cellStyle name="SAPBEXaggItem 7 2 3 7 2 2 3" xfId="33785"/>
    <cellStyle name="SAPBEXaggItem 7 2 3 7 2 3" xfId="3812"/>
    <cellStyle name="SAPBEXaggItem 7 2 3 7 2 3 2" xfId="33786"/>
    <cellStyle name="SAPBEXaggItem 7 2 3 7 2 3 3" xfId="33787"/>
    <cellStyle name="SAPBEXaggItem 7 2 3 7 2 4" xfId="33788"/>
    <cellStyle name="SAPBEXaggItem 7 2 3 7 2 5" xfId="33789"/>
    <cellStyle name="SAPBEXaggItem 7 2 3 7 3" xfId="3813"/>
    <cellStyle name="SAPBEXaggItem 7 2 3 7 3 2" xfId="33790"/>
    <cellStyle name="SAPBEXaggItem 7 2 3 7 3 3" xfId="33791"/>
    <cellStyle name="SAPBEXaggItem 7 2 3 7 4" xfId="3814"/>
    <cellStyle name="SAPBEXaggItem 7 2 3 7 4 2" xfId="33792"/>
    <cellStyle name="SAPBEXaggItem 7 2 3 7 4 3" xfId="33793"/>
    <cellStyle name="SAPBEXaggItem 7 2 3 7 5" xfId="33794"/>
    <cellStyle name="SAPBEXaggItem 7 2 3 7 6" xfId="33795"/>
    <cellStyle name="SAPBEXaggItem 7 2 3 8" xfId="3815"/>
    <cellStyle name="SAPBEXaggItem 7 2 3 8 2" xfId="3816"/>
    <cellStyle name="SAPBEXaggItem 7 2 3 8 2 2" xfId="33796"/>
    <cellStyle name="SAPBEXaggItem 7 2 3 8 2 3" xfId="33797"/>
    <cellStyle name="SAPBEXaggItem 7 2 3 8 3" xfId="3817"/>
    <cellStyle name="SAPBEXaggItem 7 2 3 8 3 2" xfId="33798"/>
    <cellStyle name="SAPBEXaggItem 7 2 3 8 3 3" xfId="33799"/>
    <cellStyle name="SAPBEXaggItem 7 2 3 8 4" xfId="33800"/>
    <cellStyle name="SAPBEXaggItem 7 2 3 8 5" xfId="33801"/>
    <cellStyle name="SAPBEXaggItem 7 2 3 9" xfId="3818"/>
    <cellStyle name="SAPBEXaggItem 7 2 3 9 2" xfId="3819"/>
    <cellStyle name="SAPBEXaggItem 7 2 3 9 2 2" xfId="33802"/>
    <cellStyle name="SAPBEXaggItem 7 2 3 9 2 3" xfId="33803"/>
    <cellStyle name="SAPBEXaggItem 7 2 3 9 3" xfId="3820"/>
    <cellStyle name="SAPBEXaggItem 7 2 3 9 3 2" xfId="33804"/>
    <cellStyle name="SAPBEXaggItem 7 2 3 9 3 3" xfId="33805"/>
    <cellStyle name="SAPBEXaggItem 7 2 3 9 4" xfId="33806"/>
    <cellStyle name="SAPBEXaggItem 7 2 3 9 5" xfId="33807"/>
    <cellStyle name="SAPBEXaggItem 7 2 4" xfId="3821"/>
    <cellStyle name="SAPBEXaggItem 7 2 4 2" xfId="3822"/>
    <cellStyle name="SAPBEXaggItem 7 2 4 2 2" xfId="3823"/>
    <cellStyle name="SAPBEXaggItem 7 2 4 2 2 2" xfId="33808"/>
    <cellStyle name="SAPBEXaggItem 7 2 4 2 2 2 2" xfId="33809"/>
    <cellStyle name="SAPBEXaggItem 7 2 4 2 2 2 2 2" xfId="33810"/>
    <cellStyle name="SAPBEXaggItem 7 2 4 2 2 2 3" xfId="33811"/>
    <cellStyle name="SAPBEXaggItem 7 2 4 2 2 3" xfId="33812"/>
    <cellStyle name="SAPBEXaggItem 7 2 4 2 2 3 2" xfId="33813"/>
    <cellStyle name="SAPBEXaggItem 7 2 4 2 2 3 3" xfId="33814"/>
    <cellStyle name="SAPBEXaggItem 7 2 4 2 2 4" xfId="33815"/>
    <cellStyle name="SAPBEXaggItem 7 2 4 2 2 4 2" xfId="33816"/>
    <cellStyle name="SAPBEXaggItem 7 2 4 2 2 4 3" xfId="33817"/>
    <cellStyle name="SAPBEXaggItem 7 2 4 2 2 5" xfId="33818"/>
    <cellStyle name="SAPBEXaggItem 7 2 4 2 2 5 2" xfId="33819"/>
    <cellStyle name="SAPBEXaggItem 7 2 4 2 2 6" xfId="33820"/>
    <cellStyle name="SAPBEXaggItem 7 2 4 2 2 7" xfId="33821"/>
    <cellStyle name="SAPBEXaggItem 7 2 4 2 2 8" xfId="33822"/>
    <cellStyle name="SAPBEXaggItem 7 2 4 2 2 9" xfId="33823"/>
    <cellStyle name="SAPBEXaggItem 7 2 4 2 3" xfId="33824"/>
    <cellStyle name="SAPBEXaggItem 7 2 4 2 3 2" xfId="33825"/>
    <cellStyle name="SAPBEXaggItem 7 2 4 2 3 2 2" xfId="33826"/>
    <cellStyle name="SAPBEXaggItem 7 2 4 2 3 3" xfId="33827"/>
    <cellStyle name="SAPBEXaggItem 7 2 4 2 4" xfId="33828"/>
    <cellStyle name="SAPBEXaggItem 7 2 4 2 4 2" xfId="33829"/>
    <cellStyle name="SAPBEXaggItem 7 2 4 2 4 3" xfId="33830"/>
    <cellStyle name="SAPBEXaggItem 7 2 4 2 5" xfId="33831"/>
    <cellStyle name="SAPBEXaggItem 7 2 4 2 6" xfId="33832"/>
    <cellStyle name="SAPBEXaggItem 7 2 4 3" xfId="3824"/>
    <cellStyle name="SAPBEXaggItem 7 2 4 3 2" xfId="33833"/>
    <cellStyle name="SAPBEXaggItem 7 2 4 3 2 2" xfId="33834"/>
    <cellStyle name="SAPBEXaggItem 7 2 4 3 2 2 2" xfId="33835"/>
    <cellStyle name="SAPBEXaggItem 7 2 4 3 2 3" xfId="33836"/>
    <cellStyle name="SAPBEXaggItem 7 2 4 3 3" xfId="33837"/>
    <cellStyle name="SAPBEXaggItem 7 2 4 3 3 2" xfId="33838"/>
    <cellStyle name="SAPBEXaggItem 7 2 4 3 3 3" xfId="33839"/>
    <cellStyle name="SAPBEXaggItem 7 2 4 3 4" xfId="33840"/>
    <cellStyle name="SAPBEXaggItem 7 2 4 3 4 2" xfId="33841"/>
    <cellStyle name="SAPBEXaggItem 7 2 4 3 4 3" xfId="33842"/>
    <cellStyle name="SAPBEXaggItem 7 2 4 3 5" xfId="33843"/>
    <cellStyle name="SAPBEXaggItem 7 2 4 3 5 2" xfId="33844"/>
    <cellStyle name="SAPBEXaggItem 7 2 4 3 5 3" xfId="33845"/>
    <cellStyle name="SAPBEXaggItem 7 2 4 3 6" xfId="33846"/>
    <cellStyle name="SAPBEXaggItem 7 2 4 3 6 2" xfId="33847"/>
    <cellStyle name="SAPBEXaggItem 7 2 4 3 7" xfId="33848"/>
    <cellStyle name="SAPBEXaggItem 7 2 4 3 8" xfId="33849"/>
    <cellStyle name="SAPBEXaggItem 7 2 4 3 9" xfId="33850"/>
    <cellStyle name="SAPBEXaggItem 7 2 4 4" xfId="3825"/>
    <cellStyle name="SAPBEXaggItem 7 2 4 4 2" xfId="33851"/>
    <cellStyle name="SAPBEXaggItem 7 2 4 4 2 2" xfId="33852"/>
    <cellStyle name="SAPBEXaggItem 7 2 4 4 3" xfId="33853"/>
    <cellStyle name="SAPBEXaggItem 7 2 4 5" xfId="33854"/>
    <cellStyle name="SAPBEXaggItem 7 2 4 5 2" xfId="33855"/>
    <cellStyle name="SAPBEXaggItem 7 2 4 5 3" xfId="33856"/>
    <cellStyle name="SAPBEXaggItem 7 2 4 6" xfId="33857"/>
    <cellStyle name="SAPBEXaggItem 7 2 5" xfId="3826"/>
    <cellStyle name="SAPBEXaggItem 7 2 5 2" xfId="3827"/>
    <cellStyle name="SAPBEXaggItem 7 2 5 2 2" xfId="33858"/>
    <cellStyle name="SAPBEXaggItem 7 2 5 2 2 2" xfId="33859"/>
    <cellStyle name="SAPBEXaggItem 7 2 5 2 2 2 2" xfId="33860"/>
    <cellStyle name="SAPBEXaggItem 7 2 5 2 2 3" xfId="33861"/>
    <cellStyle name="SAPBEXaggItem 7 2 5 2 3" xfId="33862"/>
    <cellStyle name="SAPBEXaggItem 7 2 5 2 3 2" xfId="33863"/>
    <cellStyle name="SAPBEXaggItem 7 2 5 2 3 2 2" xfId="33864"/>
    <cellStyle name="SAPBEXaggItem 7 2 5 2 3 3" xfId="33865"/>
    <cellStyle name="SAPBEXaggItem 7 2 5 2 4" xfId="33866"/>
    <cellStyle name="SAPBEXaggItem 7 2 5 2 4 2" xfId="33867"/>
    <cellStyle name="SAPBEXaggItem 7 2 5 2 4 3" xfId="33868"/>
    <cellStyle name="SAPBEXaggItem 7 2 5 2 5" xfId="33869"/>
    <cellStyle name="SAPBEXaggItem 7 2 5 2 5 2" xfId="33870"/>
    <cellStyle name="SAPBEXaggItem 7 2 5 2 6" xfId="33871"/>
    <cellStyle name="SAPBEXaggItem 7 2 5 2 7" xfId="33872"/>
    <cellStyle name="SAPBEXaggItem 7 2 5 2 8" xfId="33873"/>
    <cellStyle name="SAPBEXaggItem 7 2 5 2 9" xfId="33874"/>
    <cellStyle name="SAPBEXaggItem 7 2 5 3" xfId="3828"/>
    <cellStyle name="SAPBEXaggItem 7 2 5 3 2" xfId="33875"/>
    <cellStyle name="SAPBEXaggItem 7 2 5 3 2 2" xfId="33876"/>
    <cellStyle name="SAPBEXaggItem 7 2 5 3 3" xfId="33877"/>
    <cellStyle name="SAPBEXaggItem 7 2 5 4" xfId="3829"/>
    <cellStyle name="SAPBEXaggItem 7 2 5 4 2" xfId="33878"/>
    <cellStyle name="SAPBEXaggItem 7 2 5 4 3" xfId="33879"/>
    <cellStyle name="SAPBEXaggItem 7 2 5 5" xfId="33880"/>
    <cellStyle name="SAPBEXaggItem 7 2 5 6" xfId="33881"/>
    <cellStyle name="SAPBEXaggItem 7 2 6" xfId="3830"/>
    <cellStyle name="SAPBEXaggItem 7 2 6 10" xfId="33882"/>
    <cellStyle name="SAPBEXaggItem 7 2 6 11" xfId="33883"/>
    <cellStyle name="SAPBEXaggItem 7 2 6 2" xfId="3831"/>
    <cellStyle name="SAPBEXaggItem 7 2 6 2 10" xfId="33884"/>
    <cellStyle name="SAPBEXaggItem 7 2 6 2 2" xfId="3832"/>
    <cellStyle name="SAPBEXaggItem 7 2 6 2 2 2" xfId="33885"/>
    <cellStyle name="SAPBEXaggItem 7 2 6 2 2 2 2" xfId="33886"/>
    <cellStyle name="SAPBEXaggItem 7 2 6 2 2 3" xfId="33887"/>
    <cellStyle name="SAPBEXaggItem 7 2 6 2 3" xfId="33888"/>
    <cellStyle name="SAPBEXaggItem 7 2 6 2 3 2" xfId="33889"/>
    <cellStyle name="SAPBEXaggItem 7 2 6 2 3 2 2" xfId="33890"/>
    <cellStyle name="SAPBEXaggItem 7 2 6 2 3 3" xfId="33891"/>
    <cellStyle name="SAPBEXaggItem 7 2 6 2 4" xfId="33892"/>
    <cellStyle name="SAPBEXaggItem 7 2 6 2 4 2" xfId="33893"/>
    <cellStyle name="SAPBEXaggItem 7 2 6 2 4 3" xfId="33894"/>
    <cellStyle name="SAPBEXaggItem 7 2 6 2 5" xfId="33895"/>
    <cellStyle name="SAPBEXaggItem 7 2 6 2 5 2" xfId="33896"/>
    <cellStyle name="SAPBEXaggItem 7 2 6 2 5 3" xfId="33897"/>
    <cellStyle name="SAPBEXaggItem 7 2 6 2 6" xfId="33898"/>
    <cellStyle name="SAPBEXaggItem 7 2 6 2 6 2" xfId="33899"/>
    <cellStyle name="SAPBEXaggItem 7 2 6 2 7" xfId="33900"/>
    <cellStyle name="SAPBEXaggItem 7 2 6 2 8" xfId="33901"/>
    <cellStyle name="SAPBEXaggItem 7 2 6 2 9" xfId="33902"/>
    <cellStyle name="SAPBEXaggItem 7 2 6 3" xfId="3833"/>
    <cellStyle name="SAPBEXaggItem 7 2 6 3 2" xfId="33903"/>
    <cellStyle name="SAPBEXaggItem 7 2 6 3 2 2" xfId="33904"/>
    <cellStyle name="SAPBEXaggItem 7 2 6 3 3" xfId="33905"/>
    <cellStyle name="SAPBEXaggItem 7 2 6 4" xfId="33906"/>
    <cellStyle name="SAPBEXaggItem 7 2 6 4 2" xfId="33907"/>
    <cellStyle name="SAPBEXaggItem 7 2 6 4 2 2" xfId="33908"/>
    <cellStyle name="SAPBEXaggItem 7 2 6 4 3" xfId="33909"/>
    <cellStyle name="SAPBEXaggItem 7 2 6 5" xfId="33910"/>
    <cellStyle name="SAPBEXaggItem 7 2 6 5 2" xfId="33911"/>
    <cellStyle name="SAPBEXaggItem 7 2 6 5 3" xfId="33912"/>
    <cellStyle name="SAPBEXaggItem 7 2 6 6" xfId="33913"/>
    <cellStyle name="SAPBEXaggItem 7 2 6 6 2" xfId="33914"/>
    <cellStyle name="SAPBEXaggItem 7 2 6 6 3" xfId="33915"/>
    <cellStyle name="SAPBEXaggItem 7 2 6 7" xfId="33916"/>
    <cellStyle name="SAPBEXaggItem 7 2 6 7 2" xfId="33917"/>
    <cellStyle name="SAPBEXaggItem 7 2 6 8" xfId="33918"/>
    <cellStyle name="SAPBEXaggItem 7 2 6 9" xfId="33919"/>
    <cellStyle name="SAPBEXaggItem 7 2 7" xfId="3834"/>
    <cellStyle name="SAPBEXaggItem 7 2 7 10" xfId="33920"/>
    <cellStyle name="SAPBEXaggItem 7 2 7 11" xfId="33921"/>
    <cellStyle name="SAPBEXaggItem 7 2 7 2" xfId="3835"/>
    <cellStyle name="SAPBEXaggItem 7 2 7 2 10" xfId="33922"/>
    <cellStyle name="SAPBEXaggItem 7 2 7 2 2" xfId="3836"/>
    <cellStyle name="SAPBEXaggItem 7 2 7 2 2 2" xfId="33923"/>
    <cellStyle name="SAPBEXaggItem 7 2 7 2 2 2 2" xfId="33924"/>
    <cellStyle name="SAPBEXaggItem 7 2 7 2 2 3" xfId="33925"/>
    <cellStyle name="SAPBEXaggItem 7 2 7 2 3" xfId="3837"/>
    <cellStyle name="SAPBEXaggItem 7 2 7 2 3 2" xfId="33926"/>
    <cellStyle name="SAPBEXaggItem 7 2 7 2 3 2 2" xfId="33927"/>
    <cellStyle name="SAPBEXaggItem 7 2 7 2 3 3" xfId="33928"/>
    <cellStyle name="SAPBEXaggItem 7 2 7 2 4" xfId="33929"/>
    <cellStyle name="SAPBEXaggItem 7 2 7 2 4 2" xfId="33930"/>
    <cellStyle name="SAPBEXaggItem 7 2 7 2 4 3" xfId="33931"/>
    <cellStyle name="SAPBEXaggItem 7 2 7 2 5" xfId="33932"/>
    <cellStyle name="SAPBEXaggItem 7 2 7 2 5 2" xfId="33933"/>
    <cellStyle name="SAPBEXaggItem 7 2 7 2 5 3" xfId="33934"/>
    <cellStyle name="SAPBEXaggItem 7 2 7 2 6" xfId="33935"/>
    <cellStyle name="SAPBEXaggItem 7 2 7 2 6 2" xfId="33936"/>
    <cellStyle name="SAPBEXaggItem 7 2 7 2 6 3" xfId="33937"/>
    <cellStyle name="SAPBEXaggItem 7 2 7 2 7" xfId="33938"/>
    <cellStyle name="SAPBEXaggItem 7 2 7 2 7 2" xfId="33939"/>
    <cellStyle name="SAPBEXaggItem 7 2 7 2 8" xfId="33940"/>
    <cellStyle name="SAPBEXaggItem 7 2 7 2 9" xfId="33941"/>
    <cellStyle name="SAPBEXaggItem 7 2 7 3" xfId="3838"/>
    <cellStyle name="SAPBEXaggItem 7 2 7 3 2" xfId="33942"/>
    <cellStyle name="SAPBEXaggItem 7 2 7 3 2 2" xfId="33943"/>
    <cellStyle name="SAPBEXaggItem 7 2 7 3 3" xfId="33944"/>
    <cellStyle name="SAPBEXaggItem 7 2 7 4" xfId="3839"/>
    <cellStyle name="SAPBEXaggItem 7 2 7 4 2" xfId="33945"/>
    <cellStyle name="SAPBEXaggItem 7 2 7 4 2 2" xfId="33946"/>
    <cellStyle name="SAPBEXaggItem 7 2 7 4 3" xfId="33947"/>
    <cellStyle name="SAPBEXaggItem 7 2 7 5" xfId="33948"/>
    <cellStyle name="SAPBEXaggItem 7 2 7 5 2" xfId="33949"/>
    <cellStyle name="SAPBEXaggItem 7 2 7 5 3" xfId="33950"/>
    <cellStyle name="SAPBEXaggItem 7 2 7 6" xfId="33951"/>
    <cellStyle name="SAPBEXaggItem 7 2 7 6 2" xfId="33952"/>
    <cellStyle name="SAPBEXaggItem 7 2 7 6 3" xfId="33953"/>
    <cellStyle name="SAPBEXaggItem 7 2 7 7" xfId="33954"/>
    <cellStyle name="SAPBEXaggItem 7 2 7 7 2" xfId="33955"/>
    <cellStyle name="SAPBEXaggItem 7 2 7 7 3" xfId="33956"/>
    <cellStyle name="SAPBEXaggItem 7 2 7 8" xfId="33957"/>
    <cellStyle name="SAPBEXaggItem 7 2 7 8 2" xfId="33958"/>
    <cellStyle name="SAPBEXaggItem 7 2 7 9" xfId="33959"/>
    <cellStyle name="SAPBEXaggItem 7 2 8" xfId="3840"/>
    <cellStyle name="SAPBEXaggItem 7 2 8 2" xfId="3841"/>
    <cellStyle name="SAPBEXaggItem 7 2 8 2 2" xfId="3842"/>
    <cellStyle name="SAPBEXaggItem 7 2 8 2 2 2" xfId="33960"/>
    <cellStyle name="SAPBEXaggItem 7 2 8 2 2 3" xfId="33961"/>
    <cellStyle name="SAPBEXaggItem 7 2 8 2 3" xfId="3843"/>
    <cellStyle name="SAPBEXaggItem 7 2 8 2 3 2" xfId="33962"/>
    <cellStyle name="SAPBEXaggItem 7 2 8 2 3 3" xfId="33963"/>
    <cellStyle name="SAPBEXaggItem 7 2 8 2 4" xfId="33964"/>
    <cellStyle name="SAPBEXaggItem 7 2 8 2 5" xfId="33965"/>
    <cellStyle name="SAPBEXaggItem 7 2 8 3" xfId="3844"/>
    <cellStyle name="SAPBEXaggItem 7 2 8 3 2" xfId="33966"/>
    <cellStyle name="SAPBEXaggItem 7 2 8 3 3" xfId="33967"/>
    <cellStyle name="SAPBEXaggItem 7 2 8 4" xfId="3845"/>
    <cellStyle name="SAPBEXaggItem 7 2 8 4 2" xfId="33968"/>
    <cellStyle name="SAPBEXaggItem 7 2 8 4 3" xfId="33969"/>
    <cellStyle name="SAPBEXaggItem 7 2 8 5" xfId="33970"/>
    <cellStyle name="SAPBEXaggItem 7 2 8 5 2" xfId="33971"/>
    <cellStyle name="SAPBEXaggItem 7 2 8 6" xfId="33972"/>
    <cellStyle name="SAPBEXaggItem 7 2 8 7" xfId="33973"/>
    <cellStyle name="SAPBEXaggItem 7 2 9" xfId="3846"/>
    <cellStyle name="SAPBEXaggItem 7 2 9 2" xfId="3847"/>
    <cellStyle name="SAPBEXaggItem 7 2 9 2 2" xfId="3848"/>
    <cellStyle name="SAPBEXaggItem 7 2 9 2 2 2" xfId="33974"/>
    <cellStyle name="SAPBEXaggItem 7 2 9 2 2 3" xfId="33975"/>
    <cellStyle name="SAPBEXaggItem 7 2 9 2 3" xfId="3849"/>
    <cellStyle name="SAPBEXaggItem 7 2 9 2 3 2" xfId="33976"/>
    <cellStyle name="SAPBEXaggItem 7 2 9 2 3 3" xfId="33977"/>
    <cellStyle name="SAPBEXaggItem 7 2 9 2 4" xfId="33978"/>
    <cellStyle name="SAPBEXaggItem 7 2 9 2 5" xfId="33979"/>
    <cellStyle name="SAPBEXaggItem 7 2 9 3" xfId="3850"/>
    <cellStyle name="SAPBEXaggItem 7 2 9 3 2" xfId="33980"/>
    <cellStyle name="SAPBEXaggItem 7 2 9 3 3" xfId="33981"/>
    <cellStyle name="SAPBEXaggItem 7 2 9 4" xfId="3851"/>
    <cellStyle name="SAPBEXaggItem 7 2 9 4 2" xfId="33982"/>
    <cellStyle name="SAPBEXaggItem 7 2 9 4 3" xfId="33983"/>
    <cellStyle name="SAPBEXaggItem 7 2 9 5" xfId="33984"/>
    <cellStyle name="SAPBEXaggItem 7 2 9 6" xfId="33985"/>
    <cellStyle name="SAPBEXaggItem 7 3" xfId="33986"/>
    <cellStyle name="SAPBEXaggItem 7 3 2" xfId="33987"/>
    <cellStyle name="SAPBEXaggItem 7 3 3" xfId="33988"/>
    <cellStyle name="SAPBEXaggItem 7 4" xfId="33989"/>
    <cellStyle name="SAPBEXaggItem 8" xfId="3852"/>
    <cellStyle name="SAPBEXaggItem 8 2" xfId="3853"/>
    <cellStyle name="SAPBEXaggItem 8 2 10" xfId="3854"/>
    <cellStyle name="SAPBEXaggItem 8 2 10 2" xfId="3855"/>
    <cellStyle name="SAPBEXaggItem 8 2 10 2 2" xfId="33990"/>
    <cellStyle name="SAPBEXaggItem 8 2 10 2 3" xfId="33991"/>
    <cellStyle name="SAPBEXaggItem 8 2 10 3" xfId="3856"/>
    <cellStyle name="SAPBEXaggItem 8 2 10 3 2" xfId="33992"/>
    <cellStyle name="SAPBEXaggItem 8 2 10 3 3" xfId="33993"/>
    <cellStyle name="SAPBEXaggItem 8 2 10 4" xfId="33994"/>
    <cellStyle name="SAPBEXaggItem 8 2 10 5" xfId="33995"/>
    <cellStyle name="SAPBEXaggItem 8 2 11" xfId="3857"/>
    <cellStyle name="SAPBEXaggItem 8 2 11 2" xfId="3858"/>
    <cellStyle name="SAPBEXaggItem 8 2 11 2 2" xfId="33996"/>
    <cellStyle name="SAPBEXaggItem 8 2 11 2 3" xfId="33997"/>
    <cellStyle name="SAPBEXaggItem 8 2 11 3" xfId="3859"/>
    <cellStyle name="SAPBEXaggItem 8 2 11 3 2" xfId="33998"/>
    <cellStyle name="SAPBEXaggItem 8 2 11 3 3" xfId="33999"/>
    <cellStyle name="SAPBEXaggItem 8 2 11 4" xfId="34000"/>
    <cellStyle name="SAPBEXaggItem 8 2 11 5" xfId="34001"/>
    <cellStyle name="SAPBEXaggItem 8 2 12" xfId="3860"/>
    <cellStyle name="SAPBEXaggItem 8 2 12 2" xfId="3861"/>
    <cellStyle name="SAPBEXaggItem 8 2 12 2 2" xfId="34002"/>
    <cellStyle name="SAPBEXaggItem 8 2 12 2 3" xfId="34003"/>
    <cellStyle name="SAPBEXaggItem 8 2 12 3" xfId="3862"/>
    <cellStyle name="SAPBEXaggItem 8 2 12 3 2" xfId="34004"/>
    <cellStyle name="SAPBEXaggItem 8 2 12 3 3" xfId="34005"/>
    <cellStyle name="SAPBEXaggItem 8 2 12 4" xfId="34006"/>
    <cellStyle name="SAPBEXaggItem 8 2 12 5" xfId="34007"/>
    <cellStyle name="SAPBEXaggItem 8 2 13" xfId="34008"/>
    <cellStyle name="SAPBEXaggItem 8 2 13 2" xfId="34009"/>
    <cellStyle name="SAPBEXaggItem 8 2 13 3" xfId="34010"/>
    <cellStyle name="SAPBEXaggItem 8 2 14" xfId="34011"/>
    <cellStyle name="SAPBEXaggItem 8 2 2" xfId="3863"/>
    <cellStyle name="SAPBEXaggItem 8 2 2 10" xfId="3864"/>
    <cellStyle name="SAPBEXaggItem 8 2 2 10 2" xfId="3865"/>
    <cellStyle name="SAPBEXaggItem 8 2 2 10 2 2" xfId="34012"/>
    <cellStyle name="SAPBEXaggItem 8 2 2 10 2 3" xfId="34013"/>
    <cellStyle name="SAPBEXaggItem 8 2 2 10 3" xfId="3866"/>
    <cellStyle name="SAPBEXaggItem 8 2 2 10 3 2" xfId="34014"/>
    <cellStyle name="SAPBEXaggItem 8 2 2 10 3 3" xfId="34015"/>
    <cellStyle name="SAPBEXaggItem 8 2 2 10 4" xfId="34016"/>
    <cellStyle name="SAPBEXaggItem 8 2 2 10 5" xfId="34017"/>
    <cellStyle name="SAPBEXaggItem 8 2 2 11" xfId="34018"/>
    <cellStyle name="SAPBEXaggItem 8 2 2 11 2" xfId="34019"/>
    <cellStyle name="SAPBEXaggItem 8 2 2 11 3" xfId="34020"/>
    <cellStyle name="SAPBEXaggItem 8 2 2 12" xfId="34021"/>
    <cellStyle name="SAPBEXaggItem 8 2 2 2" xfId="3867"/>
    <cellStyle name="SAPBEXaggItem 8 2 2 2 2" xfId="3868"/>
    <cellStyle name="SAPBEXaggItem 8 2 2 2 2 2" xfId="3869"/>
    <cellStyle name="SAPBEXaggItem 8 2 2 2 2 2 2" xfId="34022"/>
    <cellStyle name="SAPBEXaggItem 8 2 2 2 2 2 2 2" xfId="34023"/>
    <cellStyle name="SAPBEXaggItem 8 2 2 2 2 2 2 2 2" xfId="34024"/>
    <cellStyle name="SAPBEXaggItem 8 2 2 2 2 2 2 3" xfId="34025"/>
    <cellStyle name="SAPBEXaggItem 8 2 2 2 2 2 3" xfId="34026"/>
    <cellStyle name="SAPBEXaggItem 8 2 2 2 2 2 3 2" xfId="34027"/>
    <cellStyle name="SAPBEXaggItem 8 2 2 2 2 2 3 3" xfId="34028"/>
    <cellStyle name="SAPBEXaggItem 8 2 2 2 2 2 4" xfId="34029"/>
    <cellStyle name="SAPBEXaggItem 8 2 2 2 2 2 4 2" xfId="34030"/>
    <cellStyle name="SAPBEXaggItem 8 2 2 2 2 2 4 3" xfId="34031"/>
    <cellStyle name="SAPBEXaggItem 8 2 2 2 2 2 5" xfId="34032"/>
    <cellStyle name="SAPBEXaggItem 8 2 2 2 2 2 5 2" xfId="34033"/>
    <cellStyle name="SAPBEXaggItem 8 2 2 2 2 2 6" xfId="34034"/>
    <cellStyle name="SAPBEXaggItem 8 2 2 2 2 2 7" xfId="34035"/>
    <cellStyle name="SAPBEXaggItem 8 2 2 2 2 2 8" xfId="34036"/>
    <cellStyle name="SAPBEXaggItem 8 2 2 2 2 2 9" xfId="34037"/>
    <cellStyle name="SAPBEXaggItem 8 2 2 2 2 3" xfId="34038"/>
    <cellStyle name="SAPBEXaggItem 8 2 2 2 2 3 2" xfId="34039"/>
    <cellStyle name="SAPBEXaggItem 8 2 2 2 2 3 2 2" xfId="34040"/>
    <cellStyle name="SAPBEXaggItem 8 2 2 2 2 3 3" xfId="34041"/>
    <cellStyle name="SAPBEXaggItem 8 2 2 2 2 4" xfId="34042"/>
    <cellStyle name="SAPBEXaggItem 8 2 2 2 2 4 2" xfId="34043"/>
    <cellStyle name="SAPBEXaggItem 8 2 2 2 2 4 3" xfId="34044"/>
    <cellStyle name="SAPBEXaggItem 8 2 2 2 2 5" xfId="34045"/>
    <cellStyle name="SAPBEXaggItem 8 2 2 2 2 6" xfId="34046"/>
    <cellStyle name="SAPBEXaggItem 8 2 2 2 3" xfId="3870"/>
    <cellStyle name="SAPBEXaggItem 8 2 2 2 3 2" xfId="34047"/>
    <cellStyle name="SAPBEXaggItem 8 2 2 2 3 2 2" xfId="34048"/>
    <cellStyle name="SAPBEXaggItem 8 2 2 2 3 2 2 2" xfId="34049"/>
    <cellStyle name="SAPBEXaggItem 8 2 2 2 3 2 3" xfId="34050"/>
    <cellStyle name="SAPBEXaggItem 8 2 2 2 3 3" xfId="34051"/>
    <cellStyle name="SAPBEXaggItem 8 2 2 2 3 3 2" xfId="34052"/>
    <cellStyle name="SAPBEXaggItem 8 2 2 2 3 3 3" xfId="34053"/>
    <cellStyle name="SAPBEXaggItem 8 2 2 2 3 4" xfId="34054"/>
    <cellStyle name="SAPBEXaggItem 8 2 2 2 3 4 2" xfId="34055"/>
    <cellStyle name="SAPBEXaggItem 8 2 2 2 3 4 3" xfId="34056"/>
    <cellStyle name="SAPBEXaggItem 8 2 2 2 3 5" xfId="34057"/>
    <cellStyle name="SAPBEXaggItem 8 2 2 2 3 5 2" xfId="34058"/>
    <cellStyle name="SAPBEXaggItem 8 2 2 2 3 5 3" xfId="34059"/>
    <cellStyle name="SAPBEXaggItem 8 2 2 2 3 6" xfId="34060"/>
    <cellStyle name="SAPBEXaggItem 8 2 2 2 3 6 2" xfId="34061"/>
    <cellStyle name="SAPBEXaggItem 8 2 2 2 3 7" xfId="34062"/>
    <cellStyle name="SAPBEXaggItem 8 2 2 2 3 8" xfId="34063"/>
    <cellStyle name="SAPBEXaggItem 8 2 2 2 3 9" xfId="34064"/>
    <cellStyle name="SAPBEXaggItem 8 2 2 2 4" xfId="3871"/>
    <cellStyle name="SAPBEXaggItem 8 2 2 2 4 2" xfId="34065"/>
    <cellStyle name="SAPBEXaggItem 8 2 2 2 4 2 2" xfId="34066"/>
    <cellStyle name="SAPBEXaggItem 8 2 2 2 4 3" xfId="34067"/>
    <cellStyle name="SAPBEXaggItem 8 2 2 2 5" xfId="34068"/>
    <cellStyle name="SAPBEXaggItem 8 2 2 2 5 2" xfId="34069"/>
    <cellStyle name="SAPBEXaggItem 8 2 2 2 5 3" xfId="34070"/>
    <cellStyle name="SAPBEXaggItem 8 2 2 2 6" xfId="34071"/>
    <cellStyle name="SAPBEXaggItem 8 2 2 3" xfId="3872"/>
    <cellStyle name="SAPBEXaggItem 8 2 2 3 2" xfId="3873"/>
    <cellStyle name="SAPBEXaggItem 8 2 2 3 2 2" xfId="34072"/>
    <cellStyle name="SAPBEXaggItem 8 2 2 3 2 2 2" xfId="34073"/>
    <cellStyle name="SAPBEXaggItem 8 2 2 3 2 2 2 2" xfId="34074"/>
    <cellStyle name="SAPBEXaggItem 8 2 2 3 2 2 3" xfId="34075"/>
    <cellStyle name="SAPBEXaggItem 8 2 2 3 2 3" xfId="34076"/>
    <cellStyle name="SAPBEXaggItem 8 2 2 3 2 3 2" xfId="34077"/>
    <cellStyle name="SAPBEXaggItem 8 2 2 3 2 3 2 2" xfId="34078"/>
    <cellStyle name="SAPBEXaggItem 8 2 2 3 2 3 3" xfId="34079"/>
    <cellStyle name="SAPBEXaggItem 8 2 2 3 2 4" xfId="34080"/>
    <cellStyle name="SAPBEXaggItem 8 2 2 3 2 4 2" xfId="34081"/>
    <cellStyle name="SAPBEXaggItem 8 2 2 3 2 4 3" xfId="34082"/>
    <cellStyle name="SAPBEXaggItem 8 2 2 3 2 5" xfId="34083"/>
    <cellStyle name="SAPBEXaggItem 8 2 2 3 2 5 2" xfId="34084"/>
    <cellStyle name="SAPBEXaggItem 8 2 2 3 2 6" xfId="34085"/>
    <cellStyle name="SAPBEXaggItem 8 2 2 3 2 7" xfId="34086"/>
    <cellStyle name="SAPBEXaggItem 8 2 2 3 2 8" xfId="34087"/>
    <cellStyle name="SAPBEXaggItem 8 2 2 3 2 9" xfId="34088"/>
    <cellStyle name="SAPBEXaggItem 8 2 2 3 3" xfId="3874"/>
    <cellStyle name="SAPBEXaggItem 8 2 2 3 3 2" xfId="34089"/>
    <cellStyle name="SAPBEXaggItem 8 2 2 3 3 2 2" xfId="34090"/>
    <cellStyle name="SAPBEXaggItem 8 2 2 3 3 3" xfId="34091"/>
    <cellStyle name="SAPBEXaggItem 8 2 2 3 4" xfId="3875"/>
    <cellStyle name="SAPBEXaggItem 8 2 2 3 4 2" xfId="34092"/>
    <cellStyle name="SAPBEXaggItem 8 2 2 3 4 3" xfId="34093"/>
    <cellStyle name="SAPBEXaggItem 8 2 2 3 5" xfId="34094"/>
    <cellStyle name="SAPBEXaggItem 8 2 2 3 6" xfId="34095"/>
    <cellStyle name="SAPBEXaggItem 8 2 2 4" xfId="3876"/>
    <cellStyle name="SAPBEXaggItem 8 2 2 4 10" xfId="34096"/>
    <cellStyle name="SAPBEXaggItem 8 2 2 4 11" xfId="34097"/>
    <cellStyle name="SAPBEXaggItem 8 2 2 4 2" xfId="3877"/>
    <cellStyle name="SAPBEXaggItem 8 2 2 4 2 10" xfId="34098"/>
    <cellStyle name="SAPBEXaggItem 8 2 2 4 2 2" xfId="3878"/>
    <cellStyle name="SAPBEXaggItem 8 2 2 4 2 2 2" xfId="34099"/>
    <cellStyle name="SAPBEXaggItem 8 2 2 4 2 2 2 2" xfId="34100"/>
    <cellStyle name="SAPBEXaggItem 8 2 2 4 2 2 3" xfId="34101"/>
    <cellStyle name="SAPBEXaggItem 8 2 2 4 2 3" xfId="34102"/>
    <cellStyle name="SAPBEXaggItem 8 2 2 4 2 3 2" xfId="34103"/>
    <cellStyle name="SAPBEXaggItem 8 2 2 4 2 3 2 2" xfId="34104"/>
    <cellStyle name="SAPBEXaggItem 8 2 2 4 2 3 3" xfId="34105"/>
    <cellStyle name="SAPBEXaggItem 8 2 2 4 2 4" xfId="34106"/>
    <cellStyle name="SAPBEXaggItem 8 2 2 4 2 4 2" xfId="34107"/>
    <cellStyle name="SAPBEXaggItem 8 2 2 4 2 4 3" xfId="34108"/>
    <cellStyle name="SAPBEXaggItem 8 2 2 4 2 5" xfId="34109"/>
    <cellStyle name="SAPBEXaggItem 8 2 2 4 2 5 2" xfId="34110"/>
    <cellStyle name="SAPBEXaggItem 8 2 2 4 2 5 3" xfId="34111"/>
    <cellStyle name="SAPBEXaggItem 8 2 2 4 2 6" xfId="34112"/>
    <cellStyle name="SAPBEXaggItem 8 2 2 4 2 6 2" xfId="34113"/>
    <cellStyle name="SAPBEXaggItem 8 2 2 4 2 7" xfId="34114"/>
    <cellStyle name="SAPBEXaggItem 8 2 2 4 2 8" xfId="34115"/>
    <cellStyle name="SAPBEXaggItem 8 2 2 4 2 9" xfId="34116"/>
    <cellStyle name="SAPBEXaggItem 8 2 2 4 3" xfId="3879"/>
    <cellStyle name="SAPBEXaggItem 8 2 2 4 3 2" xfId="34117"/>
    <cellStyle name="SAPBEXaggItem 8 2 2 4 3 2 2" xfId="34118"/>
    <cellStyle name="SAPBEXaggItem 8 2 2 4 3 3" xfId="34119"/>
    <cellStyle name="SAPBEXaggItem 8 2 2 4 4" xfId="34120"/>
    <cellStyle name="SAPBEXaggItem 8 2 2 4 4 2" xfId="34121"/>
    <cellStyle name="SAPBEXaggItem 8 2 2 4 4 2 2" xfId="34122"/>
    <cellStyle name="SAPBEXaggItem 8 2 2 4 4 3" xfId="34123"/>
    <cellStyle name="SAPBEXaggItem 8 2 2 4 5" xfId="34124"/>
    <cellStyle name="SAPBEXaggItem 8 2 2 4 5 2" xfId="34125"/>
    <cellStyle name="SAPBEXaggItem 8 2 2 4 5 3" xfId="34126"/>
    <cellStyle name="SAPBEXaggItem 8 2 2 4 6" xfId="34127"/>
    <cellStyle name="SAPBEXaggItem 8 2 2 4 6 2" xfId="34128"/>
    <cellStyle name="SAPBEXaggItem 8 2 2 4 6 3" xfId="34129"/>
    <cellStyle name="SAPBEXaggItem 8 2 2 4 7" xfId="34130"/>
    <cellStyle name="SAPBEXaggItem 8 2 2 4 7 2" xfId="34131"/>
    <cellStyle name="SAPBEXaggItem 8 2 2 4 8" xfId="34132"/>
    <cellStyle name="SAPBEXaggItem 8 2 2 4 9" xfId="34133"/>
    <cellStyle name="SAPBEXaggItem 8 2 2 5" xfId="3880"/>
    <cellStyle name="SAPBEXaggItem 8 2 2 5 10" xfId="34134"/>
    <cellStyle name="SAPBEXaggItem 8 2 2 5 11" xfId="34135"/>
    <cellStyle name="SAPBEXaggItem 8 2 2 5 2" xfId="3881"/>
    <cellStyle name="SAPBEXaggItem 8 2 2 5 2 10" xfId="34136"/>
    <cellStyle name="SAPBEXaggItem 8 2 2 5 2 2" xfId="3882"/>
    <cellStyle name="SAPBEXaggItem 8 2 2 5 2 2 2" xfId="34137"/>
    <cellStyle name="SAPBEXaggItem 8 2 2 5 2 2 2 2" xfId="34138"/>
    <cellStyle name="SAPBEXaggItem 8 2 2 5 2 2 3" xfId="34139"/>
    <cellStyle name="SAPBEXaggItem 8 2 2 5 2 3" xfId="3883"/>
    <cellStyle name="SAPBEXaggItem 8 2 2 5 2 3 2" xfId="34140"/>
    <cellStyle name="SAPBEXaggItem 8 2 2 5 2 3 2 2" xfId="34141"/>
    <cellStyle name="SAPBEXaggItem 8 2 2 5 2 3 3" xfId="34142"/>
    <cellStyle name="SAPBEXaggItem 8 2 2 5 2 4" xfId="34143"/>
    <cellStyle name="SAPBEXaggItem 8 2 2 5 2 4 2" xfId="34144"/>
    <cellStyle name="SAPBEXaggItem 8 2 2 5 2 4 3" xfId="34145"/>
    <cellStyle name="SAPBEXaggItem 8 2 2 5 2 5" xfId="34146"/>
    <cellStyle name="SAPBEXaggItem 8 2 2 5 2 5 2" xfId="34147"/>
    <cellStyle name="SAPBEXaggItem 8 2 2 5 2 5 3" xfId="34148"/>
    <cellStyle name="SAPBEXaggItem 8 2 2 5 2 6" xfId="34149"/>
    <cellStyle name="SAPBEXaggItem 8 2 2 5 2 6 2" xfId="34150"/>
    <cellStyle name="SAPBEXaggItem 8 2 2 5 2 6 3" xfId="34151"/>
    <cellStyle name="SAPBEXaggItem 8 2 2 5 2 7" xfId="34152"/>
    <cellStyle name="SAPBEXaggItem 8 2 2 5 2 7 2" xfId="34153"/>
    <cellStyle name="SAPBEXaggItem 8 2 2 5 2 8" xfId="34154"/>
    <cellStyle name="SAPBEXaggItem 8 2 2 5 2 9" xfId="34155"/>
    <cellStyle name="SAPBEXaggItem 8 2 2 5 3" xfId="3884"/>
    <cellStyle name="SAPBEXaggItem 8 2 2 5 3 2" xfId="34156"/>
    <cellStyle name="SAPBEXaggItem 8 2 2 5 3 2 2" xfId="34157"/>
    <cellStyle name="SAPBEXaggItem 8 2 2 5 3 3" xfId="34158"/>
    <cellStyle name="SAPBEXaggItem 8 2 2 5 4" xfId="3885"/>
    <cellStyle name="SAPBEXaggItem 8 2 2 5 4 2" xfId="34159"/>
    <cellStyle name="SAPBEXaggItem 8 2 2 5 4 2 2" xfId="34160"/>
    <cellStyle name="SAPBEXaggItem 8 2 2 5 4 3" xfId="34161"/>
    <cellStyle name="SAPBEXaggItem 8 2 2 5 5" xfId="34162"/>
    <cellStyle name="SAPBEXaggItem 8 2 2 5 5 2" xfId="34163"/>
    <cellStyle name="SAPBEXaggItem 8 2 2 5 5 3" xfId="34164"/>
    <cellStyle name="SAPBEXaggItem 8 2 2 5 6" xfId="34165"/>
    <cellStyle name="SAPBEXaggItem 8 2 2 5 6 2" xfId="34166"/>
    <cellStyle name="SAPBEXaggItem 8 2 2 5 6 3" xfId="34167"/>
    <cellStyle name="SAPBEXaggItem 8 2 2 5 7" xfId="34168"/>
    <cellStyle name="SAPBEXaggItem 8 2 2 5 7 2" xfId="34169"/>
    <cellStyle name="SAPBEXaggItem 8 2 2 5 7 3" xfId="34170"/>
    <cellStyle name="SAPBEXaggItem 8 2 2 5 8" xfId="34171"/>
    <cellStyle name="SAPBEXaggItem 8 2 2 5 8 2" xfId="34172"/>
    <cellStyle name="SAPBEXaggItem 8 2 2 5 9" xfId="34173"/>
    <cellStyle name="SAPBEXaggItem 8 2 2 6" xfId="3886"/>
    <cellStyle name="SAPBEXaggItem 8 2 2 6 2" xfId="3887"/>
    <cellStyle name="SAPBEXaggItem 8 2 2 6 2 2" xfId="3888"/>
    <cellStyle name="SAPBEXaggItem 8 2 2 6 2 2 2" xfId="34174"/>
    <cellStyle name="SAPBEXaggItem 8 2 2 6 2 2 3" xfId="34175"/>
    <cellStyle name="SAPBEXaggItem 8 2 2 6 2 3" xfId="3889"/>
    <cellStyle name="SAPBEXaggItem 8 2 2 6 2 3 2" xfId="34176"/>
    <cellStyle name="SAPBEXaggItem 8 2 2 6 2 3 3" xfId="34177"/>
    <cellStyle name="SAPBEXaggItem 8 2 2 6 2 4" xfId="34178"/>
    <cellStyle name="SAPBEXaggItem 8 2 2 6 2 5" xfId="34179"/>
    <cellStyle name="SAPBEXaggItem 8 2 2 6 3" xfId="3890"/>
    <cellStyle name="SAPBEXaggItem 8 2 2 6 3 2" xfId="34180"/>
    <cellStyle name="SAPBEXaggItem 8 2 2 6 3 3" xfId="34181"/>
    <cellStyle name="SAPBEXaggItem 8 2 2 6 4" xfId="3891"/>
    <cellStyle name="SAPBEXaggItem 8 2 2 6 4 2" xfId="34182"/>
    <cellStyle name="SAPBEXaggItem 8 2 2 6 4 3" xfId="34183"/>
    <cellStyle name="SAPBEXaggItem 8 2 2 6 5" xfId="34184"/>
    <cellStyle name="SAPBEXaggItem 8 2 2 6 5 2" xfId="34185"/>
    <cellStyle name="SAPBEXaggItem 8 2 2 6 6" xfId="34186"/>
    <cellStyle name="SAPBEXaggItem 8 2 2 6 7" xfId="34187"/>
    <cellStyle name="SAPBEXaggItem 8 2 2 7" xfId="3892"/>
    <cellStyle name="SAPBEXaggItem 8 2 2 7 2" xfId="3893"/>
    <cellStyle name="SAPBEXaggItem 8 2 2 7 2 2" xfId="3894"/>
    <cellStyle name="SAPBEXaggItem 8 2 2 7 2 2 2" xfId="34188"/>
    <cellStyle name="SAPBEXaggItem 8 2 2 7 2 2 3" xfId="34189"/>
    <cellStyle name="SAPBEXaggItem 8 2 2 7 2 3" xfId="3895"/>
    <cellStyle name="SAPBEXaggItem 8 2 2 7 2 3 2" xfId="34190"/>
    <cellStyle name="SAPBEXaggItem 8 2 2 7 2 3 3" xfId="34191"/>
    <cellStyle name="SAPBEXaggItem 8 2 2 7 2 4" xfId="34192"/>
    <cellStyle name="SAPBEXaggItem 8 2 2 7 2 5" xfId="34193"/>
    <cellStyle name="SAPBEXaggItem 8 2 2 7 3" xfId="3896"/>
    <cellStyle name="SAPBEXaggItem 8 2 2 7 3 2" xfId="34194"/>
    <cellStyle name="SAPBEXaggItem 8 2 2 7 3 3" xfId="34195"/>
    <cellStyle name="SAPBEXaggItem 8 2 2 7 4" xfId="3897"/>
    <cellStyle name="SAPBEXaggItem 8 2 2 7 4 2" xfId="34196"/>
    <cellStyle name="SAPBEXaggItem 8 2 2 7 4 3" xfId="34197"/>
    <cellStyle name="SAPBEXaggItem 8 2 2 7 5" xfId="34198"/>
    <cellStyle name="SAPBEXaggItem 8 2 2 7 6" xfId="34199"/>
    <cellStyle name="SAPBEXaggItem 8 2 2 8" xfId="3898"/>
    <cellStyle name="SAPBEXaggItem 8 2 2 8 2" xfId="3899"/>
    <cellStyle name="SAPBEXaggItem 8 2 2 8 2 2" xfId="34200"/>
    <cellStyle name="SAPBEXaggItem 8 2 2 8 2 3" xfId="34201"/>
    <cellStyle name="SAPBEXaggItem 8 2 2 8 3" xfId="3900"/>
    <cellStyle name="SAPBEXaggItem 8 2 2 8 3 2" xfId="34202"/>
    <cellStyle name="SAPBEXaggItem 8 2 2 8 3 3" xfId="34203"/>
    <cellStyle name="SAPBEXaggItem 8 2 2 8 4" xfId="34204"/>
    <cellStyle name="SAPBEXaggItem 8 2 2 8 5" xfId="34205"/>
    <cellStyle name="SAPBEXaggItem 8 2 2 9" xfId="3901"/>
    <cellStyle name="SAPBEXaggItem 8 2 2 9 2" xfId="3902"/>
    <cellStyle name="SAPBEXaggItem 8 2 2 9 2 2" xfId="34206"/>
    <cellStyle name="SAPBEXaggItem 8 2 2 9 2 3" xfId="34207"/>
    <cellStyle name="SAPBEXaggItem 8 2 2 9 3" xfId="3903"/>
    <cellStyle name="SAPBEXaggItem 8 2 2 9 3 2" xfId="34208"/>
    <cellStyle name="SAPBEXaggItem 8 2 2 9 3 3" xfId="34209"/>
    <cellStyle name="SAPBEXaggItem 8 2 2 9 4" xfId="34210"/>
    <cellStyle name="SAPBEXaggItem 8 2 2 9 5" xfId="34211"/>
    <cellStyle name="SAPBEXaggItem 8 2 3" xfId="3904"/>
    <cellStyle name="SAPBEXaggItem 8 2 3 10" xfId="3905"/>
    <cellStyle name="SAPBEXaggItem 8 2 3 10 2" xfId="3906"/>
    <cellStyle name="SAPBEXaggItem 8 2 3 10 2 2" xfId="34212"/>
    <cellStyle name="SAPBEXaggItem 8 2 3 10 2 3" xfId="34213"/>
    <cellStyle name="SAPBEXaggItem 8 2 3 10 3" xfId="3907"/>
    <cellStyle name="SAPBEXaggItem 8 2 3 10 3 2" xfId="34214"/>
    <cellStyle name="SAPBEXaggItem 8 2 3 10 3 3" xfId="34215"/>
    <cellStyle name="SAPBEXaggItem 8 2 3 10 4" xfId="34216"/>
    <cellStyle name="SAPBEXaggItem 8 2 3 10 5" xfId="34217"/>
    <cellStyle name="SAPBEXaggItem 8 2 3 11" xfId="34218"/>
    <cellStyle name="SAPBEXaggItem 8 2 3 11 2" xfId="34219"/>
    <cellStyle name="SAPBEXaggItem 8 2 3 11 3" xfId="34220"/>
    <cellStyle name="SAPBEXaggItem 8 2 3 12" xfId="34221"/>
    <cellStyle name="SAPBEXaggItem 8 2 3 2" xfId="3908"/>
    <cellStyle name="SAPBEXaggItem 8 2 3 2 2" xfId="3909"/>
    <cellStyle name="SAPBEXaggItem 8 2 3 2 2 2" xfId="3910"/>
    <cellStyle name="SAPBEXaggItem 8 2 3 2 2 2 2" xfId="34222"/>
    <cellStyle name="SAPBEXaggItem 8 2 3 2 2 2 2 2" xfId="34223"/>
    <cellStyle name="SAPBEXaggItem 8 2 3 2 2 2 2 2 2" xfId="34224"/>
    <cellStyle name="SAPBEXaggItem 8 2 3 2 2 2 2 3" xfId="34225"/>
    <cellStyle name="SAPBEXaggItem 8 2 3 2 2 2 3" xfId="34226"/>
    <cellStyle name="SAPBEXaggItem 8 2 3 2 2 2 3 2" xfId="34227"/>
    <cellStyle name="SAPBEXaggItem 8 2 3 2 2 2 3 3" xfId="34228"/>
    <cellStyle name="SAPBEXaggItem 8 2 3 2 2 2 4" xfId="34229"/>
    <cellStyle name="SAPBEXaggItem 8 2 3 2 2 2 4 2" xfId="34230"/>
    <cellStyle name="SAPBEXaggItem 8 2 3 2 2 2 4 3" xfId="34231"/>
    <cellStyle name="SAPBEXaggItem 8 2 3 2 2 2 5" xfId="34232"/>
    <cellStyle name="SAPBEXaggItem 8 2 3 2 2 2 5 2" xfId="34233"/>
    <cellStyle name="SAPBEXaggItem 8 2 3 2 2 2 6" xfId="34234"/>
    <cellStyle name="SAPBEXaggItem 8 2 3 2 2 2 7" xfId="34235"/>
    <cellStyle name="SAPBEXaggItem 8 2 3 2 2 2 8" xfId="34236"/>
    <cellStyle name="SAPBEXaggItem 8 2 3 2 2 2 9" xfId="34237"/>
    <cellStyle name="SAPBEXaggItem 8 2 3 2 2 3" xfId="34238"/>
    <cellStyle name="SAPBEXaggItem 8 2 3 2 2 3 2" xfId="34239"/>
    <cellStyle name="SAPBEXaggItem 8 2 3 2 2 3 2 2" xfId="34240"/>
    <cellStyle name="SAPBEXaggItem 8 2 3 2 2 3 3" xfId="34241"/>
    <cellStyle name="SAPBEXaggItem 8 2 3 2 2 4" xfId="34242"/>
    <cellStyle name="SAPBEXaggItem 8 2 3 2 2 4 2" xfId="34243"/>
    <cellStyle name="SAPBEXaggItem 8 2 3 2 2 4 3" xfId="34244"/>
    <cellStyle name="SAPBEXaggItem 8 2 3 2 2 5" xfId="34245"/>
    <cellStyle name="SAPBEXaggItem 8 2 3 2 2 6" xfId="34246"/>
    <cellStyle name="SAPBEXaggItem 8 2 3 2 3" xfId="3911"/>
    <cellStyle name="SAPBEXaggItem 8 2 3 2 3 2" xfId="34247"/>
    <cellStyle name="SAPBEXaggItem 8 2 3 2 3 2 2" xfId="34248"/>
    <cellStyle name="SAPBEXaggItem 8 2 3 2 3 2 2 2" xfId="34249"/>
    <cellStyle name="SAPBEXaggItem 8 2 3 2 3 2 3" xfId="34250"/>
    <cellStyle name="SAPBEXaggItem 8 2 3 2 3 3" xfId="34251"/>
    <cellStyle name="SAPBEXaggItem 8 2 3 2 3 3 2" xfId="34252"/>
    <cellStyle name="SAPBEXaggItem 8 2 3 2 3 3 3" xfId="34253"/>
    <cellStyle name="SAPBEXaggItem 8 2 3 2 3 4" xfId="34254"/>
    <cellStyle name="SAPBEXaggItem 8 2 3 2 3 4 2" xfId="34255"/>
    <cellStyle name="SAPBEXaggItem 8 2 3 2 3 4 3" xfId="34256"/>
    <cellStyle name="SAPBEXaggItem 8 2 3 2 3 5" xfId="34257"/>
    <cellStyle name="SAPBEXaggItem 8 2 3 2 3 5 2" xfId="34258"/>
    <cellStyle name="SAPBEXaggItem 8 2 3 2 3 5 3" xfId="34259"/>
    <cellStyle name="SAPBEXaggItem 8 2 3 2 3 6" xfId="34260"/>
    <cellStyle name="SAPBEXaggItem 8 2 3 2 3 6 2" xfId="34261"/>
    <cellStyle name="SAPBEXaggItem 8 2 3 2 3 7" xfId="34262"/>
    <cellStyle name="SAPBEXaggItem 8 2 3 2 3 8" xfId="34263"/>
    <cellStyle name="SAPBEXaggItem 8 2 3 2 3 9" xfId="34264"/>
    <cellStyle name="SAPBEXaggItem 8 2 3 2 4" xfId="3912"/>
    <cellStyle name="SAPBEXaggItem 8 2 3 2 4 2" xfId="34265"/>
    <cellStyle name="SAPBEXaggItem 8 2 3 2 4 2 2" xfId="34266"/>
    <cellStyle name="SAPBEXaggItem 8 2 3 2 4 3" xfId="34267"/>
    <cellStyle name="SAPBEXaggItem 8 2 3 2 5" xfId="34268"/>
    <cellStyle name="SAPBEXaggItem 8 2 3 2 5 2" xfId="34269"/>
    <cellStyle name="SAPBEXaggItem 8 2 3 2 5 3" xfId="34270"/>
    <cellStyle name="SAPBEXaggItem 8 2 3 2 6" xfId="34271"/>
    <cellStyle name="SAPBEXaggItem 8 2 3 3" xfId="3913"/>
    <cellStyle name="SAPBEXaggItem 8 2 3 3 2" xfId="3914"/>
    <cellStyle name="SAPBEXaggItem 8 2 3 3 2 2" xfId="34272"/>
    <cellStyle name="SAPBEXaggItem 8 2 3 3 2 2 2" xfId="34273"/>
    <cellStyle name="SAPBEXaggItem 8 2 3 3 2 2 2 2" xfId="34274"/>
    <cellStyle name="SAPBEXaggItem 8 2 3 3 2 2 3" xfId="34275"/>
    <cellStyle name="SAPBEXaggItem 8 2 3 3 2 3" xfId="34276"/>
    <cellStyle name="SAPBEXaggItem 8 2 3 3 2 3 2" xfId="34277"/>
    <cellStyle name="SAPBEXaggItem 8 2 3 3 2 3 2 2" xfId="34278"/>
    <cellStyle name="SAPBEXaggItem 8 2 3 3 2 3 3" xfId="34279"/>
    <cellStyle name="SAPBEXaggItem 8 2 3 3 2 4" xfId="34280"/>
    <cellStyle name="SAPBEXaggItem 8 2 3 3 2 4 2" xfId="34281"/>
    <cellStyle name="SAPBEXaggItem 8 2 3 3 2 4 3" xfId="34282"/>
    <cellStyle name="SAPBEXaggItem 8 2 3 3 2 5" xfId="34283"/>
    <cellStyle name="SAPBEXaggItem 8 2 3 3 2 5 2" xfId="34284"/>
    <cellStyle name="SAPBEXaggItem 8 2 3 3 2 6" xfId="34285"/>
    <cellStyle name="SAPBEXaggItem 8 2 3 3 2 7" xfId="34286"/>
    <cellStyle name="SAPBEXaggItem 8 2 3 3 2 8" xfId="34287"/>
    <cellStyle name="SAPBEXaggItem 8 2 3 3 2 9" xfId="34288"/>
    <cellStyle name="SAPBEXaggItem 8 2 3 3 3" xfId="3915"/>
    <cellStyle name="SAPBEXaggItem 8 2 3 3 3 2" xfId="34289"/>
    <cellStyle name="SAPBEXaggItem 8 2 3 3 3 2 2" xfId="34290"/>
    <cellStyle name="SAPBEXaggItem 8 2 3 3 3 3" xfId="34291"/>
    <cellStyle name="SAPBEXaggItem 8 2 3 3 4" xfId="3916"/>
    <cellStyle name="SAPBEXaggItem 8 2 3 3 4 2" xfId="34292"/>
    <cellStyle name="SAPBEXaggItem 8 2 3 3 4 3" xfId="34293"/>
    <cellStyle name="SAPBEXaggItem 8 2 3 3 5" xfId="34294"/>
    <cellStyle name="SAPBEXaggItem 8 2 3 3 6" xfId="34295"/>
    <cellStyle name="SAPBEXaggItem 8 2 3 4" xfId="3917"/>
    <cellStyle name="SAPBEXaggItem 8 2 3 4 10" xfId="34296"/>
    <cellStyle name="SAPBEXaggItem 8 2 3 4 11" xfId="34297"/>
    <cellStyle name="SAPBEXaggItem 8 2 3 4 2" xfId="3918"/>
    <cellStyle name="SAPBEXaggItem 8 2 3 4 2 10" xfId="34298"/>
    <cellStyle name="SAPBEXaggItem 8 2 3 4 2 2" xfId="3919"/>
    <cellStyle name="SAPBEXaggItem 8 2 3 4 2 2 2" xfId="34299"/>
    <cellStyle name="SAPBEXaggItem 8 2 3 4 2 2 2 2" xfId="34300"/>
    <cellStyle name="SAPBEXaggItem 8 2 3 4 2 2 3" xfId="34301"/>
    <cellStyle name="SAPBEXaggItem 8 2 3 4 2 3" xfId="34302"/>
    <cellStyle name="SAPBEXaggItem 8 2 3 4 2 3 2" xfId="34303"/>
    <cellStyle name="SAPBEXaggItem 8 2 3 4 2 3 2 2" xfId="34304"/>
    <cellStyle name="SAPBEXaggItem 8 2 3 4 2 3 3" xfId="34305"/>
    <cellStyle name="SAPBEXaggItem 8 2 3 4 2 4" xfId="34306"/>
    <cellStyle name="SAPBEXaggItem 8 2 3 4 2 4 2" xfId="34307"/>
    <cellStyle name="SAPBEXaggItem 8 2 3 4 2 4 3" xfId="34308"/>
    <cellStyle name="SAPBEXaggItem 8 2 3 4 2 5" xfId="34309"/>
    <cellStyle name="SAPBEXaggItem 8 2 3 4 2 5 2" xfId="34310"/>
    <cellStyle name="SAPBEXaggItem 8 2 3 4 2 5 3" xfId="34311"/>
    <cellStyle name="SAPBEXaggItem 8 2 3 4 2 6" xfId="34312"/>
    <cellStyle name="SAPBEXaggItem 8 2 3 4 2 6 2" xfId="34313"/>
    <cellStyle name="SAPBEXaggItem 8 2 3 4 2 7" xfId="34314"/>
    <cellStyle name="SAPBEXaggItem 8 2 3 4 2 8" xfId="34315"/>
    <cellStyle name="SAPBEXaggItem 8 2 3 4 2 9" xfId="34316"/>
    <cellStyle name="SAPBEXaggItem 8 2 3 4 3" xfId="3920"/>
    <cellStyle name="SAPBEXaggItem 8 2 3 4 3 2" xfId="34317"/>
    <cellStyle name="SAPBEXaggItem 8 2 3 4 3 2 2" xfId="34318"/>
    <cellStyle name="SAPBEXaggItem 8 2 3 4 3 3" xfId="34319"/>
    <cellStyle name="SAPBEXaggItem 8 2 3 4 4" xfId="34320"/>
    <cellStyle name="SAPBEXaggItem 8 2 3 4 4 2" xfId="34321"/>
    <cellStyle name="SAPBEXaggItem 8 2 3 4 4 2 2" xfId="34322"/>
    <cellStyle name="SAPBEXaggItem 8 2 3 4 4 3" xfId="34323"/>
    <cellStyle name="SAPBEXaggItem 8 2 3 4 5" xfId="34324"/>
    <cellStyle name="SAPBEXaggItem 8 2 3 4 5 2" xfId="34325"/>
    <cellStyle name="SAPBEXaggItem 8 2 3 4 5 3" xfId="34326"/>
    <cellStyle name="SAPBEXaggItem 8 2 3 4 6" xfId="34327"/>
    <cellStyle name="SAPBEXaggItem 8 2 3 4 6 2" xfId="34328"/>
    <cellStyle name="SAPBEXaggItem 8 2 3 4 6 3" xfId="34329"/>
    <cellStyle name="SAPBEXaggItem 8 2 3 4 7" xfId="34330"/>
    <cellStyle name="SAPBEXaggItem 8 2 3 4 7 2" xfId="34331"/>
    <cellStyle name="SAPBEXaggItem 8 2 3 4 8" xfId="34332"/>
    <cellStyle name="SAPBEXaggItem 8 2 3 4 9" xfId="34333"/>
    <cellStyle name="SAPBEXaggItem 8 2 3 5" xfId="3921"/>
    <cellStyle name="SAPBEXaggItem 8 2 3 5 10" xfId="34334"/>
    <cellStyle name="SAPBEXaggItem 8 2 3 5 11" xfId="34335"/>
    <cellStyle name="SAPBEXaggItem 8 2 3 5 2" xfId="3922"/>
    <cellStyle name="SAPBEXaggItem 8 2 3 5 2 10" xfId="34336"/>
    <cellStyle name="SAPBEXaggItem 8 2 3 5 2 2" xfId="3923"/>
    <cellStyle name="SAPBEXaggItem 8 2 3 5 2 2 2" xfId="34337"/>
    <cellStyle name="SAPBEXaggItem 8 2 3 5 2 2 2 2" xfId="34338"/>
    <cellStyle name="SAPBEXaggItem 8 2 3 5 2 2 3" xfId="34339"/>
    <cellStyle name="SAPBEXaggItem 8 2 3 5 2 3" xfId="3924"/>
    <cellStyle name="SAPBEXaggItem 8 2 3 5 2 3 2" xfId="34340"/>
    <cellStyle name="SAPBEXaggItem 8 2 3 5 2 3 2 2" xfId="34341"/>
    <cellStyle name="SAPBEXaggItem 8 2 3 5 2 3 3" xfId="34342"/>
    <cellStyle name="SAPBEXaggItem 8 2 3 5 2 4" xfId="34343"/>
    <cellStyle name="SAPBEXaggItem 8 2 3 5 2 4 2" xfId="34344"/>
    <cellStyle name="SAPBEXaggItem 8 2 3 5 2 4 3" xfId="34345"/>
    <cellStyle name="SAPBEXaggItem 8 2 3 5 2 5" xfId="34346"/>
    <cellStyle name="SAPBEXaggItem 8 2 3 5 2 5 2" xfId="34347"/>
    <cellStyle name="SAPBEXaggItem 8 2 3 5 2 5 3" xfId="34348"/>
    <cellStyle name="SAPBEXaggItem 8 2 3 5 2 6" xfId="34349"/>
    <cellStyle name="SAPBEXaggItem 8 2 3 5 2 6 2" xfId="34350"/>
    <cellStyle name="SAPBEXaggItem 8 2 3 5 2 6 3" xfId="34351"/>
    <cellStyle name="SAPBEXaggItem 8 2 3 5 2 7" xfId="34352"/>
    <cellStyle name="SAPBEXaggItem 8 2 3 5 2 7 2" xfId="34353"/>
    <cellStyle name="SAPBEXaggItem 8 2 3 5 2 8" xfId="34354"/>
    <cellStyle name="SAPBEXaggItem 8 2 3 5 2 9" xfId="34355"/>
    <cellStyle name="SAPBEXaggItem 8 2 3 5 3" xfId="3925"/>
    <cellStyle name="SAPBEXaggItem 8 2 3 5 3 2" xfId="34356"/>
    <cellStyle name="SAPBEXaggItem 8 2 3 5 3 2 2" xfId="34357"/>
    <cellStyle name="SAPBEXaggItem 8 2 3 5 3 3" xfId="34358"/>
    <cellStyle name="SAPBEXaggItem 8 2 3 5 4" xfId="3926"/>
    <cellStyle name="SAPBEXaggItem 8 2 3 5 4 2" xfId="34359"/>
    <cellStyle name="SAPBEXaggItem 8 2 3 5 4 2 2" xfId="34360"/>
    <cellStyle name="SAPBEXaggItem 8 2 3 5 4 3" xfId="34361"/>
    <cellStyle name="SAPBEXaggItem 8 2 3 5 5" xfId="34362"/>
    <cellStyle name="SAPBEXaggItem 8 2 3 5 5 2" xfId="34363"/>
    <cellStyle name="SAPBEXaggItem 8 2 3 5 5 3" xfId="34364"/>
    <cellStyle name="SAPBEXaggItem 8 2 3 5 6" xfId="34365"/>
    <cellStyle name="SAPBEXaggItem 8 2 3 5 6 2" xfId="34366"/>
    <cellStyle name="SAPBEXaggItem 8 2 3 5 6 3" xfId="34367"/>
    <cellStyle name="SAPBEXaggItem 8 2 3 5 7" xfId="34368"/>
    <cellStyle name="SAPBEXaggItem 8 2 3 5 7 2" xfId="34369"/>
    <cellStyle name="SAPBEXaggItem 8 2 3 5 7 3" xfId="34370"/>
    <cellStyle name="SAPBEXaggItem 8 2 3 5 8" xfId="34371"/>
    <cellStyle name="SAPBEXaggItem 8 2 3 5 8 2" xfId="34372"/>
    <cellStyle name="SAPBEXaggItem 8 2 3 5 9" xfId="34373"/>
    <cellStyle name="SAPBEXaggItem 8 2 3 6" xfId="3927"/>
    <cellStyle name="SAPBEXaggItem 8 2 3 6 2" xfId="3928"/>
    <cellStyle name="SAPBEXaggItem 8 2 3 6 2 2" xfId="3929"/>
    <cellStyle name="SAPBEXaggItem 8 2 3 6 2 2 2" xfId="34374"/>
    <cellStyle name="SAPBEXaggItem 8 2 3 6 2 2 3" xfId="34375"/>
    <cellStyle name="SAPBEXaggItem 8 2 3 6 2 3" xfId="3930"/>
    <cellStyle name="SAPBEXaggItem 8 2 3 6 2 3 2" xfId="34376"/>
    <cellStyle name="SAPBEXaggItem 8 2 3 6 2 3 3" xfId="34377"/>
    <cellStyle name="SAPBEXaggItem 8 2 3 6 2 4" xfId="34378"/>
    <cellStyle name="SAPBEXaggItem 8 2 3 6 2 5" xfId="34379"/>
    <cellStyle name="SAPBEXaggItem 8 2 3 6 3" xfId="3931"/>
    <cellStyle name="SAPBEXaggItem 8 2 3 6 3 2" xfId="34380"/>
    <cellStyle name="SAPBEXaggItem 8 2 3 6 3 3" xfId="34381"/>
    <cellStyle name="SAPBEXaggItem 8 2 3 6 4" xfId="3932"/>
    <cellStyle name="SAPBEXaggItem 8 2 3 6 4 2" xfId="34382"/>
    <cellStyle name="SAPBEXaggItem 8 2 3 6 4 3" xfId="34383"/>
    <cellStyle name="SAPBEXaggItem 8 2 3 6 5" xfId="34384"/>
    <cellStyle name="SAPBEXaggItem 8 2 3 6 5 2" xfId="34385"/>
    <cellStyle name="SAPBEXaggItem 8 2 3 6 6" xfId="34386"/>
    <cellStyle name="SAPBEXaggItem 8 2 3 6 7" xfId="34387"/>
    <cellStyle name="SAPBEXaggItem 8 2 3 7" xfId="3933"/>
    <cellStyle name="SAPBEXaggItem 8 2 3 7 2" xfId="3934"/>
    <cellStyle name="SAPBEXaggItem 8 2 3 7 2 2" xfId="3935"/>
    <cellStyle name="SAPBEXaggItem 8 2 3 7 2 2 2" xfId="34388"/>
    <cellStyle name="SAPBEXaggItem 8 2 3 7 2 2 3" xfId="34389"/>
    <cellStyle name="SAPBEXaggItem 8 2 3 7 2 3" xfId="3936"/>
    <cellStyle name="SAPBEXaggItem 8 2 3 7 2 3 2" xfId="34390"/>
    <cellStyle name="SAPBEXaggItem 8 2 3 7 2 3 3" xfId="34391"/>
    <cellStyle name="SAPBEXaggItem 8 2 3 7 2 4" xfId="34392"/>
    <cellStyle name="SAPBEXaggItem 8 2 3 7 2 5" xfId="34393"/>
    <cellStyle name="SAPBEXaggItem 8 2 3 7 3" xfId="3937"/>
    <cellStyle name="SAPBEXaggItem 8 2 3 7 3 2" xfId="34394"/>
    <cellStyle name="SAPBEXaggItem 8 2 3 7 3 3" xfId="34395"/>
    <cellStyle name="SAPBEXaggItem 8 2 3 7 4" xfId="3938"/>
    <cellStyle name="SAPBEXaggItem 8 2 3 7 4 2" xfId="34396"/>
    <cellStyle name="SAPBEXaggItem 8 2 3 7 4 3" xfId="34397"/>
    <cellStyle name="SAPBEXaggItem 8 2 3 7 5" xfId="34398"/>
    <cellStyle name="SAPBEXaggItem 8 2 3 7 6" xfId="34399"/>
    <cellStyle name="SAPBEXaggItem 8 2 3 8" xfId="3939"/>
    <cellStyle name="SAPBEXaggItem 8 2 3 8 2" xfId="3940"/>
    <cellStyle name="SAPBEXaggItem 8 2 3 8 2 2" xfId="34400"/>
    <cellStyle name="SAPBEXaggItem 8 2 3 8 2 3" xfId="34401"/>
    <cellStyle name="SAPBEXaggItem 8 2 3 8 3" xfId="3941"/>
    <cellStyle name="SAPBEXaggItem 8 2 3 8 3 2" xfId="34402"/>
    <cellStyle name="SAPBEXaggItem 8 2 3 8 3 3" xfId="34403"/>
    <cellStyle name="SAPBEXaggItem 8 2 3 8 4" xfId="34404"/>
    <cellStyle name="SAPBEXaggItem 8 2 3 8 5" xfId="34405"/>
    <cellStyle name="SAPBEXaggItem 8 2 3 9" xfId="3942"/>
    <cellStyle name="SAPBEXaggItem 8 2 3 9 2" xfId="3943"/>
    <cellStyle name="SAPBEXaggItem 8 2 3 9 2 2" xfId="34406"/>
    <cellStyle name="SAPBEXaggItem 8 2 3 9 2 3" xfId="34407"/>
    <cellStyle name="SAPBEXaggItem 8 2 3 9 3" xfId="3944"/>
    <cellStyle name="SAPBEXaggItem 8 2 3 9 3 2" xfId="34408"/>
    <cellStyle name="SAPBEXaggItem 8 2 3 9 3 3" xfId="34409"/>
    <cellStyle name="SAPBEXaggItem 8 2 3 9 4" xfId="34410"/>
    <cellStyle name="SAPBEXaggItem 8 2 3 9 5" xfId="34411"/>
    <cellStyle name="SAPBEXaggItem 8 2 4" xfId="3945"/>
    <cellStyle name="SAPBEXaggItem 8 2 4 2" xfId="3946"/>
    <cellStyle name="SAPBEXaggItem 8 2 4 2 2" xfId="3947"/>
    <cellStyle name="SAPBEXaggItem 8 2 4 2 2 2" xfId="34412"/>
    <cellStyle name="SAPBEXaggItem 8 2 4 2 2 2 2" xfId="34413"/>
    <cellStyle name="SAPBEXaggItem 8 2 4 2 2 2 2 2" xfId="34414"/>
    <cellStyle name="SAPBEXaggItem 8 2 4 2 2 2 3" xfId="34415"/>
    <cellStyle name="SAPBEXaggItem 8 2 4 2 2 3" xfId="34416"/>
    <cellStyle name="SAPBEXaggItem 8 2 4 2 2 3 2" xfId="34417"/>
    <cellStyle name="SAPBEXaggItem 8 2 4 2 2 3 3" xfId="34418"/>
    <cellStyle name="SAPBEXaggItem 8 2 4 2 2 4" xfId="34419"/>
    <cellStyle name="SAPBEXaggItem 8 2 4 2 2 4 2" xfId="34420"/>
    <cellStyle name="SAPBEXaggItem 8 2 4 2 2 4 3" xfId="34421"/>
    <cellStyle name="SAPBEXaggItem 8 2 4 2 2 5" xfId="34422"/>
    <cellStyle name="SAPBEXaggItem 8 2 4 2 2 5 2" xfId="34423"/>
    <cellStyle name="SAPBEXaggItem 8 2 4 2 2 6" xfId="34424"/>
    <cellStyle name="SAPBEXaggItem 8 2 4 2 2 7" xfId="34425"/>
    <cellStyle name="SAPBEXaggItem 8 2 4 2 2 8" xfId="34426"/>
    <cellStyle name="SAPBEXaggItem 8 2 4 2 2 9" xfId="34427"/>
    <cellStyle name="SAPBEXaggItem 8 2 4 2 3" xfId="34428"/>
    <cellStyle name="SAPBEXaggItem 8 2 4 2 3 2" xfId="34429"/>
    <cellStyle name="SAPBEXaggItem 8 2 4 2 3 2 2" xfId="34430"/>
    <cellStyle name="SAPBEXaggItem 8 2 4 2 3 3" xfId="34431"/>
    <cellStyle name="SAPBEXaggItem 8 2 4 2 4" xfId="34432"/>
    <cellStyle name="SAPBEXaggItem 8 2 4 2 4 2" xfId="34433"/>
    <cellStyle name="SAPBEXaggItem 8 2 4 2 4 3" xfId="34434"/>
    <cellStyle name="SAPBEXaggItem 8 2 4 2 5" xfId="34435"/>
    <cellStyle name="SAPBEXaggItem 8 2 4 2 6" xfId="34436"/>
    <cellStyle name="SAPBEXaggItem 8 2 4 3" xfId="3948"/>
    <cellStyle name="SAPBEXaggItem 8 2 4 3 2" xfId="34437"/>
    <cellStyle name="SAPBEXaggItem 8 2 4 3 2 2" xfId="34438"/>
    <cellStyle name="SAPBEXaggItem 8 2 4 3 2 2 2" xfId="34439"/>
    <cellStyle name="SAPBEXaggItem 8 2 4 3 2 3" xfId="34440"/>
    <cellStyle name="SAPBEXaggItem 8 2 4 3 3" xfId="34441"/>
    <cellStyle name="SAPBEXaggItem 8 2 4 3 3 2" xfId="34442"/>
    <cellStyle name="SAPBEXaggItem 8 2 4 3 3 3" xfId="34443"/>
    <cellStyle name="SAPBEXaggItem 8 2 4 3 4" xfId="34444"/>
    <cellStyle name="SAPBEXaggItem 8 2 4 3 4 2" xfId="34445"/>
    <cellStyle name="SAPBEXaggItem 8 2 4 3 4 3" xfId="34446"/>
    <cellStyle name="SAPBEXaggItem 8 2 4 3 5" xfId="34447"/>
    <cellStyle name="SAPBEXaggItem 8 2 4 3 5 2" xfId="34448"/>
    <cellStyle name="SAPBEXaggItem 8 2 4 3 5 3" xfId="34449"/>
    <cellStyle name="SAPBEXaggItem 8 2 4 3 6" xfId="34450"/>
    <cellStyle name="SAPBEXaggItem 8 2 4 3 6 2" xfId="34451"/>
    <cellStyle name="SAPBEXaggItem 8 2 4 3 7" xfId="34452"/>
    <cellStyle name="SAPBEXaggItem 8 2 4 3 8" xfId="34453"/>
    <cellStyle name="SAPBEXaggItem 8 2 4 3 9" xfId="34454"/>
    <cellStyle name="SAPBEXaggItem 8 2 4 4" xfId="3949"/>
    <cellStyle name="SAPBEXaggItem 8 2 4 4 2" xfId="34455"/>
    <cellStyle name="SAPBEXaggItem 8 2 4 4 2 2" xfId="34456"/>
    <cellStyle name="SAPBEXaggItem 8 2 4 4 3" xfId="34457"/>
    <cellStyle name="SAPBEXaggItem 8 2 4 5" xfId="34458"/>
    <cellStyle name="SAPBEXaggItem 8 2 4 5 2" xfId="34459"/>
    <cellStyle name="SAPBEXaggItem 8 2 4 5 3" xfId="34460"/>
    <cellStyle name="SAPBEXaggItem 8 2 4 6" xfId="34461"/>
    <cellStyle name="SAPBEXaggItem 8 2 5" xfId="3950"/>
    <cellStyle name="SAPBEXaggItem 8 2 5 2" xfId="3951"/>
    <cellStyle name="SAPBEXaggItem 8 2 5 2 2" xfId="34462"/>
    <cellStyle name="SAPBEXaggItem 8 2 5 2 2 2" xfId="34463"/>
    <cellStyle name="SAPBEXaggItem 8 2 5 2 2 2 2" xfId="34464"/>
    <cellStyle name="SAPBEXaggItem 8 2 5 2 2 3" xfId="34465"/>
    <cellStyle name="SAPBEXaggItem 8 2 5 2 3" xfId="34466"/>
    <cellStyle name="SAPBEXaggItem 8 2 5 2 3 2" xfId="34467"/>
    <cellStyle name="SAPBEXaggItem 8 2 5 2 3 2 2" xfId="34468"/>
    <cellStyle name="SAPBEXaggItem 8 2 5 2 3 3" xfId="34469"/>
    <cellStyle name="SAPBEXaggItem 8 2 5 2 4" xfId="34470"/>
    <cellStyle name="SAPBEXaggItem 8 2 5 2 4 2" xfId="34471"/>
    <cellStyle name="SAPBEXaggItem 8 2 5 2 4 3" xfId="34472"/>
    <cellStyle name="SAPBEXaggItem 8 2 5 2 5" xfId="34473"/>
    <cellStyle name="SAPBEXaggItem 8 2 5 2 5 2" xfId="34474"/>
    <cellStyle name="SAPBEXaggItem 8 2 5 2 6" xfId="34475"/>
    <cellStyle name="SAPBEXaggItem 8 2 5 2 7" xfId="34476"/>
    <cellStyle name="SAPBEXaggItem 8 2 5 2 8" xfId="34477"/>
    <cellStyle name="SAPBEXaggItem 8 2 5 2 9" xfId="34478"/>
    <cellStyle name="SAPBEXaggItem 8 2 5 3" xfId="3952"/>
    <cellStyle name="SAPBEXaggItem 8 2 5 3 2" xfId="34479"/>
    <cellStyle name="SAPBEXaggItem 8 2 5 3 2 2" xfId="34480"/>
    <cellStyle name="SAPBEXaggItem 8 2 5 3 3" xfId="34481"/>
    <cellStyle name="SAPBEXaggItem 8 2 5 4" xfId="3953"/>
    <cellStyle name="SAPBEXaggItem 8 2 5 4 2" xfId="34482"/>
    <cellStyle name="SAPBEXaggItem 8 2 5 4 3" xfId="34483"/>
    <cellStyle name="SAPBEXaggItem 8 2 5 5" xfId="34484"/>
    <cellStyle name="SAPBEXaggItem 8 2 5 6" xfId="34485"/>
    <cellStyle name="SAPBEXaggItem 8 2 6" xfId="3954"/>
    <cellStyle name="SAPBEXaggItem 8 2 6 10" xfId="34486"/>
    <cellStyle name="SAPBEXaggItem 8 2 6 11" xfId="34487"/>
    <cellStyle name="SAPBEXaggItem 8 2 6 2" xfId="3955"/>
    <cellStyle name="SAPBEXaggItem 8 2 6 2 10" xfId="34488"/>
    <cellStyle name="SAPBEXaggItem 8 2 6 2 2" xfId="3956"/>
    <cellStyle name="SAPBEXaggItem 8 2 6 2 2 2" xfId="34489"/>
    <cellStyle name="SAPBEXaggItem 8 2 6 2 2 2 2" xfId="34490"/>
    <cellStyle name="SAPBEXaggItem 8 2 6 2 2 3" xfId="34491"/>
    <cellStyle name="SAPBEXaggItem 8 2 6 2 3" xfId="34492"/>
    <cellStyle name="SAPBEXaggItem 8 2 6 2 3 2" xfId="34493"/>
    <cellStyle name="SAPBEXaggItem 8 2 6 2 3 2 2" xfId="34494"/>
    <cellStyle name="SAPBEXaggItem 8 2 6 2 3 3" xfId="34495"/>
    <cellStyle name="SAPBEXaggItem 8 2 6 2 4" xfId="34496"/>
    <cellStyle name="SAPBEXaggItem 8 2 6 2 4 2" xfId="34497"/>
    <cellStyle name="SAPBEXaggItem 8 2 6 2 4 3" xfId="34498"/>
    <cellStyle name="SAPBEXaggItem 8 2 6 2 5" xfId="34499"/>
    <cellStyle name="SAPBEXaggItem 8 2 6 2 5 2" xfId="34500"/>
    <cellStyle name="SAPBEXaggItem 8 2 6 2 5 3" xfId="34501"/>
    <cellStyle name="SAPBEXaggItem 8 2 6 2 6" xfId="34502"/>
    <cellStyle name="SAPBEXaggItem 8 2 6 2 6 2" xfId="34503"/>
    <cellStyle name="SAPBEXaggItem 8 2 6 2 7" xfId="34504"/>
    <cellStyle name="SAPBEXaggItem 8 2 6 2 8" xfId="34505"/>
    <cellStyle name="SAPBEXaggItem 8 2 6 2 9" xfId="34506"/>
    <cellStyle name="SAPBEXaggItem 8 2 6 3" xfId="3957"/>
    <cellStyle name="SAPBEXaggItem 8 2 6 3 2" xfId="34507"/>
    <cellStyle name="SAPBEXaggItem 8 2 6 3 2 2" xfId="34508"/>
    <cellStyle name="SAPBEXaggItem 8 2 6 3 3" xfId="34509"/>
    <cellStyle name="SAPBEXaggItem 8 2 6 4" xfId="34510"/>
    <cellStyle name="SAPBEXaggItem 8 2 6 4 2" xfId="34511"/>
    <cellStyle name="SAPBEXaggItem 8 2 6 4 2 2" xfId="34512"/>
    <cellStyle name="SAPBEXaggItem 8 2 6 4 3" xfId="34513"/>
    <cellStyle name="SAPBEXaggItem 8 2 6 5" xfId="34514"/>
    <cellStyle name="SAPBEXaggItem 8 2 6 5 2" xfId="34515"/>
    <cellStyle name="SAPBEXaggItem 8 2 6 5 3" xfId="34516"/>
    <cellStyle name="SAPBEXaggItem 8 2 6 6" xfId="34517"/>
    <cellStyle name="SAPBEXaggItem 8 2 6 6 2" xfId="34518"/>
    <cellStyle name="SAPBEXaggItem 8 2 6 6 3" xfId="34519"/>
    <cellStyle name="SAPBEXaggItem 8 2 6 7" xfId="34520"/>
    <cellStyle name="SAPBEXaggItem 8 2 6 7 2" xfId="34521"/>
    <cellStyle name="SAPBEXaggItem 8 2 6 8" xfId="34522"/>
    <cellStyle name="SAPBEXaggItem 8 2 6 9" xfId="34523"/>
    <cellStyle name="SAPBEXaggItem 8 2 7" xfId="3958"/>
    <cellStyle name="SAPBEXaggItem 8 2 7 10" xfId="34524"/>
    <cellStyle name="SAPBEXaggItem 8 2 7 11" xfId="34525"/>
    <cellStyle name="SAPBEXaggItem 8 2 7 2" xfId="3959"/>
    <cellStyle name="SAPBEXaggItem 8 2 7 2 10" xfId="34526"/>
    <cellStyle name="SAPBEXaggItem 8 2 7 2 2" xfId="3960"/>
    <cellStyle name="SAPBEXaggItem 8 2 7 2 2 2" xfId="34527"/>
    <cellStyle name="SAPBEXaggItem 8 2 7 2 2 2 2" xfId="34528"/>
    <cellStyle name="SAPBEXaggItem 8 2 7 2 2 3" xfId="34529"/>
    <cellStyle name="SAPBEXaggItem 8 2 7 2 3" xfId="3961"/>
    <cellStyle name="SAPBEXaggItem 8 2 7 2 3 2" xfId="34530"/>
    <cellStyle name="SAPBEXaggItem 8 2 7 2 3 2 2" xfId="34531"/>
    <cellStyle name="SAPBEXaggItem 8 2 7 2 3 3" xfId="34532"/>
    <cellStyle name="SAPBEXaggItem 8 2 7 2 4" xfId="34533"/>
    <cellStyle name="SAPBEXaggItem 8 2 7 2 4 2" xfId="34534"/>
    <cellStyle name="SAPBEXaggItem 8 2 7 2 4 3" xfId="34535"/>
    <cellStyle name="SAPBEXaggItem 8 2 7 2 5" xfId="34536"/>
    <cellStyle name="SAPBEXaggItem 8 2 7 2 5 2" xfId="34537"/>
    <cellStyle name="SAPBEXaggItem 8 2 7 2 5 3" xfId="34538"/>
    <cellStyle name="SAPBEXaggItem 8 2 7 2 6" xfId="34539"/>
    <cellStyle name="SAPBEXaggItem 8 2 7 2 6 2" xfId="34540"/>
    <cellStyle name="SAPBEXaggItem 8 2 7 2 6 3" xfId="34541"/>
    <cellStyle name="SAPBEXaggItem 8 2 7 2 7" xfId="34542"/>
    <cellStyle name="SAPBEXaggItem 8 2 7 2 7 2" xfId="34543"/>
    <cellStyle name="SAPBEXaggItem 8 2 7 2 8" xfId="34544"/>
    <cellStyle name="SAPBEXaggItem 8 2 7 2 9" xfId="34545"/>
    <cellStyle name="SAPBEXaggItem 8 2 7 3" xfId="3962"/>
    <cellStyle name="SAPBEXaggItem 8 2 7 3 2" xfId="34546"/>
    <cellStyle name="SAPBEXaggItem 8 2 7 3 2 2" xfId="34547"/>
    <cellStyle name="SAPBEXaggItem 8 2 7 3 3" xfId="34548"/>
    <cellStyle name="SAPBEXaggItem 8 2 7 4" xfId="3963"/>
    <cellStyle name="SAPBEXaggItem 8 2 7 4 2" xfId="34549"/>
    <cellStyle name="SAPBEXaggItem 8 2 7 4 2 2" xfId="34550"/>
    <cellStyle name="SAPBEXaggItem 8 2 7 4 3" xfId="34551"/>
    <cellStyle name="SAPBEXaggItem 8 2 7 5" xfId="34552"/>
    <cellStyle name="SAPBEXaggItem 8 2 7 5 2" xfId="34553"/>
    <cellStyle name="SAPBEXaggItem 8 2 7 5 3" xfId="34554"/>
    <cellStyle name="SAPBEXaggItem 8 2 7 6" xfId="34555"/>
    <cellStyle name="SAPBEXaggItem 8 2 7 6 2" xfId="34556"/>
    <cellStyle name="SAPBEXaggItem 8 2 7 6 3" xfId="34557"/>
    <cellStyle name="SAPBEXaggItem 8 2 7 7" xfId="34558"/>
    <cellStyle name="SAPBEXaggItem 8 2 7 7 2" xfId="34559"/>
    <cellStyle name="SAPBEXaggItem 8 2 7 7 3" xfId="34560"/>
    <cellStyle name="SAPBEXaggItem 8 2 7 8" xfId="34561"/>
    <cellStyle name="SAPBEXaggItem 8 2 7 8 2" xfId="34562"/>
    <cellStyle name="SAPBEXaggItem 8 2 7 9" xfId="34563"/>
    <cellStyle name="SAPBEXaggItem 8 2 8" xfId="3964"/>
    <cellStyle name="SAPBEXaggItem 8 2 8 2" xfId="3965"/>
    <cellStyle name="SAPBEXaggItem 8 2 8 2 2" xfId="3966"/>
    <cellStyle name="SAPBEXaggItem 8 2 8 2 2 2" xfId="34564"/>
    <cellStyle name="SAPBEXaggItem 8 2 8 2 2 3" xfId="34565"/>
    <cellStyle name="SAPBEXaggItem 8 2 8 2 3" xfId="3967"/>
    <cellStyle name="SAPBEXaggItem 8 2 8 2 3 2" xfId="34566"/>
    <cellStyle name="SAPBEXaggItem 8 2 8 2 3 3" xfId="34567"/>
    <cellStyle name="SAPBEXaggItem 8 2 8 2 4" xfId="34568"/>
    <cellStyle name="SAPBEXaggItem 8 2 8 2 5" xfId="34569"/>
    <cellStyle name="SAPBEXaggItem 8 2 8 3" xfId="3968"/>
    <cellStyle name="SAPBEXaggItem 8 2 8 3 2" xfId="34570"/>
    <cellStyle name="SAPBEXaggItem 8 2 8 3 3" xfId="34571"/>
    <cellStyle name="SAPBEXaggItem 8 2 8 4" xfId="3969"/>
    <cellStyle name="SAPBEXaggItem 8 2 8 4 2" xfId="34572"/>
    <cellStyle name="SAPBEXaggItem 8 2 8 4 3" xfId="34573"/>
    <cellStyle name="SAPBEXaggItem 8 2 8 5" xfId="34574"/>
    <cellStyle name="SAPBEXaggItem 8 2 8 5 2" xfId="34575"/>
    <cellStyle name="SAPBEXaggItem 8 2 8 6" xfId="34576"/>
    <cellStyle name="SAPBEXaggItem 8 2 8 7" xfId="34577"/>
    <cellStyle name="SAPBEXaggItem 8 2 9" xfId="3970"/>
    <cellStyle name="SAPBEXaggItem 8 2 9 2" xfId="3971"/>
    <cellStyle name="SAPBEXaggItem 8 2 9 2 2" xfId="3972"/>
    <cellStyle name="SAPBEXaggItem 8 2 9 2 2 2" xfId="34578"/>
    <cellStyle name="SAPBEXaggItem 8 2 9 2 2 3" xfId="34579"/>
    <cellStyle name="SAPBEXaggItem 8 2 9 2 3" xfId="3973"/>
    <cellStyle name="SAPBEXaggItem 8 2 9 2 3 2" xfId="34580"/>
    <cellStyle name="SAPBEXaggItem 8 2 9 2 3 3" xfId="34581"/>
    <cellStyle name="SAPBEXaggItem 8 2 9 2 4" xfId="34582"/>
    <cellStyle name="SAPBEXaggItem 8 2 9 2 5" xfId="34583"/>
    <cellStyle name="SAPBEXaggItem 8 2 9 3" xfId="3974"/>
    <cellStyle name="SAPBEXaggItem 8 2 9 3 2" xfId="34584"/>
    <cellStyle name="SAPBEXaggItem 8 2 9 3 3" xfId="34585"/>
    <cellStyle name="SAPBEXaggItem 8 2 9 4" xfId="3975"/>
    <cellStyle name="SAPBEXaggItem 8 2 9 4 2" xfId="34586"/>
    <cellStyle name="SAPBEXaggItem 8 2 9 4 3" xfId="34587"/>
    <cellStyle name="SAPBEXaggItem 8 2 9 5" xfId="34588"/>
    <cellStyle name="SAPBEXaggItem 8 2 9 6" xfId="34589"/>
    <cellStyle name="SAPBEXaggItem 8 3" xfId="34590"/>
    <cellStyle name="SAPBEXaggItem 8 3 2" xfId="34591"/>
    <cellStyle name="SAPBEXaggItem 8 3 3" xfId="34592"/>
    <cellStyle name="SAPBEXaggItem 8 4" xfId="34593"/>
    <cellStyle name="SAPBEXaggItem 9" xfId="3976"/>
    <cellStyle name="SAPBEXaggItem 9 2" xfId="3977"/>
    <cellStyle name="SAPBEXaggItem 9 2 10" xfId="3978"/>
    <cellStyle name="SAPBEXaggItem 9 2 10 2" xfId="3979"/>
    <cellStyle name="SAPBEXaggItem 9 2 10 2 2" xfId="34594"/>
    <cellStyle name="SAPBEXaggItem 9 2 10 2 3" xfId="34595"/>
    <cellStyle name="SAPBEXaggItem 9 2 10 3" xfId="3980"/>
    <cellStyle name="SAPBEXaggItem 9 2 10 3 2" xfId="34596"/>
    <cellStyle name="SAPBEXaggItem 9 2 10 3 3" xfId="34597"/>
    <cellStyle name="SAPBEXaggItem 9 2 10 4" xfId="34598"/>
    <cellStyle name="SAPBEXaggItem 9 2 10 5" xfId="34599"/>
    <cellStyle name="SAPBEXaggItem 9 2 11" xfId="3981"/>
    <cellStyle name="SAPBEXaggItem 9 2 11 2" xfId="3982"/>
    <cellStyle name="SAPBEXaggItem 9 2 11 2 2" xfId="34600"/>
    <cellStyle name="SAPBEXaggItem 9 2 11 2 3" xfId="34601"/>
    <cellStyle name="SAPBEXaggItem 9 2 11 3" xfId="3983"/>
    <cellStyle name="SAPBEXaggItem 9 2 11 3 2" xfId="34602"/>
    <cellStyle name="SAPBEXaggItem 9 2 11 3 3" xfId="34603"/>
    <cellStyle name="SAPBEXaggItem 9 2 11 4" xfId="34604"/>
    <cellStyle name="SAPBEXaggItem 9 2 11 5" xfId="34605"/>
    <cellStyle name="SAPBEXaggItem 9 2 12" xfId="3984"/>
    <cellStyle name="SAPBEXaggItem 9 2 12 2" xfId="3985"/>
    <cellStyle name="SAPBEXaggItem 9 2 12 2 2" xfId="34606"/>
    <cellStyle name="SAPBEXaggItem 9 2 12 2 3" xfId="34607"/>
    <cellStyle name="SAPBEXaggItem 9 2 12 3" xfId="3986"/>
    <cellStyle name="SAPBEXaggItem 9 2 12 3 2" xfId="34608"/>
    <cellStyle name="SAPBEXaggItem 9 2 12 3 3" xfId="34609"/>
    <cellStyle name="SAPBEXaggItem 9 2 12 4" xfId="34610"/>
    <cellStyle name="SAPBEXaggItem 9 2 12 5" xfId="34611"/>
    <cellStyle name="SAPBEXaggItem 9 2 13" xfId="34612"/>
    <cellStyle name="SAPBEXaggItem 9 2 13 2" xfId="34613"/>
    <cellStyle name="SAPBEXaggItem 9 2 13 3" xfId="34614"/>
    <cellStyle name="SAPBEXaggItem 9 2 14" xfId="34615"/>
    <cellStyle name="SAPBEXaggItem 9 2 2" xfId="3987"/>
    <cellStyle name="SAPBEXaggItem 9 2 2 10" xfId="3988"/>
    <cellStyle name="SAPBEXaggItem 9 2 2 10 2" xfId="3989"/>
    <cellStyle name="SAPBEXaggItem 9 2 2 10 2 2" xfId="34616"/>
    <cellStyle name="SAPBEXaggItem 9 2 2 10 2 3" xfId="34617"/>
    <cellStyle name="SAPBEXaggItem 9 2 2 10 3" xfId="3990"/>
    <cellStyle name="SAPBEXaggItem 9 2 2 10 3 2" xfId="34618"/>
    <cellStyle name="SAPBEXaggItem 9 2 2 10 3 3" xfId="34619"/>
    <cellStyle name="SAPBEXaggItem 9 2 2 10 4" xfId="34620"/>
    <cellStyle name="SAPBEXaggItem 9 2 2 10 5" xfId="34621"/>
    <cellStyle name="SAPBEXaggItem 9 2 2 11" xfId="34622"/>
    <cellStyle name="SAPBEXaggItem 9 2 2 11 2" xfId="34623"/>
    <cellStyle name="SAPBEXaggItem 9 2 2 11 3" xfId="34624"/>
    <cellStyle name="SAPBEXaggItem 9 2 2 12" xfId="34625"/>
    <cellStyle name="SAPBEXaggItem 9 2 2 2" xfId="3991"/>
    <cellStyle name="SAPBEXaggItem 9 2 2 2 2" xfId="3992"/>
    <cellStyle name="SAPBEXaggItem 9 2 2 2 2 2" xfId="3993"/>
    <cellStyle name="SAPBEXaggItem 9 2 2 2 2 2 2" xfId="34626"/>
    <cellStyle name="SAPBEXaggItem 9 2 2 2 2 2 2 2" xfId="34627"/>
    <cellStyle name="SAPBEXaggItem 9 2 2 2 2 2 2 2 2" xfId="34628"/>
    <cellStyle name="SAPBEXaggItem 9 2 2 2 2 2 2 3" xfId="34629"/>
    <cellStyle name="SAPBEXaggItem 9 2 2 2 2 2 3" xfId="34630"/>
    <cellStyle name="SAPBEXaggItem 9 2 2 2 2 2 3 2" xfId="34631"/>
    <cellStyle name="SAPBEXaggItem 9 2 2 2 2 2 3 3" xfId="34632"/>
    <cellStyle name="SAPBEXaggItem 9 2 2 2 2 2 4" xfId="34633"/>
    <cellStyle name="SAPBEXaggItem 9 2 2 2 2 2 4 2" xfId="34634"/>
    <cellStyle name="SAPBEXaggItem 9 2 2 2 2 2 4 3" xfId="34635"/>
    <cellStyle name="SAPBEXaggItem 9 2 2 2 2 2 5" xfId="34636"/>
    <cellStyle name="SAPBEXaggItem 9 2 2 2 2 2 5 2" xfId="34637"/>
    <cellStyle name="SAPBEXaggItem 9 2 2 2 2 2 6" xfId="34638"/>
    <cellStyle name="SAPBEXaggItem 9 2 2 2 2 2 7" xfId="34639"/>
    <cellStyle name="SAPBEXaggItem 9 2 2 2 2 2 8" xfId="34640"/>
    <cellStyle name="SAPBEXaggItem 9 2 2 2 2 2 9" xfId="34641"/>
    <cellStyle name="SAPBEXaggItem 9 2 2 2 2 3" xfId="34642"/>
    <cellStyle name="SAPBEXaggItem 9 2 2 2 2 3 2" xfId="34643"/>
    <cellStyle name="SAPBEXaggItem 9 2 2 2 2 3 2 2" xfId="34644"/>
    <cellStyle name="SAPBEXaggItem 9 2 2 2 2 3 3" xfId="34645"/>
    <cellStyle name="SAPBEXaggItem 9 2 2 2 2 4" xfId="34646"/>
    <cellStyle name="SAPBEXaggItem 9 2 2 2 2 4 2" xfId="34647"/>
    <cellStyle name="SAPBEXaggItem 9 2 2 2 2 4 3" xfId="34648"/>
    <cellStyle name="SAPBEXaggItem 9 2 2 2 2 5" xfId="34649"/>
    <cellStyle name="SAPBEXaggItem 9 2 2 2 2 6" xfId="34650"/>
    <cellStyle name="SAPBEXaggItem 9 2 2 2 3" xfId="3994"/>
    <cellStyle name="SAPBEXaggItem 9 2 2 2 3 2" xfId="34651"/>
    <cellStyle name="SAPBEXaggItem 9 2 2 2 3 2 2" xfId="34652"/>
    <cellStyle name="SAPBEXaggItem 9 2 2 2 3 2 2 2" xfId="34653"/>
    <cellStyle name="SAPBEXaggItem 9 2 2 2 3 2 3" xfId="34654"/>
    <cellStyle name="SAPBEXaggItem 9 2 2 2 3 3" xfId="34655"/>
    <cellStyle name="SAPBEXaggItem 9 2 2 2 3 3 2" xfId="34656"/>
    <cellStyle name="SAPBEXaggItem 9 2 2 2 3 3 3" xfId="34657"/>
    <cellStyle name="SAPBEXaggItem 9 2 2 2 3 4" xfId="34658"/>
    <cellStyle name="SAPBEXaggItem 9 2 2 2 3 4 2" xfId="34659"/>
    <cellStyle name="SAPBEXaggItem 9 2 2 2 3 4 3" xfId="34660"/>
    <cellStyle name="SAPBEXaggItem 9 2 2 2 3 5" xfId="34661"/>
    <cellStyle name="SAPBEXaggItem 9 2 2 2 3 5 2" xfId="34662"/>
    <cellStyle name="SAPBEXaggItem 9 2 2 2 3 5 3" xfId="34663"/>
    <cellStyle name="SAPBEXaggItem 9 2 2 2 3 6" xfId="34664"/>
    <cellStyle name="SAPBEXaggItem 9 2 2 2 3 6 2" xfId="34665"/>
    <cellStyle name="SAPBEXaggItem 9 2 2 2 3 7" xfId="34666"/>
    <cellStyle name="SAPBEXaggItem 9 2 2 2 3 8" xfId="34667"/>
    <cellStyle name="SAPBEXaggItem 9 2 2 2 3 9" xfId="34668"/>
    <cellStyle name="SAPBEXaggItem 9 2 2 2 4" xfId="3995"/>
    <cellStyle name="SAPBEXaggItem 9 2 2 2 4 2" xfId="34669"/>
    <cellStyle name="SAPBEXaggItem 9 2 2 2 4 2 2" xfId="34670"/>
    <cellStyle name="SAPBEXaggItem 9 2 2 2 4 3" xfId="34671"/>
    <cellStyle name="SAPBEXaggItem 9 2 2 2 5" xfId="34672"/>
    <cellStyle name="SAPBEXaggItem 9 2 2 2 5 2" xfId="34673"/>
    <cellStyle name="SAPBEXaggItem 9 2 2 2 5 3" xfId="34674"/>
    <cellStyle name="SAPBEXaggItem 9 2 2 2 6" xfId="34675"/>
    <cellStyle name="SAPBEXaggItem 9 2 2 3" xfId="3996"/>
    <cellStyle name="SAPBEXaggItem 9 2 2 3 2" xfId="3997"/>
    <cellStyle name="SAPBEXaggItem 9 2 2 3 2 2" xfId="34676"/>
    <cellStyle name="SAPBEXaggItem 9 2 2 3 2 2 2" xfId="34677"/>
    <cellStyle name="SAPBEXaggItem 9 2 2 3 2 2 2 2" xfId="34678"/>
    <cellStyle name="SAPBEXaggItem 9 2 2 3 2 2 3" xfId="34679"/>
    <cellStyle name="SAPBEXaggItem 9 2 2 3 2 3" xfId="34680"/>
    <cellStyle name="SAPBEXaggItem 9 2 2 3 2 3 2" xfId="34681"/>
    <cellStyle name="SAPBEXaggItem 9 2 2 3 2 3 2 2" xfId="34682"/>
    <cellStyle name="SAPBEXaggItem 9 2 2 3 2 3 3" xfId="34683"/>
    <cellStyle name="SAPBEXaggItem 9 2 2 3 2 4" xfId="34684"/>
    <cellStyle name="SAPBEXaggItem 9 2 2 3 2 4 2" xfId="34685"/>
    <cellStyle name="SAPBEXaggItem 9 2 2 3 2 4 3" xfId="34686"/>
    <cellStyle name="SAPBEXaggItem 9 2 2 3 2 5" xfId="34687"/>
    <cellStyle name="SAPBEXaggItem 9 2 2 3 2 5 2" xfId="34688"/>
    <cellStyle name="SAPBEXaggItem 9 2 2 3 2 6" xfId="34689"/>
    <cellStyle name="SAPBEXaggItem 9 2 2 3 2 7" xfId="34690"/>
    <cellStyle name="SAPBEXaggItem 9 2 2 3 2 8" xfId="34691"/>
    <cellStyle name="SAPBEXaggItem 9 2 2 3 2 9" xfId="34692"/>
    <cellStyle name="SAPBEXaggItem 9 2 2 3 3" xfId="3998"/>
    <cellStyle name="SAPBEXaggItem 9 2 2 3 3 2" xfId="34693"/>
    <cellStyle name="SAPBEXaggItem 9 2 2 3 3 2 2" xfId="34694"/>
    <cellStyle name="SAPBEXaggItem 9 2 2 3 3 3" xfId="34695"/>
    <cellStyle name="SAPBEXaggItem 9 2 2 3 4" xfId="3999"/>
    <cellStyle name="SAPBEXaggItem 9 2 2 3 4 2" xfId="34696"/>
    <cellStyle name="SAPBEXaggItem 9 2 2 3 4 3" xfId="34697"/>
    <cellStyle name="SAPBEXaggItem 9 2 2 3 5" xfId="34698"/>
    <cellStyle name="SAPBEXaggItem 9 2 2 3 6" xfId="34699"/>
    <cellStyle name="SAPBEXaggItem 9 2 2 4" xfId="4000"/>
    <cellStyle name="SAPBEXaggItem 9 2 2 4 10" xfId="34700"/>
    <cellStyle name="SAPBEXaggItem 9 2 2 4 11" xfId="34701"/>
    <cellStyle name="SAPBEXaggItem 9 2 2 4 2" xfId="4001"/>
    <cellStyle name="SAPBEXaggItem 9 2 2 4 2 10" xfId="34702"/>
    <cellStyle name="SAPBEXaggItem 9 2 2 4 2 2" xfId="4002"/>
    <cellStyle name="SAPBEXaggItem 9 2 2 4 2 2 2" xfId="34703"/>
    <cellStyle name="SAPBEXaggItem 9 2 2 4 2 2 2 2" xfId="34704"/>
    <cellStyle name="SAPBEXaggItem 9 2 2 4 2 2 3" xfId="34705"/>
    <cellStyle name="SAPBEXaggItem 9 2 2 4 2 3" xfId="34706"/>
    <cellStyle name="SAPBEXaggItem 9 2 2 4 2 3 2" xfId="34707"/>
    <cellStyle name="SAPBEXaggItem 9 2 2 4 2 3 2 2" xfId="34708"/>
    <cellStyle name="SAPBEXaggItem 9 2 2 4 2 3 3" xfId="34709"/>
    <cellStyle name="SAPBEXaggItem 9 2 2 4 2 4" xfId="34710"/>
    <cellStyle name="SAPBEXaggItem 9 2 2 4 2 4 2" xfId="34711"/>
    <cellStyle name="SAPBEXaggItem 9 2 2 4 2 4 3" xfId="34712"/>
    <cellStyle name="SAPBEXaggItem 9 2 2 4 2 5" xfId="34713"/>
    <cellStyle name="SAPBEXaggItem 9 2 2 4 2 5 2" xfId="34714"/>
    <cellStyle name="SAPBEXaggItem 9 2 2 4 2 5 3" xfId="34715"/>
    <cellStyle name="SAPBEXaggItem 9 2 2 4 2 6" xfId="34716"/>
    <cellStyle name="SAPBEXaggItem 9 2 2 4 2 6 2" xfId="34717"/>
    <cellStyle name="SAPBEXaggItem 9 2 2 4 2 7" xfId="34718"/>
    <cellStyle name="SAPBEXaggItem 9 2 2 4 2 8" xfId="34719"/>
    <cellStyle name="SAPBEXaggItem 9 2 2 4 2 9" xfId="34720"/>
    <cellStyle name="SAPBEXaggItem 9 2 2 4 3" xfId="4003"/>
    <cellStyle name="SAPBEXaggItem 9 2 2 4 3 2" xfId="34721"/>
    <cellStyle name="SAPBEXaggItem 9 2 2 4 3 2 2" xfId="34722"/>
    <cellStyle name="SAPBEXaggItem 9 2 2 4 3 3" xfId="34723"/>
    <cellStyle name="SAPBEXaggItem 9 2 2 4 4" xfId="34724"/>
    <cellStyle name="SAPBEXaggItem 9 2 2 4 4 2" xfId="34725"/>
    <cellStyle name="SAPBEXaggItem 9 2 2 4 4 2 2" xfId="34726"/>
    <cellStyle name="SAPBEXaggItem 9 2 2 4 4 3" xfId="34727"/>
    <cellStyle name="SAPBEXaggItem 9 2 2 4 5" xfId="34728"/>
    <cellStyle name="SAPBEXaggItem 9 2 2 4 5 2" xfId="34729"/>
    <cellStyle name="SAPBEXaggItem 9 2 2 4 5 3" xfId="34730"/>
    <cellStyle name="SAPBEXaggItem 9 2 2 4 6" xfId="34731"/>
    <cellStyle name="SAPBEXaggItem 9 2 2 4 6 2" xfId="34732"/>
    <cellStyle name="SAPBEXaggItem 9 2 2 4 6 3" xfId="34733"/>
    <cellStyle name="SAPBEXaggItem 9 2 2 4 7" xfId="34734"/>
    <cellStyle name="SAPBEXaggItem 9 2 2 4 7 2" xfId="34735"/>
    <cellStyle name="SAPBEXaggItem 9 2 2 4 8" xfId="34736"/>
    <cellStyle name="SAPBEXaggItem 9 2 2 4 9" xfId="34737"/>
    <cellStyle name="SAPBEXaggItem 9 2 2 5" xfId="4004"/>
    <cellStyle name="SAPBEXaggItem 9 2 2 5 10" xfId="34738"/>
    <cellStyle name="SAPBEXaggItem 9 2 2 5 11" xfId="34739"/>
    <cellStyle name="SAPBEXaggItem 9 2 2 5 2" xfId="4005"/>
    <cellStyle name="SAPBEXaggItem 9 2 2 5 2 10" xfId="34740"/>
    <cellStyle name="SAPBEXaggItem 9 2 2 5 2 2" xfId="4006"/>
    <cellStyle name="SAPBEXaggItem 9 2 2 5 2 2 2" xfId="34741"/>
    <cellStyle name="SAPBEXaggItem 9 2 2 5 2 2 2 2" xfId="34742"/>
    <cellStyle name="SAPBEXaggItem 9 2 2 5 2 2 3" xfId="34743"/>
    <cellStyle name="SAPBEXaggItem 9 2 2 5 2 3" xfId="4007"/>
    <cellStyle name="SAPBEXaggItem 9 2 2 5 2 3 2" xfId="34744"/>
    <cellStyle name="SAPBEXaggItem 9 2 2 5 2 3 2 2" xfId="34745"/>
    <cellStyle name="SAPBEXaggItem 9 2 2 5 2 3 3" xfId="34746"/>
    <cellStyle name="SAPBEXaggItem 9 2 2 5 2 4" xfId="34747"/>
    <cellStyle name="SAPBEXaggItem 9 2 2 5 2 4 2" xfId="34748"/>
    <cellStyle name="SAPBEXaggItem 9 2 2 5 2 4 3" xfId="34749"/>
    <cellStyle name="SAPBEXaggItem 9 2 2 5 2 5" xfId="34750"/>
    <cellStyle name="SAPBEXaggItem 9 2 2 5 2 5 2" xfId="34751"/>
    <cellStyle name="SAPBEXaggItem 9 2 2 5 2 5 3" xfId="34752"/>
    <cellStyle name="SAPBEXaggItem 9 2 2 5 2 6" xfId="34753"/>
    <cellStyle name="SAPBEXaggItem 9 2 2 5 2 6 2" xfId="34754"/>
    <cellStyle name="SAPBEXaggItem 9 2 2 5 2 6 3" xfId="34755"/>
    <cellStyle name="SAPBEXaggItem 9 2 2 5 2 7" xfId="34756"/>
    <cellStyle name="SAPBEXaggItem 9 2 2 5 2 7 2" xfId="34757"/>
    <cellStyle name="SAPBEXaggItem 9 2 2 5 2 8" xfId="34758"/>
    <cellStyle name="SAPBEXaggItem 9 2 2 5 2 9" xfId="34759"/>
    <cellStyle name="SAPBEXaggItem 9 2 2 5 3" xfId="4008"/>
    <cellStyle name="SAPBEXaggItem 9 2 2 5 3 2" xfId="34760"/>
    <cellStyle name="SAPBEXaggItem 9 2 2 5 3 2 2" xfId="34761"/>
    <cellStyle name="SAPBEXaggItem 9 2 2 5 3 3" xfId="34762"/>
    <cellStyle name="SAPBEXaggItem 9 2 2 5 4" xfId="4009"/>
    <cellStyle name="SAPBEXaggItem 9 2 2 5 4 2" xfId="34763"/>
    <cellStyle name="SAPBEXaggItem 9 2 2 5 4 2 2" xfId="34764"/>
    <cellStyle name="SAPBEXaggItem 9 2 2 5 4 3" xfId="34765"/>
    <cellStyle name="SAPBEXaggItem 9 2 2 5 5" xfId="34766"/>
    <cellStyle name="SAPBEXaggItem 9 2 2 5 5 2" xfId="34767"/>
    <cellStyle name="SAPBEXaggItem 9 2 2 5 5 3" xfId="34768"/>
    <cellStyle name="SAPBEXaggItem 9 2 2 5 6" xfId="34769"/>
    <cellStyle name="SAPBEXaggItem 9 2 2 5 6 2" xfId="34770"/>
    <cellStyle name="SAPBEXaggItem 9 2 2 5 6 3" xfId="34771"/>
    <cellStyle name="SAPBEXaggItem 9 2 2 5 7" xfId="34772"/>
    <cellStyle name="SAPBEXaggItem 9 2 2 5 7 2" xfId="34773"/>
    <cellStyle name="SAPBEXaggItem 9 2 2 5 7 3" xfId="34774"/>
    <cellStyle name="SAPBEXaggItem 9 2 2 5 8" xfId="34775"/>
    <cellStyle name="SAPBEXaggItem 9 2 2 5 8 2" xfId="34776"/>
    <cellStyle name="SAPBEXaggItem 9 2 2 5 9" xfId="34777"/>
    <cellStyle name="SAPBEXaggItem 9 2 2 6" xfId="4010"/>
    <cellStyle name="SAPBEXaggItem 9 2 2 6 2" xfId="4011"/>
    <cellStyle name="SAPBEXaggItem 9 2 2 6 2 2" xfId="4012"/>
    <cellStyle name="SAPBEXaggItem 9 2 2 6 2 2 2" xfId="34778"/>
    <cellStyle name="SAPBEXaggItem 9 2 2 6 2 2 3" xfId="34779"/>
    <cellStyle name="SAPBEXaggItem 9 2 2 6 2 3" xfId="4013"/>
    <cellStyle name="SAPBEXaggItem 9 2 2 6 2 3 2" xfId="34780"/>
    <cellStyle name="SAPBEXaggItem 9 2 2 6 2 3 3" xfId="34781"/>
    <cellStyle name="SAPBEXaggItem 9 2 2 6 2 4" xfId="34782"/>
    <cellStyle name="SAPBEXaggItem 9 2 2 6 2 5" xfId="34783"/>
    <cellStyle name="SAPBEXaggItem 9 2 2 6 3" xfId="4014"/>
    <cellStyle name="SAPBEXaggItem 9 2 2 6 3 2" xfId="34784"/>
    <cellStyle name="SAPBEXaggItem 9 2 2 6 3 3" xfId="34785"/>
    <cellStyle name="SAPBEXaggItem 9 2 2 6 4" xfId="4015"/>
    <cellStyle name="SAPBEXaggItem 9 2 2 6 4 2" xfId="34786"/>
    <cellStyle name="SAPBEXaggItem 9 2 2 6 4 3" xfId="34787"/>
    <cellStyle name="SAPBEXaggItem 9 2 2 6 5" xfId="34788"/>
    <cellStyle name="SAPBEXaggItem 9 2 2 6 5 2" xfId="34789"/>
    <cellStyle name="SAPBEXaggItem 9 2 2 6 6" xfId="34790"/>
    <cellStyle name="SAPBEXaggItem 9 2 2 6 7" xfId="34791"/>
    <cellStyle name="SAPBEXaggItem 9 2 2 7" xfId="4016"/>
    <cellStyle name="SAPBEXaggItem 9 2 2 7 2" xfId="4017"/>
    <cellStyle name="SAPBEXaggItem 9 2 2 7 2 2" xfId="4018"/>
    <cellStyle name="SAPBEXaggItem 9 2 2 7 2 2 2" xfId="34792"/>
    <cellStyle name="SAPBEXaggItem 9 2 2 7 2 2 3" xfId="34793"/>
    <cellStyle name="SAPBEXaggItem 9 2 2 7 2 3" xfId="4019"/>
    <cellStyle name="SAPBEXaggItem 9 2 2 7 2 3 2" xfId="34794"/>
    <cellStyle name="SAPBEXaggItem 9 2 2 7 2 3 3" xfId="34795"/>
    <cellStyle name="SAPBEXaggItem 9 2 2 7 2 4" xfId="34796"/>
    <cellStyle name="SAPBEXaggItem 9 2 2 7 2 5" xfId="34797"/>
    <cellStyle name="SAPBEXaggItem 9 2 2 7 3" xfId="4020"/>
    <cellStyle name="SAPBEXaggItem 9 2 2 7 3 2" xfId="34798"/>
    <cellStyle name="SAPBEXaggItem 9 2 2 7 3 3" xfId="34799"/>
    <cellStyle name="SAPBEXaggItem 9 2 2 7 4" xfId="4021"/>
    <cellStyle name="SAPBEXaggItem 9 2 2 7 4 2" xfId="34800"/>
    <cellStyle name="SAPBEXaggItem 9 2 2 7 4 3" xfId="34801"/>
    <cellStyle name="SAPBEXaggItem 9 2 2 7 5" xfId="34802"/>
    <cellStyle name="SAPBEXaggItem 9 2 2 7 6" xfId="34803"/>
    <cellStyle name="SAPBEXaggItem 9 2 2 8" xfId="4022"/>
    <cellStyle name="SAPBEXaggItem 9 2 2 8 2" xfId="4023"/>
    <cellStyle name="SAPBEXaggItem 9 2 2 8 2 2" xfId="34804"/>
    <cellStyle name="SAPBEXaggItem 9 2 2 8 2 3" xfId="34805"/>
    <cellStyle name="SAPBEXaggItem 9 2 2 8 3" xfId="4024"/>
    <cellStyle name="SAPBEXaggItem 9 2 2 8 3 2" xfId="34806"/>
    <cellStyle name="SAPBEXaggItem 9 2 2 8 3 3" xfId="34807"/>
    <cellStyle name="SAPBEXaggItem 9 2 2 8 4" xfId="34808"/>
    <cellStyle name="SAPBEXaggItem 9 2 2 8 5" xfId="34809"/>
    <cellStyle name="SAPBEXaggItem 9 2 2 9" xfId="4025"/>
    <cellStyle name="SAPBEXaggItem 9 2 2 9 2" xfId="4026"/>
    <cellStyle name="SAPBEXaggItem 9 2 2 9 2 2" xfId="34810"/>
    <cellStyle name="SAPBEXaggItem 9 2 2 9 2 3" xfId="34811"/>
    <cellStyle name="SAPBEXaggItem 9 2 2 9 3" xfId="4027"/>
    <cellStyle name="SAPBEXaggItem 9 2 2 9 3 2" xfId="34812"/>
    <cellStyle name="SAPBEXaggItem 9 2 2 9 3 3" xfId="34813"/>
    <cellStyle name="SAPBEXaggItem 9 2 2 9 4" xfId="34814"/>
    <cellStyle name="SAPBEXaggItem 9 2 2 9 5" xfId="34815"/>
    <cellStyle name="SAPBEXaggItem 9 2 3" xfId="4028"/>
    <cellStyle name="SAPBEXaggItem 9 2 3 10" xfId="4029"/>
    <cellStyle name="SAPBEXaggItem 9 2 3 10 2" xfId="4030"/>
    <cellStyle name="SAPBEXaggItem 9 2 3 10 2 2" xfId="34816"/>
    <cellStyle name="SAPBEXaggItem 9 2 3 10 2 3" xfId="34817"/>
    <cellStyle name="SAPBEXaggItem 9 2 3 10 3" xfId="4031"/>
    <cellStyle name="SAPBEXaggItem 9 2 3 10 3 2" xfId="34818"/>
    <cellStyle name="SAPBEXaggItem 9 2 3 10 3 3" xfId="34819"/>
    <cellStyle name="SAPBEXaggItem 9 2 3 10 4" xfId="34820"/>
    <cellStyle name="SAPBEXaggItem 9 2 3 10 5" xfId="34821"/>
    <cellStyle name="SAPBEXaggItem 9 2 3 11" xfId="34822"/>
    <cellStyle name="SAPBEXaggItem 9 2 3 11 2" xfId="34823"/>
    <cellStyle name="SAPBEXaggItem 9 2 3 11 3" xfId="34824"/>
    <cellStyle name="SAPBEXaggItem 9 2 3 12" xfId="34825"/>
    <cellStyle name="SAPBEXaggItem 9 2 3 2" xfId="4032"/>
    <cellStyle name="SAPBEXaggItem 9 2 3 2 2" xfId="4033"/>
    <cellStyle name="SAPBEXaggItem 9 2 3 2 2 2" xfId="4034"/>
    <cellStyle name="SAPBEXaggItem 9 2 3 2 2 2 2" xfId="34826"/>
    <cellStyle name="SAPBEXaggItem 9 2 3 2 2 2 2 2" xfId="34827"/>
    <cellStyle name="SAPBEXaggItem 9 2 3 2 2 2 2 2 2" xfId="34828"/>
    <cellStyle name="SAPBEXaggItem 9 2 3 2 2 2 2 3" xfId="34829"/>
    <cellStyle name="SAPBEXaggItem 9 2 3 2 2 2 3" xfId="34830"/>
    <cellStyle name="SAPBEXaggItem 9 2 3 2 2 2 3 2" xfId="34831"/>
    <cellStyle name="SAPBEXaggItem 9 2 3 2 2 2 3 3" xfId="34832"/>
    <cellStyle name="SAPBEXaggItem 9 2 3 2 2 2 4" xfId="34833"/>
    <cellStyle name="SAPBEXaggItem 9 2 3 2 2 2 4 2" xfId="34834"/>
    <cellStyle name="SAPBEXaggItem 9 2 3 2 2 2 4 3" xfId="34835"/>
    <cellStyle name="SAPBEXaggItem 9 2 3 2 2 2 5" xfId="34836"/>
    <cellStyle name="SAPBEXaggItem 9 2 3 2 2 2 5 2" xfId="34837"/>
    <cellStyle name="SAPBEXaggItem 9 2 3 2 2 2 6" xfId="34838"/>
    <cellStyle name="SAPBEXaggItem 9 2 3 2 2 2 7" xfId="34839"/>
    <cellStyle name="SAPBEXaggItem 9 2 3 2 2 2 8" xfId="34840"/>
    <cellStyle name="SAPBEXaggItem 9 2 3 2 2 2 9" xfId="34841"/>
    <cellStyle name="SAPBEXaggItem 9 2 3 2 2 3" xfId="34842"/>
    <cellStyle name="SAPBEXaggItem 9 2 3 2 2 3 2" xfId="34843"/>
    <cellStyle name="SAPBEXaggItem 9 2 3 2 2 3 2 2" xfId="34844"/>
    <cellStyle name="SAPBEXaggItem 9 2 3 2 2 3 3" xfId="34845"/>
    <cellStyle name="SAPBEXaggItem 9 2 3 2 2 4" xfId="34846"/>
    <cellStyle name="SAPBEXaggItem 9 2 3 2 2 4 2" xfId="34847"/>
    <cellStyle name="SAPBEXaggItem 9 2 3 2 2 4 3" xfId="34848"/>
    <cellStyle name="SAPBEXaggItem 9 2 3 2 2 5" xfId="34849"/>
    <cellStyle name="SAPBEXaggItem 9 2 3 2 2 6" xfId="34850"/>
    <cellStyle name="SAPBEXaggItem 9 2 3 2 3" xfId="4035"/>
    <cellStyle name="SAPBEXaggItem 9 2 3 2 3 2" xfId="34851"/>
    <cellStyle name="SAPBEXaggItem 9 2 3 2 3 2 2" xfId="34852"/>
    <cellStyle name="SAPBEXaggItem 9 2 3 2 3 2 2 2" xfId="34853"/>
    <cellStyle name="SAPBEXaggItem 9 2 3 2 3 2 3" xfId="34854"/>
    <cellStyle name="SAPBEXaggItem 9 2 3 2 3 3" xfId="34855"/>
    <cellStyle name="SAPBEXaggItem 9 2 3 2 3 3 2" xfId="34856"/>
    <cellStyle name="SAPBEXaggItem 9 2 3 2 3 3 3" xfId="34857"/>
    <cellStyle name="SAPBEXaggItem 9 2 3 2 3 4" xfId="34858"/>
    <cellStyle name="SAPBEXaggItem 9 2 3 2 3 4 2" xfId="34859"/>
    <cellStyle name="SAPBEXaggItem 9 2 3 2 3 4 3" xfId="34860"/>
    <cellStyle name="SAPBEXaggItem 9 2 3 2 3 5" xfId="34861"/>
    <cellStyle name="SAPBEXaggItem 9 2 3 2 3 5 2" xfId="34862"/>
    <cellStyle name="SAPBEXaggItem 9 2 3 2 3 5 3" xfId="34863"/>
    <cellStyle name="SAPBEXaggItem 9 2 3 2 3 6" xfId="34864"/>
    <cellStyle name="SAPBEXaggItem 9 2 3 2 3 6 2" xfId="34865"/>
    <cellStyle name="SAPBEXaggItem 9 2 3 2 3 7" xfId="34866"/>
    <cellStyle name="SAPBEXaggItem 9 2 3 2 3 8" xfId="34867"/>
    <cellStyle name="SAPBEXaggItem 9 2 3 2 3 9" xfId="34868"/>
    <cellStyle name="SAPBEXaggItem 9 2 3 2 4" xfId="4036"/>
    <cellStyle name="SAPBEXaggItem 9 2 3 2 4 2" xfId="34869"/>
    <cellStyle name="SAPBEXaggItem 9 2 3 2 4 2 2" xfId="34870"/>
    <cellStyle name="SAPBEXaggItem 9 2 3 2 4 3" xfId="34871"/>
    <cellStyle name="SAPBEXaggItem 9 2 3 2 5" xfId="34872"/>
    <cellStyle name="SAPBEXaggItem 9 2 3 2 5 2" xfId="34873"/>
    <cellStyle name="SAPBEXaggItem 9 2 3 2 5 3" xfId="34874"/>
    <cellStyle name="SAPBEXaggItem 9 2 3 2 6" xfId="34875"/>
    <cellStyle name="SAPBEXaggItem 9 2 3 3" xfId="4037"/>
    <cellStyle name="SAPBEXaggItem 9 2 3 3 2" xfId="4038"/>
    <cellStyle name="SAPBEXaggItem 9 2 3 3 2 2" xfId="34876"/>
    <cellStyle name="SAPBEXaggItem 9 2 3 3 2 2 2" xfId="34877"/>
    <cellStyle name="SAPBEXaggItem 9 2 3 3 2 2 2 2" xfId="34878"/>
    <cellStyle name="SAPBEXaggItem 9 2 3 3 2 2 3" xfId="34879"/>
    <cellStyle name="SAPBEXaggItem 9 2 3 3 2 3" xfId="34880"/>
    <cellStyle name="SAPBEXaggItem 9 2 3 3 2 3 2" xfId="34881"/>
    <cellStyle name="SAPBEXaggItem 9 2 3 3 2 3 2 2" xfId="34882"/>
    <cellStyle name="SAPBEXaggItem 9 2 3 3 2 3 3" xfId="34883"/>
    <cellStyle name="SAPBEXaggItem 9 2 3 3 2 4" xfId="34884"/>
    <cellStyle name="SAPBEXaggItem 9 2 3 3 2 4 2" xfId="34885"/>
    <cellStyle name="SAPBEXaggItem 9 2 3 3 2 4 3" xfId="34886"/>
    <cellStyle name="SAPBEXaggItem 9 2 3 3 2 5" xfId="34887"/>
    <cellStyle name="SAPBEXaggItem 9 2 3 3 2 5 2" xfId="34888"/>
    <cellStyle name="SAPBEXaggItem 9 2 3 3 2 6" xfId="34889"/>
    <cellStyle name="SAPBEXaggItem 9 2 3 3 2 7" xfId="34890"/>
    <cellStyle name="SAPBEXaggItem 9 2 3 3 2 8" xfId="34891"/>
    <cellStyle name="SAPBEXaggItem 9 2 3 3 2 9" xfId="34892"/>
    <cellStyle name="SAPBEXaggItem 9 2 3 3 3" xfId="4039"/>
    <cellStyle name="SAPBEXaggItem 9 2 3 3 3 2" xfId="34893"/>
    <cellStyle name="SAPBEXaggItem 9 2 3 3 3 2 2" xfId="34894"/>
    <cellStyle name="SAPBEXaggItem 9 2 3 3 3 3" xfId="34895"/>
    <cellStyle name="SAPBEXaggItem 9 2 3 3 4" xfId="4040"/>
    <cellStyle name="SAPBEXaggItem 9 2 3 3 4 2" xfId="34896"/>
    <cellStyle name="SAPBEXaggItem 9 2 3 3 4 3" xfId="34897"/>
    <cellStyle name="SAPBEXaggItem 9 2 3 3 5" xfId="34898"/>
    <cellStyle name="SAPBEXaggItem 9 2 3 3 6" xfId="34899"/>
    <cellStyle name="SAPBEXaggItem 9 2 3 4" xfId="4041"/>
    <cellStyle name="SAPBEXaggItem 9 2 3 4 10" xfId="34900"/>
    <cellStyle name="SAPBEXaggItem 9 2 3 4 11" xfId="34901"/>
    <cellStyle name="SAPBEXaggItem 9 2 3 4 2" xfId="4042"/>
    <cellStyle name="SAPBEXaggItem 9 2 3 4 2 10" xfId="34902"/>
    <cellStyle name="SAPBEXaggItem 9 2 3 4 2 2" xfId="4043"/>
    <cellStyle name="SAPBEXaggItem 9 2 3 4 2 2 2" xfId="34903"/>
    <cellStyle name="SAPBEXaggItem 9 2 3 4 2 2 2 2" xfId="34904"/>
    <cellStyle name="SAPBEXaggItem 9 2 3 4 2 2 3" xfId="34905"/>
    <cellStyle name="SAPBEXaggItem 9 2 3 4 2 3" xfId="34906"/>
    <cellStyle name="SAPBEXaggItem 9 2 3 4 2 3 2" xfId="34907"/>
    <cellStyle name="SAPBEXaggItem 9 2 3 4 2 3 2 2" xfId="34908"/>
    <cellStyle name="SAPBEXaggItem 9 2 3 4 2 3 3" xfId="34909"/>
    <cellStyle name="SAPBEXaggItem 9 2 3 4 2 4" xfId="34910"/>
    <cellStyle name="SAPBEXaggItem 9 2 3 4 2 4 2" xfId="34911"/>
    <cellStyle name="SAPBEXaggItem 9 2 3 4 2 4 3" xfId="34912"/>
    <cellStyle name="SAPBEXaggItem 9 2 3 4 2 5" xfId="34913"/>
    <cellStyle name="SAPBEXaggItem 9 2 3 4 2 5 2" xfId="34914"/>
    <cellStyle name="SAPBEXaggItem 9 2 3 4 2 5 3" xfId="34915"/>
    <cellStyle name="SAPBEXaggItem 9 2 3 4 2 6" xfId="34916"/>
    <cellStyle name="SAPBEXaggItem 9 2 3 4 2 6 2" xfId="34917"/>
    <cellStyle name="SAPBEXaggItem 9 2 3 4 2 7" xfId="34918"/>
    <cellStyle name="SAPBEXaggItem 9 2 3 4 2 8" xfId="34919"/>
    <cellStyle name="SAPBEXaggItem 9 2 3 4 2 9" xfId="34920"/>
    <cellStyle name="SAPBEXaggItem 9 2 3 4 3" xfId="4044"/>
    <cellStyle name="SAPBEXaggItem 9 2 3 4 3 2" xfId="34921"/>
    <cellStyle name="SAPBEXaggItem 9 2 3 4 3 2 2" xfId="34922"/>
    <cellStyle name="SAPBEXaggItem 9 2 3 4 3 3" xfId="34923"/>
    <cellStyle name="SAPBEXaggItem 9 2 3 4 4" xfId="34924"/>
    <cellStyle name="SAPBEXaggItem 9 2 3 4 4 2" xfId="34925"/>
    <cellStyle name="SAPBEXaggItem 9 2 3 4 4 2 2" xfId="34926"/>
    <cellStyle name="SAPBEXaggItem 9 2 3 4 4 3" xfId="34927"/>
    <cellStyle name="SAPBEXaggItem 9 2 3 4 5" xfId="34928"/>
    <cellStyle name="SAPBEXaggItem 9 2 3 4 5 2" xfId="34929"/>
    <cellStyle name="SAPBEXaggItem 9 2 3 4 5 3" xfId="34930"/>
    <cellStyle name="SAPBEXaggItem 9 2 3 4 6" xfId="34931"/>
    <cellStyle name="SAPBEXaggItem 9 2 3 4 6 2" xfId="34932"/>
    <cellStyle name="SAPBEXaggItem 9 2 3 4 6 3" xfId="34933"/>
    <cellStyle name="SAPBEXaggItem 9 2 3 4 7" xfId="34934"/>
    <cellStyle name="SAPBEXaggItem 9 2 3 4 7 2" xfId="34935"/>
    <cellStyle name="SAPBEXaggItem 9 2 3 4 8" xfId="34936"/>
    <cellStyle name="SAPBEXaggItem 9 2 3 4 9" xfId="34937"/>
    <cellStyle name="SAPBEXaggItem 9 2 3 5" xfId="4045"/>
    <cellStyle name="SAPBEXaggItem 9 2 3 5 10" xfId="34938"/>
    <cellStyle name="SAPBEXaggItem 9 2 3 5 11" xfId="34939"/>
    <cellStyle name="SAPBEXaggItem 9 2 3 5 2" xfId="4046"/>
    <cellStyle name="SAPBEXaggItem 9 2 3 5 2 10" xfId="34940"/>
    <cellStyle name="SAPBEXaggItem 9 2 3 5 2 2" xfId="4047"/>
    <cellStyle name="SAPBEXaggItem 9 2 3 5 2 2 2" xfId="34941"/>
    <cellStyle name="SAPBEXaggItem 9 2 3 5 2 2 2 2" xfId="34942"/>
    <cellStyle name="SAPBEXaggItem 9 2 3 5 2 2 3" xfId="34943"/>
    <cellStyle name="SAPBEXaggItem 9 2 3 5 2 3" xfId="4048"/>
    <cellStyle name="SAPBEXaggItem 9 2 3 5 2 3 2" xfId="34944"/>
    <cellStyle name="SAPBEXaggItem 9 2 3 5 2 3 2 2" xfId="34945"/>
    <cellStyle name="SAPBEXaggItem 9 2 3 5 2 3 3" xfId="34946"/>
    <cellStyle name="SAPBEXaggItem 9 2 3 5 2 4" xfId="34947"/>
    <cellStyle name="SAPBEXaggItem 9 2 3 5 2 4 2" xfId="34948"/>
    <cellStyle name="SAPBEXaggItem 9 2 3 5 2 4 3" xfId="34949"/>
    <cellStyle name="SAPBEXaggItem 9 2 3 5 2 5" xfId="34950"/>
    <cellStyle name="SAPBEXaggItem 9 2 3 5 2 5 2" xfId="34951"/>
    <cellStyle name="SAPBEXaggItem 9 2 3 5 2 5 3" xfId="34952"/>
    <cellStyle name="SAPBEXaggItem 9 2 3 5 2 6" xfId="34953"/>
    <cellStyle name="SAPBEXaggItem 9 2 3 5 2 6 2" xfId="34954"/>
    <cellStyle name="SAPBEXaggItem 9 2 3 5 2 6 3" xfId="34955"/>
    <cellStyle name="SAPBEXaggItem 9 2 3 5 2 7" xfId="34956"/>
    <cellStyle name="SAPBEXaggItem 9 2 3 5 2 7 2" xfId="34957"/>
    <cellStyle name="SAPBEXaggItem 9 2 3 5 2 8" xfId="34958"/>
    <cellStyle name="SAPBEXaggItem 9 2 3 5 2 9" xfId="34959"/>
    <cellStyle name="SAPBEXaggItem 9 2 3 5 3" xfId="4049"/>
    <cellStyle name="SAPBEXaggItem 9 2 3 5 3 2" xfId="34960"/>
    <cellStyle name="SAPBEXaggItem 9 2 3 5 3 2 2" xfId="34961"/>
    <cellStyle name="SAPBEXaggItem 9 2 3 5 3 3" xfId="34962"/>
    <cellStyle name="SAPBEXaggItem 9 2 3 5 4" xfId="4050"/>
    <cellStyle name="SAPBEXaggItem 9 2 3 5 4 2" xfId="34963"/>
    <cellStyle name="SAPBEXaggItem 9 2 3 5 4 2 2" xfId="34964"/>
    <cellStyle name="SAPBEXaggItem 9 2 3 5 4 3" xfId="34965"/>
    <cellStyle name="SAPBEXaggItem 9 2 3 5 5" xfId="34966"/>
    <cellStyle name="SAPBEXaggItem 9 2 3 5 5 2" xfId="34967"/>
    <cellStyle name="SAPBEXaggItem 9 2 3 5 5 3" xfId="34968"/>
    <cellStyle name="SAPBEXaggItem 9 2 3 5 6" xfId="34969"/>
    <cellStyle name="SAPBEXaggItem 9 2 3 5 6 2" xfId="34970"/>
    <cellStyle name="SAPBEXaggItem 9 2 3 5 6 3" xfId="34971"/>
    <cellStyle name="SAPBEXaggItem 9 2 3 5 7" xfId="34972"/>
    <cellStyle name="SAPBEXaggItem 9 2 3 5 7 2" xfId="34973"/>
    <cellStyle name="SAPBEXaggItem 9 2 3 5 7 3" xfId="34974"/>
    <cellStyle name="SAPBEXaggItem 9 2 3 5 8" xfId="34975"/>
    <cellStyle name="SAPBEXaggItem 9 2 3 5 8 2" xfId="34976"/>
    <cellStyle name="SAPBEXaggItem 9 2 3 5 9" xfId="34977"/>
    <cellStyle name="SAPBEXaggItem 9 2 3 6" xfId="4051"/>
    <cellStyle name="SAPBEXaggItem 9 2 3 6 2" xfId="4052"/>
    <cellStyle name="SAPBEXaggItem 9 2 3 6 2 2" xfId="4053"/>
    <cellStyle name="SAPBEXaggItem 9 2 3 6 2 2 2" xfId="34978"/>
    <cellStyle name="SAPBEXaggItem 9 2 3 6 2 2 3" xfId="34979"/>
    <cellStyle name="SAPBEXaggItem 9 2 3 6 2 3" xfId="4054"/>
    <cellStyle name="SAPBEXaggItem 9 2 3 6 2 3 2" xfId="34980"/>
    <cellStyle name="SAPBEXaggItem 9 2 3 6 2 3 3" xfId="34981"/>
    <cellStyle name="SAPBEXaggItem 9 2 3 6 2 4" xfId="34982"/>
    <cellStyle name="SAPBEXaggItem 9 2 3 6 2 5" xfId="34983"/>
    <cellStyle name="SAPBEXaggItem 9 2 3 6 3" xfId="4055"/>
    <cellStyle name="SAPBEXaggItem 9 2 3 6 3 2" xfId="34984"/>
    <cellStyle name="SAPBEXaggItem 9 2 3 6 3 3" xfId="34985"/>
    <cellStyle name="SAPBEXaggItem 9 2 3 6 4" xfId="4056"/>
    <cellStyle name="SAPBEXaggItem 9 2 3 6 4 2" xfId="34986"/>
    <cellStyle name="SAPBEXaggItem 9 2 3 6 4 3" xfId="34987"/>
    <cellStyle name="SAPBEXaggItem 9 2 3 6 5" xfId="34988"/>
    <cellStyle name="SAPBEXaggItem 9 2 3 6 5 2" xfId="34989"/>
    <cellStyle name="SAPBEXaggItem 9 2 3 6 6" xfId="34990"/>
    <cellStyle name="SAPBEXaggItem 9 2 3 6 7" xfId="34991"/>
    <cellStyle name="SAPBEXaggItem 9 2 3 7" xfId="4057"/>
    <cellStyle name="SAPBEXaggItem 9 2 3 7 2" xfId="4058"/>
    <cellStyle name="SAPBEXaggItem 9 2 3 7 2 2" xfId="4059"/>
    <cellStyle name="SAPBEXaggItem 9 2 3 7 2 2 2" xfId="34992"/>
    <cellStyle name="SAPBEXaggItem 9 2 3 7 2 2 3" xfId="34993"/>
    <cellStyle name="SAPBEXaggItem 9 2 3 7 2 3" xfId="4060"/>
    <cellStyle name="SAPBEXaggItem 9 2 3 7 2 3 2" xfId="34994"/>
    <cellStyle name="SAPBEXaggItem 9 2 3 7 2 3 3" xfId="34995"/>
    <cellStyle name="SAPBEXaggItem 9 2 3 7 2 4" xfId="34996"/>
    <cellStyle name="SAPBEXaggItem 9 2 3 7 2 5" xfId="34997"/>
    <cellStyle name="SAPBEXaggItem 9 2 3 7 3" xfId="4061"/>
    <cellStyle name="SAPBEXaggItem 9 2 3 7 3 2" xfId="34998"/>
    <cellStyle name="SAPBEXaggItem 9 2 3 7 3 3" xfId="34999"/>
    <cellStyle name="SAPBEXaggItem 9 2 3 7 4" xfId="4062"/>
    <cellStyle name="SAPBEXaggItem 9 2 3 7 4 2" xfId="35000"/>
    <cellStyle name="SAPBEXaggItem 9 2 3 7 4 3" xfId="35001"/>
    <cellStyle name="SAPBEXaggItem 9 2 3 7 5" xfId="35002"/>
    <cellStyle name="SAPBEXaggItem 9 2 3 7 6" xfId="35003"/>
    <cellStyle name="SAPBEXaggItem 9 2 3 8" xfId="4063"/>
    <cellStyle name="SAPBEXaggItem 9 2 3 8 2" xfId="4064"/>
    <cellStyle name="SAPBEXaggItem 9 2 3 8 2 2" xfId="35004"/>
    <cellStyle name="SAPBEXaggItem 9 2 3 8 2 3" xfId="35005"/>
    <cellStyle name="SAPBEXaggItem 9 2 3 8 3" xfId="4065"/>
    <cellStyle name="SAPBEXaggItem 9 2 3 8 3 2" xfId="35006"/>
    <cellStyle name="SAPBEXaggItem 9 2 3 8 3 3" xfId="35007"/>
    <cellStyle name="SAPBEXaggItem 9 2 3 8 4" xfId="35008"/>
    <cellStyle name="SAPBEXaggItem 9 2 3 8 5" xfId="35009"/>
    <cellStyle name="SAPBEXaggItem 9 2 3 9" xfId="4066"/>
    <cellStyle name="SAPBEXaggItem 9 2 3 9 2" xfId="4067"/>
    <cellStyle name="SAPBEXaggItem 9 2 3 9 2 2" xfId="35010"/>
    <cellStyle name="SAPBEXaggItem 9 2 3 9 2 3" xfId="35011"/>
    <cellStyle name="SAPBEXaggItem 9 2 3 9 3" xfId="4068"/>
    <cellStyle name="SAPBEXaggItem 9 2 3 9 3 2" xfId="35012"/>
    <cellStyle name="SAPBEXaggItem 9 2 3 9 3 3" xfId="35013"/>
    <cellStyle name="SAPBEXaggItem 9 2 3 9 4" xfId="35014"/>
    <cellStyle name="SAPBEXaggItem 9 2 3 9 5" xfId="35015"/>
    <cellStyle name="SAPBEXaggItem 9 2 4" xfId="4069"/>
    <cellStyle name="SAPBEXaggItem 9 2 4 2" xfId="4070"/>
    <cellStyle name="SAPBEXaggItem 9 2 4 2 2" xfId="4071"/>
    <cellStyle name="SAPBEXaggItem 9 2 4 2 2 2" xfId="35016"/>
    <cellStyle name="SAPBEXaggItem 9 2 4 2 2 2 2" xfId="35017"/>
    <cellStyle name="SAPBEXaggItem 9 2 4 2 2 2 2 2" xfId="35018"/>
    <cellStyle name="SAPBEXaggItem 9 2 4 2 2 2 3" xfId="35019"/>
    <cellStyle name="SAPBEXaggItem 9 2 4 2 2 3" xfId="35020"/>
    <cellStyle name="SAPBEXaggItem 9 2 4 2 2 3 2" xfId="35021"/>
    <cellStyle name="SAPBEXaggItem 9 2 4 2 2 3 3" xfId="35022"/>
    <cellStyle name="SAPBEXaggItem 9 2 4 2 2 4" xfId="35023"/>
    <cellStyle name="SAPBEXaggItem 9 2 4 2 2 4 2" xfId="35024"/>
    <cellStyle name="SAPBEXaggItem 9 2 4 2 2 4 3" xfId="35025"/>
    <cellStyle name="SAPBEXaggItem 9 2 4 2 2 5" xfId="35026"/>
    <cellStyle name="SAPBEXaggItem 9 2 4 2 2 5 2" xfId="35027"/>
    <cellStyle name="SAPBEXaggItem 9 2 4 2 2 6" xfId="35028"/>
    <cellStyle name="SAPBEXaggItem 9 2 4 2 2 7" xfId="35029"/>
    <cellStyle name="SAPBEXaggItem 9 2 4 2 2 8" xfId="35030"/>
    <cellStyle name="SAPBEXaggItem 9 2 4 2 2 9" xfId="35031"/>
    <cellStyle name="SAPBEXaggItem 9 2 4 2 3" xfId="35032"/>
    <cellStyle name="SAPBEXaggItem 9 2 4 2 3 2" xfId="35033"/>
    <cellStyle name="SAPBEXaggItem 9 2 4 2 3 2 2" xfId="35034"/>
    <cellStyle name="SAPBEXaggItem 9 2 4 2 3 3" xfId="35035"/>
    <cellStyle name="SAPBEXaggItem 9 2 4 2 4" xfId="35036"/>
    <cellStyle name="SAPBEXaggItem 9 2 4 2 4 2" xfId="35037"/>
    <cellStyle name="SAPBEXaggItem 9 2 4 2 4 3" xfId="35038"/>
    <cellStyle name="SAPBEXaggItem 9 2 4 2 5" xfId="35039"/>
    <cellStyle name="SAPBEXaggItem 9 2 4 2 6" xfId="35040"/>
    <cellStyle name="SAPBEXaggItem 9 2 4 3" xfId="4072"/>
    <cellStyle name="SAPBEXaggItem 9 2 4 3 2" xfId="35041"/>
    <cellStyle name="SAPBEXaggItem 9 2 4 3 2 2" xfId="35042"/>
    <cellStyle name="SAPBEXaggItem 9 2 4 3 2 2 2" xfId="35043"/>
    <cellStyle name="SAPBEXaggItem 9 2 4 3 2 3" xfId="35044"/>
    <cellStyle name="SAPBEXaggItem 9 2 4 3 3" xfId="35045"/>
    <cellStyle name="SAPBEXaggItem 9 2 4 3 3 2" xfId="35046"/>
    <cellStyle name="SAPBEXaggItem 9 2 4 3 3 3" xfId="35047"/>
    <cellStyle name="SAPBEXaggItem 9 2 4 3 4" xfId="35048"/>
    <cellStyle name="SAPBEXaggItem 9 2 4 3 4 2" xfId="35049"/>
    <cellStyle name="SAPBEXaggItem 9 2 4 3 4 3" xfId="35050"/>
    <cellStyle name="SAPBEXaggItem 9 2 4 3 5" xfId="35051"/>
    <cellStyle name="SAPBEXaggItem 9 2 4 3 5 2" xfId="35052"/>
    <cellStyle name="SAPBEXaggItem 9 2 4 3 5 3" xfId="35053"/>
    <cellStyle name="SAPBEXaggItem 9 2 4 3 6" xfId="35054"/>
    <cellStyle name="SAPBEXaggItem 9 2 4 3 6 2" xfId="35055"/>
    <cellStyle name="SAPBEXaggItem 9 2 4 3 7" xfId="35056"/>
    <cellStyle name="SAPBEXaggItem 9 2 4 3 8" xfId="35057"/>
    <cellStyle name="SAPBEXaggItem 9 2 4 3 9" xfId="35058"/>
    <cellStyle name="SAPBEXaggItem 9 2 4 4" xfId="4073"/>
    <cellStyle name="SAPBEXaggItem 9 2 4 4 2" xfId="35059"/>
    <cellStyle name="SAPBEXaggItem 9 2 4 4 2 2" xfId="35060"/>
    <cellStyle name="SAPBEXaggItem 9 2 4 4 3" xfId="35061"/>
    <cellStyle name="SAPBEXaggItem 9 2 4 5" xfId="35062"/>
    <cellStyle name="SAPBEXaggItem 9 2 4 5 2" xfId="35063"/>
    <cellStyle name="SAPBEXaggItem 9 2 4 5 3" xfId="35064"/>
    <cellStyle name="SAPBEXaggItem 9 2 4 6" xfId="35065"/>
    <cellStyle name="SAPBEXaggItem 9 2 5" xfId="4074"/>
    <cellStyle name="SAPBEXaggItem 9 2 5 2" xfId="4075"/>
    <cellStyle name="SAPBEXaggItem 9 2 5 2 2" xfId="35066"/>
    <cellStyle name="SAPBEXaggItem 9 2 5 2 2 2" xfId="35067"/>
    <cellStyle name="SAPBEXaggItem 9 2 5 2 2 2 2" xfId="35068"/>
    <cellStyle name="SAPBEXaggItem 9 2 5 2 2 3" xfId="35069"/>
    <cellStyle name="SAPBEXaggItem 9 2 5 2 3" xfId="35070"/>
    <cellStyle name="SAPBEXaggItem 9 2 5 2 3 2" xfId="35071"/>
    <cellStyle name="SAPBEXaggItem 9 2 5 2 3 2 2" xfId="35072"/>
    <cellStyle name="SAPBEXaggItem 9 2 5 2 3 3" xfId="35073"/>
    <cellStyle name="SAPBEXaggItem 9 2 5 2 4" xfId="35074"/>
    <cellStyle name="SAPBEXaggItem 9 2 5 2 4 2" xfId="35075"/>
    <cellStyle name="SAPBEXaggItem 9 2 5 2 4 3" xfId="35076"/>
    <cellStyle name="SAPBEXaggItem 9 2 5 2 5" xfId="35077"/>
    <cellStyle name="SAPBEXaggItem 9 2 5 2 5 2" xfId="35078"/>
    <cellStyle name="SAPBEXaggItem 9 2 5 2 6" xfId="35079"/>
    <cellStyle name="SAPBEXaggItem 9 2 5 2 7" xfId="35080"/>
    <cellStyle name="SAPBEXaggItem 9 2 5 2 8" xfId="35081"/>
    <cellStyle name="SAPBEXaggItem 9 2 5 2 9" xfId="35082"/>
    <cellStyle name="SAPBEXaggItem 9 2 5 3" xfId="4076"/>
    <cellStyle name="SAPBEXaggItem 9 2 5 3 2" xfId="35083"/>
    <cellStyle name="SAPBEXaggItem 9 2 5 3 2 2" xfId="35084"/>
    <cellStyle name="SAPBEXaggItem 9 2 5 3 3" xfId="35085"/>
    <cellStyle name="SAPBEXaggItem 9 2 5 4" xfId="4077"/>
    <cellStyle name="SAPBEXaggItem 9 2 5 4 2" xfId="35086"/>
    <cellStyle name="SAPBEXaggItem 9 2 5 4 3" xfId="35087"/>
    <cellStyle name="SAPBEXaggItem 9 2 5 5" xfId="35088"/>
    <cellStyle name="SAPBEXaggItem 9 2 5 6" xfId="35089"/>
    <cellStyle name="SAPBEXaggItem 9 2 6" xfId="4078"/>
    <cellStyle name="SAPBEXaggItem 9 2 6 10" xfId="35090"/>
    <cellStyle name="SAPBEXaggItem 9 2 6 11" xfId="35091"/>
    <cellStyle name="SAPBEXaggItem 9 2 6 2" xfId="4079"/>
    <cellStyle name="SAPBEXaggItem 9 2 6 2 10" xfId="35092"/>
    <cellStyle name="SAPBEXaggItem 9 2 6 2 2" xfId="4080"/>
    <cellStyle name="SAPBEXaggItem 9 2 6 2 2 2" xfId="35093"/>
    <cellStyle name="SAPBEXaggItem 9 2 6 2 2 2 2" xfId="35094"/>
    <cellStyle name="SAPBEXaggItem 9 2 6 2 2 3" xfId="35095"/>
    <cellStyle name="SAPBEXaggItem 9 2 6 2 3" xfId="35096"/>
    <cellStyle name="SAPBEXaggItem 9 2 6 2 3 2" xfId="35097"/>
    <cellStyle name="SAPBEXaggItem 9 2 6 2 3 2 2" xfId="35098"/>
    <cellStyle name="SAPBEXaggItem 9 2 6 2 3 3" xfId="35099"/>
    <cellStyle name="SAPBEXaggItem 9 2 6 2 4" xfId="35100"/>
    <cellStyle name="SAPBEXaggItem 9 2 6 2 4 2" xfId="35101"/>
    <cellStyle name="SAPBEXaggItem 9 2 6 2 4 3" xfId="35102"/>
    <cellStyle name="SAPBEXaggItem 9 2 6 2 5" xfId="35103"/>
    <cellStyle name="SAPBEXaggItem 9 2 6 2 5 2" xfId="35104"/>
    <cellStyle name="SAPBEXaggItem 9 2 6 2 5 3" xfId="35105"/>
    <cellStyle name="SAPBEXaggItem 9 2 6 2 6" xfId="35106"/>
    <cellStyle name="SAPBEXaggItem 9 2 6 2 6 2" xfId="35107"/>
    <cellStyle name="SAPBEXaggItem 9 2 6 2 7" xfId="35108"/>
    <cellStyle name="SAPBEXaggItem 9 2 6 2 8" xfId="35109"/>
    <cellStyle name="SAPBEXaggItem 9 2 6 2 9" xfId="35110"/>
    <cellStyle name="SAPBEXaggItem 9 2 6 3" xfId="4081"/>
    <cellStyle name="SAPBEXaggItem 9 2 6 3 2" xfId="35111"/>
    <cellStyle name="SAPBEXaggItem 9 2 6 3 2 2" xfId="35112"/>
    <cellStyle name="SAPBEXaggItem 9 2 6 3 3" xfId="35113"/>
    <cellStyle name="SAPBEXaggItem 9 2 6 4" xfId="35114"/>
    <cellStyle name="SAPBEXaggItem 9 2 6 4 2" xfId="35115"/>
    <cellStyle name="SAPBEXaggItem 9 2 6 4 2 2" xfId="35116"/>
    <cellStyle name="SAPBEXaggItem 9 2 6 4 3" xfId="35117"/>
    <cellStyle name="SAPBEXaggItem 9 2 6 5" xfId="35118"/>
    <cellStyle name="SAPBEXaggItem 9 2 6 5 2" xfId="35119"/>
    <cellStyle name="SAPBEXaggItem 9 2 6 5 3" xfId="35120"/>
    <cellStyle name="SAPBEXaggItem 9 2 6 6" xfId="35121"/>
    <cellStyle name="SAPBEXaggItem 9 2 6 6 2" xfId="35122"/>
    <cellStyle name="SAPBEXaggItem 9 2 6 6 3" xfId="35123"/>
    <cellStyle name="SAPBEXaggItem 9 2 6 7" xfId="35124"/>
    <cellStyle name="SAPBEXaggItem 9 2 6 7 2" xfId="35125"/>
    <cellStyle name="SAPBEXaggItem 9 2 6 8" xfId="35126"/>
    <cellStyle name="SAPBEXaggItem 9 2 6 9" xfId="35127"/>
    <cellStyle name="SAPBEXaggItem 9 2 7" xfId="4082"/>
    <cellStyle name="SAPBEXaggItem 9 2 7 10" xfId="35128"/>
    <cellStyle name="SAPBEXaggItem 9 2 7 11" xfId="35129"/>
    <cellStyle name="SAPBEXaggItem 9 2 7 2" xfId="4083"/>
    <cellStyle name="SAPBEXaggItem 9 2 7 2 10" xfId="35130"/>
    <cellStyle name="SAPBEXaggItem 9 2 7 2 2" xfId="4084"/>
    <cellStyle name="SAPBEXaggItem 9 2 7 2 2 2" xfId="35131"/>
    <cellStyle name="SAPBEXaggItem 9 2 7 2 2 2 2" xfId="35132"/>
    <cellStyle name="SAPBEXaggItem 9 2 7 2 2 3" xfId="35133"/>
    <cellStyle name="SAPBEXaggItem 9 2 7 2 3" xfId="4085"/>
    <cellStyle name="SAPBEXaggItem 9 2 7 2 3 2" xfId="35134"/>
    <cellStyle name="SAPBEXaggItem 9 2 7 2 3 2 2" xfId="35135"/>
    <cellStyle name="SAPBEXaggItem 9 2 7 2 3 3" xfId="35136"/>
    <cellStyle name="SAPBEXaggItem 9 2 7 2 4" xfId="35137"/>
    <cellStyle name="SAPBEXaggItem 9 2 7 2 4 2" xfId="35138"/>
    <cellStyle name="SAPBEXaggItem 9 2 7 2 4 3" xfId="35139"/>
    <cellStyle name="SAPBEXaggItem 9 2 7 2 5" xfId="35140"/>
    <cellStyle name="SAPBEXaggItem 9 2 7 2 5 2" xfId="35141"/>
    <cellStyle name="SAPBEXaggItem 9 2 7 2 5 3" xfId="35142"/>
    <cellStyle name="SAPBEXaggItem 9 2 7 2 6" xfId="35143"/>
    <cellStyle name="SAPBEXaggItem 9 2 7 2 6 2" xfId="35144"/>
    <cellStyle name="SAPBEXaggItem 9 2 7 2 6 3" xfId="35145"/>
    <cellStyle name="SAPBEXaggItem 9 2 7 2 7" xfId="35146"/>
    <cellStyle name="SAPBEXaggItem 9 2 7 2 7 2" xfId="35147"/>
    <cellStyle name="SAPBEXaggItem 9 2 7 2 8" xfId="35148"/>
    <cellStyle name="SAPBEXaggItem 9 2 7 2 9" xfId="35149"/>
    <cellStyle name="SAPBEXaggItem 9 2 7 3" xfId="4086"/>
    <cellStyle name="SAPBEXaggItem 9 2 7 3 2" xfId="35150"/>
    <cellStyle name="SAPBEXaggItem 9 2 7 3 2 2" xfId="35151"/>
    <cellStyle name="SAPBEXaggItem 9 2 7 3 3" xfId="35152"/>
    <cellStyle name="SAPBEXaggItem 9 2 7 4" xfId="4087"/>
    <cellStyle name="SAPBEXaggItem 9 2 7 4 2" xfId="35153"/>
    <cellStyle name="SAPBEXaggItem 9 2 7 4 2 2" xfId="35154"/>
    <cellStyle name="SAPBEXaggItem 9 2 7 4 3" xfId="35155"/>
    <cellStyle name="SAPBEXaggItem 9 2 7 5" xfId="35156"/>
    <cellStyle name="SAPBEXaggItem 9 2 7 5 2" xfId="35157"/>
    <cellStyle name="SAPBEXaggItem 9 2 7 5 3" xfId="35158"/>
    <cellStyle name="SAPBEXaggItem 9 2 7 6" xfId="35159"/>
    <cellStyle name="SAPBEXaggItem 9 2 7 6 2" xfId="35160"/>
    <cellStyle name="SAPBEXaggItem 9 2 7 6 3" xfId="35161"/>
    <cellStyle name="SAPBEXaggItem 9 2 7 7" xfId="35162"/>
    <cellStyle name="SAPBEXaggItem 9 2 7 7 2" xfId="35163"/>
    <cellStyle name="SAPBEXaggItem 9 2 7 7 3" xfId="35164"/>
    <cellStyle name="SAPBEXaggItem 9 2 7 8" xfId="35165"/>
    <cellStyle name="SAPBEXaggItem 9 2 7 8 2" xfId="35166"/>
    <cellStyle name="SAPBEXaggItem 9 2 7 9" xfId="35167"/>
    <cellStyle name="SAPBEXaggItem 9 2 8" xfId="4088"/>
    <cellStyle name="SAPBEXaggItem 9 2 8 2" xfId="4089"/>
    <cellStyle name="SAPBEXaggItem 9 2 8 2 2" xfId="4090"/>
    <cellStyle name="SAPBEXaggItem 9 2 8 2 2 2" xfId="35168"/>
    <cellStyle name="SAPBEXaggItem 9 2 8 2 2 3" xfId="35169"/>
    <cellStyle name="SAPBEXaggItem 9 2 8 2 3" xfId="4091"/>
    <cellStyle name="SAPBEXaggItem 9 2 8 2 3 2" xfId="35170"/>
    <cellStyle name="SAPBEXaggItem 9 2 8 2 3 3" xfId="35171"/>
    <cellStyle name="SAPBEXaggItem 9 2 8 2 4" xfId="35172"/>
    <cellStyle name="SAPBEXaggItem 9 2 8 2 5" xfId="35173"/>
    <cellStyle name="SAPBEXaggItem 9 2 8 3" xfId="4092"/>
    <cellStyle name="SAPBEXaggItem 9 2 8 3 2" xfId="35174"/>
    <cellStyle name="SAPBEXaggItem 9 2 8 3 3" xfId="35175"/>
    <cellStyle name="SAPBEXaggItem 9 2 8 4" xfId="4093"/>
    <cellStyle name="SAPBEXaggItem 9 2 8 4 2" xfId="35176"/>
    <cellStyle name="SAPBEXaggItem 9 2 8 4 3" xfId="35177"/>
    <cellStyle name="SAPBEXaggItem 9 2 8 5" xfId="35178"/>
    <cellStyle name="SAPBEXaggItem 9 2 8 5 2" xfId="35179"/>
    <cellStyle name="SAPBEXaggItem 9 2 8 6" xfId="35180"/>
    <cellStyle name="SAPBEXaggItem 9 2 8 7" xfId="35181"/>
    <cellStyle name="SAPBEXaggItem 9 2 9" xfId="4094"/>
    <cellStyle name="SAPBEXaggItem 9 2 9 2" xfId="4095"/>
    <cellStyle name="SAPBEXaggItem 9 2 9 2 2" xfId="4096"/>
    <cellStyle name="SAPBEXaggItem 9 2 9 2 2 2" xfId="35182"/>
    <cellStyle name="SAPBEXaggItem 9 2 9 2 2 3" xfId="35183"/>
    <cellStyle name="SAPBEXaggItem 9 2 9 2 3" xfId="4097"/>
    <cellStyle name="SAPBEXaggItem 9 2 9 2 3 2" xfId="35184"/>
    <cellStyle name="SAPBEXaggItem 9 2 9 2 3 3" xfId="35185"/>
    <cellStyle name="SAPBEXaggItem 9 2 9 2 4" xfId="35186"/>
    <cellStyle name="SAPBEXaggItem 9 2 9 2 5" xfId="35187"/>
    <cellStyle name="SAPBEXaggItem 9 2 9 3" xfId="4098"/>
    <cellStyle name="SAPBEXaggItem 9 2 9 3 2" xfId="35188"/>
    <cellStyle name="SAPBEXaggItem 9 2 9 3 3" xfId="35189"/>
    <cellStyle name="SAPBEXaggItem 9 2 9 4" xfId="4099"/>
    <cellStyle name="SAPBEXaggItem 9 2 9 4 2" xfId="35190"/>
    <cellStyle name="SAPBEXaggItem 9 2 9 4 3" xfId="35191"/>
    <cellStyle name="SAPBEXaggItem 9 2 9 5" xfId="35192"/>
    <cellStyle name="SAPBEXaggItem 9 2 9 6" xfId="35193"/>
    <cellStyle name="SAPBEXaggItem 9 3" xfId="35194"/>
    <cellStyle name="SAPBEXaggItem 9 3 2" xfId="35195"/>
    <cellStyle name="SAPBEXaggItem 9 3 3" xfId="35196"/>
    <cellStyle name="SAPBEXaggItem 9 4" xfId="35197"/>
    <cellStyle name="SAPBEXchaText" xfId="4100"/>
    <cellStyle name="SAPBEXchaText 10" xfId="4101"/>
    <cellStyle name="SAPBEXchaText 10 2" xfId="4102"/>
    <cellStyle name="SAPBEXchaText 10 2 10" xfId="4103"/>
    <cellStyle name="SAPBEXchaText 10 2 10 2" xfId="4104"/>
    <cellStyle name="SAPBEXchaText 10 2 10 2 2" xfId="35198"/>
    <cellStyle name="SAPBEXchaText 10 2 10 2 3" xfId="35199"/>
    <cellStyle name="SAPBEXchaText 10 2 10 3" xfId="4105"/>
    <cellStyle name="SAPBEXchaText 10 2 10 3 2" xfId="35200"/>
    <cellStyle name="SAPBEXchaText 10 2 10 3 3" xfId="35201"/>
    <cellStyle name="SAPBEXchaText 10 2 10 4" xfId="35202"/>
    <cellStyle name="SAPBEXchaText 10 2 10 5" xfId="35203"/>
    <cellStyle name="SAPBEXchaText 10 2 11" xfId="4106"/>
    <cellStyle name="SAPBEXchaText 10 2 11 2" xfId="4107"/>
    <cellStyle name="SAPBEXchaText 10 2 11 2 2" xfId="35204"/>
    <cellStyle name="SAPBEXchaText 10 2 11 2 3" xfId="35205"/>
    <cellStyle name="SAPBEXchaText 10 2 11 3" xfId="4108"/>
    <cellStyle name="SAPBEXchaText 10 2 11 3 2" xfId="35206"/>
    <cellStyle name="SAPBEXchaText 10 2 11 3 3" xfId="35207"/>
    <cellStyle name="SAPBEXchaText 10 2 11 4" xfId="35208"/>
    <cellStyle name="SAPBEXchaText 10 2 11 5" xfId="35209"/>
    <cellStyle name="SAPBEXchaText 10 2 12" xfId="4109"/>
    <cellStyle name="SAPBEXchaText 10 2 12 2" xfId="4110"/>
    <cellStyle name="SAPBEXchaText 10 2 12 2 2" xfId="35210"/>
    <cellStyle name="SAPBEXchaText 10 2 12 2 3" xfId="35211"/>
    <cellStyle name="SAPBEXchaText 10 2 12 3" xfId="4111"/>
    <cellStyle name="SAPBEXchaText 10 2 12 3 2" xfId="35212"/>
    <cellStyle name="SAPBEXchaText 10 2 12 3 3" xfId="35213"/>
    <cellStyle name="SAPBEXchaText 10 2 12 4" xfId="35214"/>
    <cellStyle name="SAPBEXchaText 10 2 12 5" xfId="35215"/>
    <cellStyle name="SAPBEXchaText 10 2 13" xfId="35216"/>
    <cellStyle name="SAPBEXchaText 10 2 13 2" xfId="35217"/>
    <cellStyle name="SAPBEXchaText 10 2 13 3" xfId="35218"/>
    <cellStyle name="SAPBEXchaText 10 2 14" xfId="35219"/>
    <cellStyle name="SAPBEXchaText 10 2 2" xfId="4112"/>
    <cellStyle name="SAPBEXchaText 10 2 2 10" xfId="4113"/>
    <cellStyle name="SAPBEXchaText 10 2 2 10 2" xfId="4114"/>
    <cellStyle name="SAPBEXchaText 10 2 2 10 2 2" xfId="35220"/>
    <cellStyle name="SAPBEXchaText 10 2 2 10 2 3" xfId="35221"/>
    <cellStyle name="SAPBEXchaText 10 2 2 10 3" xfId="4115"/>
    <cellStyle name="SAPBEXchaText 10 2 2 10 3 2" xfId="35222"/>
    <cellStyle name="SAPBEXchaText 10 2 2 10 3 3" xfId="35223"/>
    <cellStyle name="SAPBEXchaText 10 2 2 10 4" xfId="35224"/>
    <cellStyle name="SAPBEXchaText 10 2 2 10 5" xfId="35225"/>
    <cellStyle name="SAPBEXchaText 10 2 2 11" xfId="35226"/>
    <cellStyle name="SAPBEXchaText 10 2 2 11 2" xfId="35227"/>
    <cellStyle name="SAPBEXchaText 10 2 2 11 3" xfId="35228"/>
    <cellStyle name="SAPBEXchaText 10 2 2 12" xfId="35229"/>
    <cellStyle name="SAPBEXchaText 10 2 2 2" xfId="4116"/>
    <cellStyle name="SAPBEXchaText 10 2 2 2 2" xfId="4117"/>
    <cellStyle name="SAPBEXchaText 10 2 2 2 2 2" xfId="4118"/>
    <cellStyle name="SAPBEXchaText 10 2 2 2 2 2 2" xfId="35230"/>
    <cellStyle name="SAPBEXchaText 10 2 2 2 2 2 2 2" xfId="35231"/>
    <cellStyle name="SAPBEXchaText 10 2 2 2 2 2 2 2 2" xfId="35232"/>
    <cellStyle name="SAPBEXchaText 10 2 2 2 2 2 2 3" xfId="35233"/>
    <cellStyle name="SAPBEXchaText 10 2 2 2 2 2 3" xfId="35234"/>
    <cellStyle name="SAPBEXchaText 10 2 2 2 2 2 3 2" xfId="35235"/>
    <cellStyle name="SAPBEXchaText 10 2 2 2 2 2 3 3" xfId="35236"/>
    <cellStyle name="SAPBEXchaText 10 2 2 2 2 2 4" xfId="35237"/>
    <cellStyle name="SAPBEXchaText 10 2 2 2 2 2 4 2" xfId="35238"/>
    <cellStyle name="SAPBEXchaText 10 2 2 2 2 2 4 3" xfId="35239"/>
    <cellStyle name="SAPBEXchaText 10 2 2 2 2 2 5" xfId="35240"/>
    <cellStyle name="SAPBEXchaText 10 2 2 2 2 2 5 2" xfId="35241"/>
    <cellStyle name="SAPBEXchaText 10 2 2 2 2 2 6" xfId="35242"/>
    <cellStyle name="SAPBEXchaText 10 2 2 2 2 2 7" xfId="35243"/>
    <cellStyle name="SAPBEXchaText 10 2 2 2 2 2 8" xfId="35244"/>
    <cellStyle name="SAPBEXchaText 10 2 2 2 2 2 9" xfId="35245"/>
    <cellStyle name="SAPBEXchaText 10 2 2 2 2 3" xfId="35246"/>
    <cellStyle name="SAPBEXchaText 10 2 2 2 2 3 2" xfId="35247"/>
    <cellStyle name="SAPBEXchaText 10 2 2 2 2 3 2 2" xfId="35248"/>
    <cellStyle name="SAPBEXchaText 10 2 2 2 2 3 3" xfId="35249"/>
    <cellStyle name="SAPBEXchaText 10 2 2 2 2 4" xfId="35250"/>
    <cellStyle name="SAPBEXchaText 10 2 2 2 2 4 2" xfId="35251"/>
    <cellStyle name="SAPBEXchaText 10 2 2 2 2 4 3" xfId="35252"/>
    <cellStyle name="SAPBEXchaText 10 2 2 2 2 5" xfId="35253"/>
    <cellStyle name="SAPBEXchaText 10 2 2 2 2 6" xfId="35254"/>
    <cellStyle name="SAPBEXchaText 10 2 2 2 3" xfId="4119"/>
    <cellStyle name="SAPBEXchaText 10 2 2 2 3 2" xfId="35255"/>
    <cellStyle name="SAPBEXchaText 10 2 2 2 3 2 2" xfId="35256"/>
    <cellStyle name="SAPBEXchaText 10 2 2 2 3 2 2 2" xfId="35257"/>
    <cellStyle name="SAPBEXchaText 10 2 2 2 3 2 3" xfId="35258"/>
    <cellStyle name="SAPBEXchaText 10 2 2 2 3 3" xfId="35259"/>
    <cellStyle name="SAPBEXchaText 10 2 2 2 3 3 2" xfId="35260"/>
    <cellStyle name="SAPBEXchaText 10 2 2 2 3 3 3" xfId="35261"/>
    <cellStyle name="SAPBEXchaText 10 2 2 2 3 4" xfId="35262"/>
    <cellStyle name="SAPBEXchaText 10 2 2 2 3 4 2" xfId="35263"/>
    <cellStyle name="SAPBEXchaText 10 2 2 2 3 4 3" xfId="35264"/>
    <cellStyle name="SAPBEXchaText 10 2 2 2 3 5" xfId="35265"/>
    <cellStyle name="SAPBEXchaText 10 2 2 2 3 5 2" xfId="35266"/>
    <cellStyle name="SAPBEXchaText 10 2 2 2 3 5 3" xfId="35267"/>
    <cellStyle name="SAPBEXchaText 10 2 2 2 3 6" xfId="35268"/>
    <cellStyle name="SAPBEXchaText 10 2 2 2 3 6 2" xfId="35269"/>
    <cellStyle name="SAPBEXchaText 10 2 2 2 3 7" xfId="35270"/>
    <cellStyle name="SAPBEXchaText 10 2 2 2 3 8" xfId="35271"/>
    <cellStyle name="SAPBEXchaText 10 2 2 2 3 9" xfId="35272"/>
    <cellStyle name="SAPBEXchaText 10 2 2 2 4" xfId="4120"/>
    <cellStyle name="SAPBEXchaText 10 2 2 2 4 2" xfId="35273"/>
    <cellStyle name="SAPBEXchaText 10 2 2 2 4 2 2" xfId="35274"/>
    <cellStyle name="SAPBEXchaText 10 2 2 2 4 3" xfId="35275"/>
    <cellStyle name="SAPBEXchaText 10 2 2 2 5" xfId="35276"/>
    <cellStyle name="SAPBEXchaText 10 2 2 2 5 2" xfId="35277"/>
    <cellStyle name="SAPBEXchaText 10 2 2 2 5 3" xfId="35278"/>
    <cellStyle name="SAPBEXchaText 10 2 2 2 6" xfId="35279"/>
    <cellStyle name="SAPBEXchaText 10 2 2 3" xfId="4121"/>
    <cellStyle name="SAPBEXchaText 10 2 2 3 2" xfId="4122"/>
    <cellStyle name="SAPBEXchaText 10 2 2 3 2 2" xfId="35280"/>
    <cellStyle name="SAPBEXchaText 10 2 2 3 2 2 2" xfId="35281"/>
    <cellStyle name="SAPBEXchaText 10 2 2 3 2 2 2 2" xfId="35282"/>
    <cellStyle name="SAPBEXchaText 10 2 2 3 2 2 3" xfId="35283"/>
    <cellStyle name="SAPBEXchaText 10 2 2 3 2 3" xfId="35284"/>
    <cellStyle name="SAPBEXchaText 10 2 2 3 2 3 2" xfId="35285"/>
    <cellStyle name="SAPBEXchaText 10 2 2 3 2 3 2 2" xfId="35286"/>
    <cellStyle name="SAPBEXchaText 10 2 2 3 2 3 3" xfId="35287"/>
    <cellStyle name="SAPBEXchaText 10 2 2 3 2 4" xfId="35288"/>
    <cellStyle name="SAPBEXchaText 10 2 2 3 2 4 2" xfId="35289"/>
    <cellStyle name="SAPBEXchaText 10 2 2 3 2 4 3" xfId="35290"/>
    <cellStyle name="SAPBEXchaText 10 2 2 3 2 5" xfId="35291"/>
    <cellStyle name="SAPBEXchaText 10 2 2 3 2 5 2" xfId="35292"/>
    <cellStyle name="SAPBEXchaText 10 2 2 3 2 6" xfId="35293"/>
    <cellStyle name="SAPBEXchaText 10 2 2 3 2 7" xfId="35294"/>
    <cellStyle name="SAPBEXchaText 10 2 2 3 2 8" xfId="35295"/>
    <cellStyle name="SAPBEXchaText 10 2 2 3 2 9" xfId="35296"/>
    <cellStyle name="SAPBEXchaText 10 2 2 3 3" xfId="4123"/>
    <cellStyle name="SAPBEXchaText 10 2 2 3 3 2" xfId="35297"/>
    <cellStyle name="SAPBEXchaText 10 2 2 3 3 2 2" xfId="35298"/>
    <cellStyle name="SAPBEXchaText 10 2 2 3 3 3" xfId="35299"/>
    <cellStyle name="SAPBEXchaText 10 2 2 3 4" xfId="4124"/>
    <cellStyle name="SAPBEXchaText 10 2 2 3 4 2" xfId="35300"/>
    <cellStyle name="SAPBEXchaText 10 2 2 3 4 3" xfId="35301"/>
    <cellStyle name="SAPBEXchaText 10 2 2 3 5" xfId="35302"/>
    <cellStyle name="SAPBEXchaText 10 2 2 3 6" xfId="35303"/>
    <cellStyle name="SAPBEXchaText 10 2 2 4" xfId="4125"/>
    <cellStyle name="SAPBEXchaText 10 2 2 4 10" xfId="35304"/>
    <cellStyle name="SAPBEXchaText 10 2 2 4 11" xfId="35305"/>
    <cellStyle name="SAPBEXchaText 10 2 2 4 2" xfId="4126"/>
    <cellStyle name="SAPBEXchaText 10 2 2 4 2 10" xfId="35306"/>
    <cellStyle name="SAPBEXchaText 10 2 2 4 2 2" xfId="4127"/>
    <cellStyle name="SAPBEXchaText 10 2 2 4 2 2 2" xfId="35307"/>
    <cellStyle name="SAPBEXchaText 10 2 2 4 2 2 2 2" xfId="35308"/>
    <cellStyle name="SAPBEXchaText 10 2 2 4 2 2 3" xfId="35309"/>
    <cellStyle name="SAPBEXchaText 10 2 2 4 2 3" xfId="35310"/>
    <cellStyle name="SAPBEXchaText 10 2 2 4 2 3 2" xfId="35311"/>
    <cellStyle name="SAPBEXchaText 10 2 2 4 2 3 2 2" xfId="35312"/>
    <cellStyle name="SAPBEXchaText 10 2 2 4 2 3 3" xfId="35313"/>
    <cellStyle name="SAPBEXchaText 10 2 2 4 2 4" xfId="35314"/>
    <cellStyle name="SAPBEXchaText 10 2 2 4 2 4 2" xfId="35315"/>
    <cellStyle name="SAPBEXchaText 10 2 2 4 2 4 3" xfId="35316"/>
    <cellStyle name="SAPBEXchaText 10 2 2 4 2 5" xfId="35317"/>
    <cellStyle name="SAPBEXchaText 10 2 2 4 2 5 2" xfId="35318"/>
    <cellStyle name="SAPBEXchaText 10 2 2 4 2 5 3" xfId="35319"/>
    <cellStyle name="SAPBEXchaText 10 2 2 4 2 6" xfId="35320"/>
    <cellStyle name="SAPBEXchaText 10 2 2 4 2 6 2" xfId="35321"/>
    <cellStyle name="SAPBEXchaText 10 2 2 4 2 7" xfId="35322"/>
    <cellStyle name="SAPBEXchaText 10 2 2 4 2 8" xfId="35323"/>
    <cellStyle name="SAPBEXchaText 10 2 2 4 2 9" xfId="35324"/>
    <cellStyle name="SAPBEXchaText 10 2 2 4 3" xfId="4128"/>
    <cellStyle name="SAPBEXchaText 10 2 2 4 3 2" xfId="35325"/>
    <cellStyle name="SAPBEXchaText 10 2 2 4 3 2 2" xfId="35326"/>
    <cellStyle name="SAPBEXchaText 10 2 2 4 3 3" xfId="35327"/>
    <cellStyle name="SAPBEXchaText 10 2 2 4 4" xfId="35328"/>
    <cellStyle name="SAPBEXchaText 10 2 2 4 4 2" xfId="35329"/>
    <cellStyle name="SAPBEXchaText 10 2 2 4 4 2 2" xfId="35330"/>
    <cellStyle name="SAPBEXchaText 10 2 2 4 4 3" xfId="35331"/>
    <cellStyle name="SAPBEXchaText 10 2 2 4 5" xfId="35332"/>
    <cellStyle name="SAPBEXchaText 10 2 2 4 5 2" xfId="35333"/>
    <cellStyle name="SAPBEXchaText 10 2 2 4 5 3" xfId="35334"/>
    <cellStyle name="SAPBEXchaText 10 2 2 4 6" xfId="35335"/>
    <cellStyle name="SAPBEXchaText 10 2 2 4 6 2" xfId="35336"/>
    <cellStyle name="SAPBEXchaText 10 2 2 4 6 3" xfId="35337"/>
    <cellStyle name="SAPBEXchaText 10 2 2 4 7" xfId="35338"/>
    <cellStyle name="SAPBEXchaText 10 2 2 4 7 2" xfId="35339"/>
    <cellStyle name="SAPBEXchaText 10 2 2 4 8" xfId="35340"/>
    <cellStyle name="SAPBEXchaText 10 2 2 4 9" xfId="35341"/>
    <cellStyle name="SAPBEXchaText 10 2 2 5" xfId="4129"/>
    <cellStyle name="SAPBEXchaText 10 2 2 5 10" xfId="35342"/>
    <cellStyle name="SAPBEXchaText 10 2 2 5 11" xfId="35343"/>
    <cellStyle name="SAPBEXchaText 10 2 2 5 2" xfId="4130"/>
    <cellStyle name="SAPBEXchaText 10 2 2 5 2 10" xfId="35344"/>
    <cellStyle name="SAPBEXchaText 10 2 2 5 2 2" xfId="4131"/>
    <cellStyle name="SAPBEXchaText 10 2 2 5 2 2 2" xfId="35345"/>
    <cellStyle name="SAPBEXchaText 10 2 2 5 2 2 2 2" xfId="35346"/>
    <cellStyle name="SAPBEXchaText 10 2 2 5 2 2 3" xfId="35347"/>
    <cellStyle name="SAPBEXchaText 10 2 2 5 2 3" xfId="4132"/>
    <cellStyle name="SAPBEXchaText 10 2 2 5 2 3 2" xfId="35348"/>
    <cellStyle name="SAPBEXchaText 10 2 2 5 2 3 2 2" xfId="35349"/>
    <cellStyle name="SAPBEXchaText 10 2 2 5 2 3 3" xfId="35350"/>
    <cellStyle name="SAPBEXchaText 10 2 2 5 2 4" xfId="35351"/>
    <cellStyle name="SAPBEXchaText 10 2 2 5 2 4 2" xfId="35352"/>
    <cellStyle name="SAPBEXchaText 10 2 2 5 2 4 3" xfId="35353"/>
    <cellStyle name="SAPBEXchaText 10 2 2 5 2 5" xfId="35354"/>
    <cellStyle name="SAPBEXchaText 10 2 2 5 2 5 2" xfId="35355"/>
    <cellStyle name="SAPBEXchaText 10 2 2 5 2 5 3" xfId="35356"/>
    <cellStyle name="SAPBEXchaText 10 2 2 5 2 6" xfId="35357"/>
    <cellStyle name="SAPBEXchaText 10 2 2 5 2 6 2" xfId="35358"/>
    <cellStyle name="SAPBEXchaText 10 2 2 5 2 6 3" xfId="35359"/>
    <cellStyle name="SAPBEXchaText 10 2 2 5 2 7" xfId="35360"/>
    <cellStyle name="SAPBEXchaText 10 2 2 5 2 7 2" xfId="35361"/>
    <cellStyle name="SAPBEXchaText 10 2 2 5 2 8" xfId="35362"/>
    <cellStyle name="SAPBEXchaText 10 2 2 5 2 9" xfId="35363"/>
    <cellStyle name="SAPBEXchaText 10 2 2 5 3" xfId="4133"/>
    <cellStyle name="SAPBEXchaText 10 2 2 5 3 2" xfId="35364"/>
    <cellStyle name="SAPBEXchaText 10 2 2 5 3 2 2" xfId="35365"/>
    <cellStyle name="SAPBEXchaText 10 2 2 5 3 3" xfId="35366"/>
    <cellStyle name="SAPBEXchaText 10 2 2 5 4" xfId="4134"/>
    <cellStyle name="SAPBEXchaText 10 2 2 5 4 2" xfId="35367"/>
    <cellStyle name="SAPBEXchaText 10 2 2 5 4 2 2" xfId="35368"/>
    <cellStyle name="SAPBEXchaText 10 2 2 5 4 3" xfId="35369"/>
    <cellStyle name="SAPBEXchaText 10 2 2 5 5" xfId="35370"/>
    <cellStyle name="SAPBEXchaText 10 2 2 5 5 2" xfId="35371"/>
    <cellStyle name="SAPBEXchaText 10 2 2 5 5 3" xfId="35372"/>
    <cellStyle name="SAPBEXchaText 10 2 2 5 6" xfId="35373"/>
    <cellStyle name="SAPBEXchaText 10 2 2 5 6 2" xfId="35374"/>
    <cellStyle name="SAPBEXchaText 10 2 2 5 6 3" xfId="35375"/>
    <cellStyle name="SAPBEXchaText 10 2 2 5 7" xfId="35376"/>
    <cellStyle name="SAPBEXchaText 10 2 2 5 7 2" xfId="35377"/>
    <cellStyle name="SAPBEXchaText 10 2 2 5 7 3" xfId="35378"/>
    <cellStyle name="SAPBEXchaText 10 2 2 5 8" xfId="35379"/>
    <cellStyle name="SAPBEXchaText 10 2 2 5 8 2" xfId="35380"/>
    <cellStyle name="SAPBEXchaText 10 2 2 5 9" xfId="35381"/>
    <cellStyle name="SAPBEXchaText 10 2 2 6" xfId="4135"/>
    <cellStyle name="SAPBEXchaText 10 2 2 6 2" xfId="4136"/>
    <cellStyle name="SAPBEXchaText 10 2 2 6 2 2" xfId="4137"/>
    <cellStyle name="SAPBEXchaText 10 2 2 6 2 2 2" xfId="35382"/>
    <cellStyle name="SAPBEXchaText 10 2 2 6 2 2 3" xfId="35383"/>
    <cellStyle name="SAPBEXchaText 10 2 2 6 2 3" xfId="4138"/>
    <cellStyle name="SAPBEXchaText 10 2 2 6 2 3 2" xfId="35384"/>
    <cellStyle name="SAPBEXchaText 10 2 2 6 2 3 3" xfId="35385"/>
    <cellStyle name="SAPBEXchaText 10 2 2 6 2 4" xfId="35386"/>
    <cellStyle name="SAPBEXchaText 10 2 2 6 2 5" xfId="35387"/>
    <cellStyle name="SAPBEXchaText 10 2 2 6 3" xfId="4139"/>
    <cellStyle name="SAPBEXchaText 10 2 2 6 3 2" xfId="35388"/>
    <cellStyle name="SAPBEXchaText 10 2 2 6 3 3" xfId="35389"/>
    <cellStyle name="SAPBEXchaText 10 2 2 6 4" xfId="4140"/>
    <cellStyle name="SAPBEXchaText 10 2 2 6 4 2" xfId="35390"/>
    <cellStyle name="SAPBEXchaText 10 2 2 6 4 3" xfId="35391"/>
    <cellStyle name="SAPBEXchaText 10 2 2 6 5" xfId="35392"/>
    <cellStyle name="SAPBEXchaText 10 2 2 6 5 2" xfId="35393"/>
    <cellStyle name="SAPBEXchaText 10 2 2 6 6" xfId="35394"/>
    <cellStyle name="SAPBEXchaText 10 2 2 6 7" xfId="35395"/>
    <cellStyle name="SAPBEXchaText 10 2 2 7" xfId="4141"/>
    <cellStyle name="SAPBEXchaText 10 2 2 7 2" xfId="4142"/>
    <cellStyle name="SAPBEXchaText 10 2 2 7 2 2" xfId="4143"/>
    <cellStyle name="SAPBEXchaText 10 2 2 7 2 2 2" xfId="35396"/>
    <cellStyle name="SAPBEXchaText 10 2 2 7 2 2 3" xfId="35397"/>
    <cellStyle name="SAPBEXchaText 10 2 2 7 2 3" xfId="4144"/>
    <cellStyle name="SAPBEXchaText 10 2 2 7 2 3 2" xfId="35398"/>
    <cellStyle name="SAPBEXchaText 10 2 2 7 2 3 3" xfId="35399"/>
    <cellStyle name="SAPBEXchaText 10 2 2 7 2 4" xfId="35400"/>
    <cellStyle name="SAPBEXchaText 10 2 2 7 2 5" xfId="35401"/>
    <cellStyle name="SAPBEXchaText 10 2 2 7 3" xfId="4145"/>
    <cellStyle name="SAPBEXchaText 10 2 2 7 3 2" xfId="35402"/>
    <cellStyle name="SAPBEXchaText 10 2 2 7 3 3" xfId="35403"/>
    <cellStyle name="SAPBEXchaText 10 2 2 7 4" xfId="4146"/>
    <cellStyle name="SAPBEXchaText 10 2 2 7 4 2" xfId="35404"/>
    <cellStyle name="SAPBEXchaText 10 2 2 7 4 3" xfId="35405"/>
    <cellStyle name="SAPBEXchaText 10 2 2 7 5" xfId="35406"/>
    <cellStyle name="SAPBEXchaText 10 2 2 7 6" xfId="35407"/>
    <cellStyle name="SAPBEXchaText 10 2 2 8" xfId="4147"/>
    <cellStyle name="SAPBEXchaText 10 2 2 8 2" xfId="4148"/>
    <cellStyle name="SAPBEXchaText 10 2 2 8 2 2" xfId="35408"/>
    <cellStyle name="SAPBEXchaText 10 2 2 8 2 3" xfId="35409"/>
    <cellStyle name="SAPBEXchaText 10 2 2 8 3" xfId="4149"/>
    <cellStyle name="SAPBEXchaText 10 2 2 8 3 2" xfId="35410"/>
    <cellStyle name="SAPBEXchaText 10 2 2 8 3 3" xfId="35411"/>
    <cellStyle name="SAPBEXchaText 10 2 2 8 4" xfId="35412"/>
    <cellStyle name="SAPBEXchaText 10 2 2 8 5" xfId="35413"/>
    <cellStyle name="SAPBEXchaText 10 2 2 9" xfId="4150"/>
    <cellStyle name="SAPBEXchaText 10 2 2 9 2" xfId="4151"/>
    <cellStyle name="SAPBEXchaText 10 2 2 9 2 2" xfId="35414"/>
    <cellStyle name="SAPBEXchaText 10 2 2 9 2 3" xfId="35415"/>
    <cellStyle name="SAPBEXchaText 10 2 2 9 3" xfId="4152"/>
    <cellStyle name="SAPBEXchaText 10 2 2 9 3 2" xfId="35416"/>
    <cellStyle name="SAPBEXchaText 10 2 2 9 3 3" xfId="35417"/>
    <cellStyle name="SAPBEXchaText 10 2 2 9 4" xfId="35418"/>
    <cellStyle name="SAPBEXchaText 10 2 2 9 5" xfId="35419"/>
    <cellStyle name="SAPBEXchaText 10 2 3" xfId="4153"/>
    <cellStyle name="SAPBEXchaText 10 2 3 10" xfId="4154"/>
    <cellStyle name="SAPBEXchaText 10 2 3 10 2" xfId="4155"/>
    <cellStyle name="SAPBEXchaText 10 2 3 10 2 2" xfId="35420"/>
    <cellStyle name="SAPBEXchaText 10 2 3 10 2 3" xfId="35421"/>
    <cellStyle name="SAPBEXchaText 10 2 3 10 3" xfId="4156"/>
    <cellStyle name="SAPBEXchaText 10 2 3 10 3 2" xfId="35422"/>
    <cellStyle name="SAPBEXchaText 10 2 3 10 3 3" xfId="35423"/>
    <cellStyle name="SAPBEXchaText 10 2 3 10 4" xfId="35424"/>
    <cellStyle name="SAPBEXchaText 10 2 3 10 5" xfId="35425"/>
    <cellStyle name="SAPBEXchaText 10 2 3 11" xfId="35426"/>
    <cellStyle name="SAPBEXchaText 10 2 3 11 2" xfId="35427"/>
    <cellStyle name="SAPBEXchaText 10 2 3 11 3" xfId="35428"/>
    <cellStyle name="SAPBEXchaText 10 2 3 12" xfId="35429"/>
    <cellStyle name="SAPBEXchaText 10 2 3 2" xfId="4157"/>
    <cellStyle name="SAPBEXchaText 10 2 3 2 2" xfId="4158"/>
    <cellStyle name="SAPBEXchaText 10 2 3 2 2 2" xfId="4159"/>
    <cellStyle name="SAPBEXchaText 10 2 3 2 2 2 2" xfId="35430"/>
    <cellStyle name="SAPBEXchaText 10 2 3 2 2 2 2 2" xfId="35431"/>
    <cellStyle name="SAPBEXchaText 10 2 3 2 2 2 2 2 2" xfId="35432"/>
    <cellStyle name="SAPBEXchaText 10 2 3 2 2 2 2 3" xfId="35433"/>
    <cellStyle name="SAPBEXchaText 10 2 3 2 2 2 3" xfId="35434"/>
    <cellStyle name="SAPBEXchaText 10 2 3 2 2 2 3 2" xfId="35435"/>
    <cellStyle name="SAPBEXchaText 10 2 3 2 2 2 3 3" xfId="35436"/>
    <cellStyle name="SAPBEXchaText 10 2 3 2 2 2 4" xfId="35437"/>
    <cellStyle name="SAPBEXchaText 10 2 3 2 2 2 4 2" xfId="35438"/>
    <cellStyle name="SAPBEXchaText 10 2 3 2 2 2 4 3" xfId="35439"/>
    <cellStyle name="SAPBEXchaText 10 2 3 2 2 2 5" xfId="35440"/>
    <cellStyle name="SAPBEXchaText 10 2 3 2 2 2 5 2" xfId="35441"/>
    <cellStyle name="SAPBEXchaText 10 2 3 2 2 2 6" xfId="35442"/>
    <cellStyle name="SAPBEXchaText 10 2 3 2 2 2 7" xfId="35443"/>
    <cellStyle name="SAPBEXchaText 10 2 3 2 2 2 8" xfId="35444"/>
    <cellStyle name="SAPBEXchaText 10 2 3 2 2 2 9" xfId="35445"/>
    <cellStyle name="SAPBEXchaText 10 2 3 2 2 3" xfId="35446"/>
    <cellStyle name="SAPBEXchaText 10 2 3 2 2 3 2" xfId="35447"/>
    <cellStyle name="SAPBEXchaText 10 2 3 2 2 3 2 2" xfId="35448"/>
    <cellStyle name="SAPBEXchaText 10 2 3 2 2 3 3" xfId="35449"/>
    <cellStyle name="SAPBEXchaText 10 2 3 2 2 4" xfId="35450"/>
    <cellStyle name="SAPBEXchaText 10 2 3 2 2 4 2" xfId="35451"/>
    <cellStyle name="SAPBEXchaText 10 2 3 2 2 4 3" xfId="35452"/>
    <cellStyle name="SAPBEXchaText 10 2 3 2 2 5" xfId="35453"/>
    <cellStyle name="SAPBEXchaText 10 2 3 2 2 6" xfId="35454"/>
    <cellStyle name="SAPBEXchaText 10 2 3 2 3" xfId="4160"/>
    <cellStyle name="SAPBEXchaText 10 2 3 2 3 2" xfId="35455"/>
    <cellStyle name="SAPBEXchaText 10 2 3 2 3 2 2" xfId="35456"/>
    <cellStyle name="SAPBEXchaText 10 2 3 2 3 2 2 2" xfId="35457"/>
    <cellStyle name="SAPBEXchaText 10 2 3 2 3 2 3" xfId="35458"/>
    <cellStyle name="SAPBEXchaText 10 2 3 2 3 3" xfId="35459"/>
    <cellStyle name="SAPBEXchaText 10 2 3 2 3 3 2" xfId="35460"/>
    <cellStyle name="SAPBEXchaText 10 2 3 2 3 3 3" xfId="35461"/>
    <cellStyle name="SAPBEXchaText 10 2 3 2 3 4" xfId="35462"/>
    <cellStyle name="SAPBEXchaText 10 2 3 2 3 4 2" xfId="35463"/>
    <cellStyle name="SAPBEXchaText 10 2 3 2 3 4 3" xfId="35464"/>
    <cellStyle name="SAPBEXchaText 10 2 3 2 3 5" xfId="35465"/>
    <cellStyle name="SAPBEXchaText 10 2 3 2 3 5 2" xfId="35466"/>
    <cellStyle name="SAPBEXchaText 10 2 3 2 3 5 3" xfId="35467"/>
    <cellStyle name="SAPBEXchaText 10 2 3 2 3 6" xfId="35468"/>
    <cellStyle name="SAPBEXchaText 10 2 3 2 3 6 2" xfId="35469"/>
    <cellStyle name="SAPBEXchaText 10 2 3 2 3 7" xfId="35470"/>
    <cellStyle name="SAPBEXchaText 10 2 3 2 3 8" xfId="35471"/>
    <cellStyle name="SAPBEXchaText 10 2 3 2 3 9" xfId="35472"/>
    <cellStyle name="SAPBEXchaText 10 2 3 2 4" xfId="4161"/>
    <cellStyle name="SAPBEXchaText 10 2 3 2 4 2" xfId="35473"/>
    <cellStyle name="SAPBEXchaText 10 2 3 2 4 2 2" xfId="35474"/>
    <cellStyle name="SAPBEXchaText 10 2 3 2 4 3" xfId="35475"/>
    <cellStyle name="SAPBEXchaText 10 2 3 2 5" xfId="35476"/>
    <cellStyle name="SAPBEXchaText 10 2 3 2 5 2" xfId="35477"/>
    <cellStyle name="SAPBEXchaText 10 2 3 2 5 3" xfId="35478"/>
    <cellStyle name="SAPBEXchaText 10 2 3 2 6" xfId="35479"/>
    <cellStyle name="SAPBEXchaText 10 2 3 3" xfId="4162"/>
    <cellStyle name="SAPBEXchaText 10 2 3 3 2" xfId="4163"/>
    <cellStyle name="SAPBEXchaText 10 2 3 3 2 2" xfId="35480"/>
    <cellStyle name="SAPBEXchaText 10 2 3 3 2 2 2" xfId="35481"/>
    <cellStyle name="SAPBEXchaText 10 2 3 3 2 2 2 2" xfId="35482"/>
    <cellStyle name="SAPBEXchaText 10 2 3 3 2 2 3" xfId="35483"/>
    <cellStyle name="SAPBEXchaText 10 2 3 3 2 3" xfId="35484"/>
    <cellStyle name="SAPBEXchaText 10 2 3 3 2 3 2" xfId="35485"/>
    <cellStyle name="SAPBEXchaText 10 2 3 3 2 3 2 2" xfId="35486"/>
    <cellStyle name="SAPBEXchaText 10 2 3 3 2 3 3" xfId="35487"/>
    <cellStyle name="SAPBEXchaText 10 2 3 3 2 4" xfId="35488"/>
    <cellStyle name="SAPBEXchaText 10 2 3 3 2 4 2" xfId="35489"/>
    <cellStyle name="SAPBEXchaText 10 2 3 3 2 4 3" xfId="35490"/>
    <cellStyle name="SAPBEXchaText 10 2 3 3 2 5" xfId="35491"/>
    <cellStyle name="SAPBEXchaText 10 2 3 3 2 5 2" xfId="35492"/>
    <cellStyle name="SAPBEXchaText 10 2 3 3 2 6" xfId="35493"/>
    <cellStyle name="SAPBEXchaText 10 2 3 3 2 7" xfId="35494"/>
    <cellStyle name="SAPBEXchaText 10 2 3 3 2 8" xfId="35495"/>
    <cellStyle name="SAPBEXchaText 10 2 3 3 2 9" xfId="35496"/>
    <cellStyle name="SAPBEXchaText 10 2 3 3 3" xfId="4164"/>
    <cellStyle name="SAPBEXchaText 10 2 3 3 3 2" xfId="35497"/>
    <cellStyle name="SAPBEXchaText 10 2 3 3 3 2 2" xfId="35498"/>
    <cellStyle name="SAPBEXchaText 10 2 3 3 3 3" xfId="35499"/>
    <cellStyle name="SAPBEXchaText 10 2 3 3 4" xfId="4165"/>
    <cellStyle name="SAPBEXchaText 10 2 3 3 4 2" xfId="35500"/>
    <cellStyle name="SAPBEXchaText 10 2 3 3 4 3" xfId="35501"/>
    <cellStyle name="SAPBEXchaText 10 2 3 3 5" xfId="35502"/>
    <cellStyle name="SAPBEXchaText 10 2 3 3 6" xfId="35503"/>
    <cellStyle name="SAPBEXchaText 10 2 3 4" xfId="4166"/>
    <cellStyle name="SAPBEXchaText 10 2 3 4 10" xfId="35504"/>
    <cellStyle name="SAPBEXchaText 10 2 3 4 11" xfId="35505"/>
    <cellStyle name="SAPBEXchaText 10 2 3 4 2" xfId="4167"/>
    <cellStyle name="SAPBEXchaText 10 2 3 4 2 10" xfId="35506"/>
    <cellStyle name="SAPBEXchaText 10 2 3 4 2 2" xfId="4168"/>
    <cellStyle name="SAPBEXchaText 10 2 3 4 2 2 2" xfId="35507"/>
    <cellStyle name="SAPBEXchaText 10 2 3 4 2 2 2 2" xfId="35508"/>
    <cellStyle name="SAPBEXchaText 10 2 3 4 2 2 3" xfId="35509"/>
    <cellStyle name="SAPBEXchaText 10 2 3 4 2 3" xfId="35510"/>
    <cellStyle name="SAPBEXchaText 10 2 3 4 2 3 2" xfId="35511"/>
    <cellStyle name="SAPBEXchaText 10 2 3 4 2 3 2 2" xfId="35512"/>
    <cellStyle name="SAPBEXchaText 10 2 3 4 2 3 3" xfId="35513"/>
    <cellStyle name="SAPBEXchaText 10 2 3 4 2 4" xfId="35514"/>
    <cellStyle name="SAPBEXchaText 10 2 3 4 2 4 2" xfId="35515"/>
    <cellStyle name="SAPBEXchaText 10 2 3 4 2 4 3" xfId="35516"/>
    <cellStyle name="SAPBEXchaText 10 2 3 4 2 5" xfId="35517"/>
    <cellStyle name="SAPBEXchaText 10 2 3 4 2 5 2" xfId="35518"/>
    <cellStyle name="SAPBEXchaText 10 2 3 4 2 5 3" xfId="35519"/>
    <cellStyle name="SAPBEXchaText 10 2 3 4 2 6" xfId="35520"/>
    <cellStyle name="SAPBEXchaText 10 2 3 4 2 6 2" xfId="35521"/>
    <cellStyle name="SAPBEXchaText 10 2 3 4 2 7" xfId="35522"/>
    <cellStyle name="SAPBEXchaText 10 2 3 4 2 8" xfId="35523"/>
    <cellStyle name="SAPBEXchaText 10 2 3 4 2 9" xfId="35524"/>
    <cellStyle name="SAPBEXchaText 10 2 3 4 3" xfId="4169"/>
    <cellStyle name="SAPBEXchaText 10 2 3 4 3 2" xfId="35525"/>
    <cellStyle name="SAPBEXchaText 10 2 3 4 3 2 2" xfId="35526"/>
    <cellStyle name="SAPBEXchaText 10 2 3 4 3 3" xfId="35527"/>
    <cellStyle name="SAPBEXchaText 10 2 3 4 4" xfId="35528"/>
    <cellStyle name="SAPBEXchaText 10 2 3 4 4 2" xfId="35529"/>
    <cellStyle name="SAPBEXchaText 10 2 3 4 4 2 2" xfId="35530"/>
    <cellStyle name="SAPBEXchaText 10 2 3 4 4 3" xfId="35531"/>
    <cellStyle name="SAPBEXchaText 10 2 3 4 5" xfId="35532"/>
    <cellStyle name="SAPBEXchaText 10 2 3 4 5 2" xfId="35533"/>
    <cellStyle name="SAPBEXchaText 10 2 3 4 5 3" xfId="35534"/>
    <cellStyle name="SAPBEXchaText 10 2 3 4 6" xfId="35535"/>
    <cellStyle name="SAPBEXchaText 10 2 3 4 6 2" xfId="35536"/>
    <cellStyle name="SAPBEXchaText 10 2 3 4 6 3" xfId="35537"/>
    <cellStyle name="SAPBEXchaText 10 2 3 4 7" xfId="35538"/>
    <cellStyle name="SAPBEXchaText 10 2 3 4 7 2" xfId="35539"/>
    <cellStyle name="SAPBEXchaText 10 2 3 4 8" xfId="35540"/>
    <cellStyle name="SAPBEXchaText 10 2 3 4 9" xfId="35541"/>
    <cellStyle name="SAPBEXchaText 10 2 3 5" xfId="4170"/>
    <cellStyle name="SAPBEXchaText 10 2 3 5 10" xfId="35542"/>
    <cellStyle name="SAPBEXchaText 10 2 3 5 11" xfId="35543"/>
    <cellStyle name="SAPBEXchaText 10 2 3 5 2" xfId="4171"/>
    <cellStyle name="SAPBEXchaText 10 2 3 5 2 10" xfId="35544"/>
    <cellStyle name="SAPBEXchaText 10 2 3 5 2 2" xfId="4172"/>
    <cellStyle name="SAPBEXchaText 10 2 3 5 2 2 2" xfId="35545"/>
    <cellStyle name="SAPBEXchaText 10 2 3 5 2 2 2 2" xfId="35546"/>
    <cellStyle name="SAPBEXchaText 10 2 3 5 2 2 3" xfId="35547"/>
    <cellStyle name="SAPBEXchaText 10 2 3 5 2 3" xfId="4173"/>
    <cellStyle name="SAPBEXchaText 10 2 3 5 2 3 2" xfId="35548"/>
    <cellStyle name="SAPBEXchaText 10 2 3 5 2 3 2 2" xfId="35549"/>
    <cellStyle name="SAPBEXchaText 10 2 3 5 2 3 3" xfId="35550"/>
    <cellStyle name="SAPBEXchaText 10 2 3 5 2 4" xfId="35551"/>
    <cellStyle name="SAPBEXchaText 10 2 3 5 2 4 2" xfId="35552"/>
    <cellStyle name="SAPBEXchaText 10 2 3 5 2 4 3" xfId="35553"/>
    <cellStyle name="SAPBEXchaText 10 2 3 5 2 5" xfId="35554"/>
    <cellStyle name="SAPBEXchaText 10 2 3 5 2 5 2" xfId="35555"/>
    <cellStyle name="SAPBEXchaText 10 2 3 5 2 5 3" xfId="35556"/>
    <cellStyle name="SAPBEXchaText 10 2 3 5 2 6" xfId="35557"/>
    <cellStyle name="SAPBEXchaText 10 2 3 5 2 6 2" xfId="35558"/>
    <cellStyle name="SAPBEXchaText 10 2 3 5 2 6 3" xfId="35559"/>
    <cellStyle name="SAPBEXchaText 10 2 3 5 2 7" xfId="35560"/>
    <cellStyle name="SAPBEXchaText 10 2 3 5 2 7 2" xfId="35561"/>
    <cellStyle name="SAPBEXchaText 10 2 3 5 2 8" xfId="35562"/>
    <cellStyle name="SAPBEXchaText 10 2 3 5 2 9" xfId="35563"/>
    <cellStyle name="SAPBEXchaText 10 2 3 5 3" xfId="4174"/>
    <cellStyle name="SAPBEXchaText 10 2 3 5 3 2" xfId="35564"/>
    <cellStyle name="SAPBEXchaText 10 2 3 5 3 2 2" xfId="35565"/>
    <cellStyle name="SAPBEXchaText 10 2 3 5 3 3" xfId="35566"/>
    <cellStyle name="SAPBEXchaText 10 2 3 5 4" xfId="4175"/>
    <cellStyle name="SAPBEXchaText 10 2 3 5 4 2" xfId="35567"/>
    <cellStyle name="SAPBEXchaText 10 2 3 5 4 2 2" xfId="35568"/>
    <cellStyle name="SAPBEXchaText 10 2 3 5 4 3" xfId="35569"/>
    <cellStyle name="SAPBEXchaText 10 2 3 5 5" xfId="35570"/>
    <cellStyle name="SAPBEXchaText 10 2 3 5 5 2" xfId="35571"/>
    <cellStyle name="SAPBEXchaText 10 2 3 5 5 3" xfId="35572"/>
    <cellStyle name="SAPBEXchaText 10 2 3 5 6" xfId="35573"/>
    <cellStyle name="SAPBEXchaText 10 2 3 5 6 2" xfId="35574"/>
    <cellStyle name="SAPBEXchaText 10 2 3 5 6 3" xfId="35575"/>
    <cellStyle name="SAPBEXchaText 10 2 3 5 7" xfId="35576"/>
    <cellStyle name="SAPBEXchaText 10 2 3 5 7 2" xfId="35577"/>
    <cellStyle name="SAPBEXchaText 10 2 3 5 7 3" xfId="35578"/>
    <cellStyle name="SAPBEXchaText 10 2 3 5 8" xfId="35579"/>
    <cellStyle name="SAPBEXchaText 10 2 3 5 8 2" xfId="35580"/>
    <cellStyle name="SAPBEXchaText 10 2 3 5 9" xfId="35581"/>
    <cellStyle name="SAPBEXchaText 10 2 3 6" xfId="4176"/>
    <cellStyle name="SAPBEXchaText 10 2 3 6 2" xfId="4177"/>
    <cellStyle name="SAPBEXchaText 10 2 3 6 2 2" xfId="4178"/>
    <cellStyle name="SAPBEXchaText 10 2 3 6 2 2 2" xfId="35582"/>
    <cellStyle name="SAPBEXchaText 10 2 3 6 2 2 3" xfId="35583"/>
    <cellStyle name="SAPBEXchaText 10 2 3 6 2 3" xfId="4179"/>
    <cellStyle name="SAPBEXchaText 10 2 3 6 2 3 2" xfId="35584"/>
    <cellStyle name="SAPBEXchaText 10 2 3 6 2 3 3" xfId="35585"/>
    <cellStyle name="SAPBEXchaText 10 2 3 6 2 4" xfId="35586"/>
    <cellStyle name="SAPBEXchaText 10 2 3 6 2 5" xfId="35587"/>
    <cellStyle name="SAPBEXchaText 10 2 3 6 3" xfId="4180"/>
    <cellStyle name="SAPBEXchaText 10 2 3 6 3 2" xfId="35588"/>
    <cellStyle name="SAPBEXchaText 10 2 3 6 3 3" xfId="35589"/>
    <cellStyle name="SAPBEXchaText 10 2 3 6 4" xfId="4181"/>
    <cellStyle name="SAPBEXchaText 10 2 3 6 4 2" xfId="35590"/>
    <cellStyle name="SAPBEXchaText 10 2 3 6 4 3" xfId="35591"/>
    <cellStyle name="SAPBEXchaText 10 2 3 6 5" xfId="35592"/>
    <cellStyle name="SAPBEXchaText 10 2 3 6 5 2" xfId="35593"/>
    <cellStyle name="SAPBEXchaText 10 2 3 6 6" xfId="35594"/>
    <cellStyle name="SAPBEXchaText 10 2 3 6 7" xfId="35595"/>
    <cellStyle name="SAPBEXchaText 10 2 3 7" xfId="4182"/>
    <cellStyle name="SAPBEXchaText 10 2 3 7 2" xfId="4183"/>
    <cellStyle name="SAPBEXchaText 10 2 3 7 2 2" xfId="4184"/>
    <cellStyle name="SAPBEXchaText 10 2 3 7 2 2 2" xfId="35596"/>
    <cellStyle name="SAPBEXchaText 10 2 3 7 2 2 3" xfId="35597"/>
    <cellStyle name="SAPBEXchaText 10 2 3 7 2 3" xfId="4185"/>
    <cellStyle name="SAPBEXchaText 10 2 3 7 2 3 2" xfId="35598"/>
    <cellStyle name="SAPBEXchaText 10 2 3 7 2 3 3" xfId="35599"/>
    <cellStyle name="SAPBEXchaText 10 2 3 7 2 4" xfId="35600"/>
    <cellStyle name="SAPBEXchaText 10 2 3 7 2 5" xfId="35601"/>
    <cellStyle name="SAPBEXchaText 10 2 3 7 3" xfId="4186"/>
    <cellStyle name="SAPBEXchaText 10 2 3 7 3 2" xfId="35602"/>
    <cellStyle name="SAPBEXchaText 10 2 3 7 3 3" xfId="35603"/>
    <cellStyle name="SAPBEXchaText 10 2 3 7 4" xfId="4187"/>
    <cellStyle name="SAPBEXchaText 10 2 3 7 4 2" xfId="35604"/>
    <cellStyle name="SAPBEXchaText 10 2 3 7 4 3" xfId="35605"/>
    <cellStyle name="SAPBEXchaText 10 2 3 7 5" xfId="35606"/>
    <cellStyle name="SAPBEXchaText 10 2 3 7 6" xfId="35607"/>
    <cellStyle name="SAPBEXchaText 10 2 3 8" xfId="4188"/>
    <cellStyle name="SAPBEXchaText 10 2 3 8 2" xfId="4189"/>
    <cellStyle name="SAPBEXchaText 10 2 3 8 2 2" xfId="35608"/>
    <cellStyle name="SAPBEXchaText 10 2 3 8 2 3" xfId="35609"/>
    <cellStyle name="SAPBEXchaText 10 2 3 8 3" xfId="4190"/>
    <cellStyle name="SAPBEXchaText 10 2 3 8 3 2" xfId="35610"/>
    <cellStyle name="SAPBEXchaText 10 2 3 8 3 3" xfId="35611"/>
    <cellStyle name="SAPBEXchaText 10 2 3 8 4" xfId="35612"/>
    <cellStyle name="SAPBEXchaText 10 2 3 8 5" xfId="35613"/>
    <cellStyle name="SAPBEXchaText 10 2 3 9" xfId="4191"/>
    <cellStyle name="SAPBEXchaText 10 2 3 9 2" xfId="4192"/>
    <cellStyle name="SAPBEXchaText 10 2 3 9 2 2" xfId="35614"/>
    <cellStyle name="SAPBEXchaText 10 2 3 9 2 3" xfId="35615"/>
    <cellStyle name="SAPBEXchaText 10 2 3 9 3" xfId="4193"/>
    <cellStyle name="SAPBEXchaText 10 2 3 9 3 2" xfId="35616"/>
    <cellStyle name="SAPBEXchaText 10 2 3 9 3 3" xfId="35617"/>
    <cellStyle name="SAPBEXchaText 10 2 3 9 4" xfId="35618"/>
    <cellStyle name="SAPBEXchaText 10 2 3 9 5" xfId="35619"/>
    <cellStyle name="SAPBEXchaText 10 2 4" xfId="4194"/>
    <cellStyle name="SAPBEXchaText 10 2 4 2" xfId="4195"/>
    <cellStyle name="SAPBEXchaText 10 2 4 2 2" xfId="4196"/>
    <cellStyle name="SAPBEXchaText 10 2 4 2 2 2" xfId="35620"/>
    <cellStyle name="SAPBEXchaText 10 2 4 2 2 2 2" xfId="35621"/>
    <cellStyle name="SAPBEXchaText 10 2 4 2 2 2 2 2" xfId="35622"/>
    <cellStyle name="SAPBEXchaText 10 2 4 2 2 2 3" xfId="35623"/>
    <cellStyle name="SAPBEXchaText 10 2 4 2 2 3" xfId="35624"/>
    <cellStyle name="SAPBEXchaText 10 2 4 2 2 3 2" xfId="35625"/>
    <cellStyle name="SAPBEXchaText 10 2 4 2 2 3 3" xfId="35626"/>
    <cellStyle name="SAPBEXchaText 10 2 4 2 2 4" xfId="35627"/>
    <cellStyle name="SAPBEXchaText 10 2 4 2 2 4 2" xfId="35628"/>
    <cellStyle name="SAPBEXchaText 10 2 4 2 2 4 3" xfId="35629"/>
    <cellStyle name="SAPBEXchaText 10 2 4 2 2 5" xfId="35630"/>
    <cellStyle name="SAPBEXchaText 10 2 4 2 2 5 2" xfId="35631"/>
    <cellStyle name="SAPBEXchaText 10 2 4 2 2 6" xfId="35632"/>
    <cellStyle name="SAPBEXchaText 10 2 4 2 2 7" xfId="35633"/>
    <cellStyle name="SAPBEXchaText 10 2 4 2 2 8" xfId="35634"/>
    <cellStyle name="SAPBEXchaText 10 2 4 2 2 9" xfId="35635"/>
    <cellStyle name="SAPBEXchaText 10 2 4 2 3" xfId="35636"/>
    <cellStyle name="SAPBEXchaText 10 2 4 2 3 2" xfId="35637"/>
    <cellStyle name="SAPBEXchaText 10 2 4 2 3 2 2" xfId="35638"/>
    <cellStyle name="SAPBEXchaText 10 2 4 2 3 3" xfId="35639"/>
    <cellStyle name="SAPBEXchaText 10 2 4 2 4" xfId="35640"/>
    <cellStyle name="SAPBEXchaText 10 2 4 2 4 2" xfId="35641"/>
    <cellStyle name="SAPBEXchaText 10 2 4 2 4 3" xfId="35642"/>
    <cellStyle name="SAPBEXchaText 10 2 4 2 5" xfId="35643"/>
    <cellStyle name="SAPBEXchaText 10 2 4 2 6" xfId="35644"/>
    <cellStyle name="SAPBEXchaText 10 2 4 3" xfId="4197"/>
    <cellStyle name="SAPBEXchaText 10 2 4 3 2" xfId="35645"/>
    <cellStyle name="SAPBEXchaText 10 2 4 3 2 2" xfId="35646"/>
    <cellStyle name="SAPBEXchaText 10 2 4 3 2 2 2" xfId="35647"/>
    <cellStyle name="SAPBEXchaText 10 2 4 3 2 3" xfId="35648"/>
    <cellStyle name="SAPBEXchaText 10 2 4 3 3" xfId="35649"/>
    <cellStyle name="SAPBEXchaText 10 2 4 3 3 2" xfId="35650"/>
    <cellStyle name="SAPBEXchaText 10 2 4 3 3 3" xfId="35651"/>
    <cellStyle name="SAPBEXchaText 10 2 4 3 4" xfId="35652"/>
    <cellStyle name="SAPBEXchaText 10 2 4 3 4 2" xfId="35653"/>
    <cellStyle name="SAPBEXchaText 10 2 4 3 4 3" xfId="35654"/>
    <cellStyle name="SAPBEXchaText 10 2 4 3 5" xfId="35655"/>
    <cellStyle name="SAPBEXchaText 10 2 4 3 5 2" xfId="35656"/>
    <cellStyle name="SAPBEXchaText 10 2 4 3 5 3" xfId="35657"/>
    <cellStyle name="SAPBEXchaText 10 2 4 3 6" xfId="35658"/>
    <cellStyle name="SAPBEXchaText 10 2 4 3 6 2" xfId="35659"/>
    <cellStyle name="SAPBEXchaText 10 2 4 3 7" xfId="35660"/>
    <cellStyle name="SAPBEXchaText 10 2 4 3 8" xfId="35661"/>
    <cellStyle name="SAPBEXchaText 10 2 4 3 9" xfId="35662"/>
    <cellStyle name="SAPBEXchaText 10 2 4 4" xfId="4198"/>
    <cellStyle name="SAPBEXchaText 10 2 4 4 2" xfId="35663"/>
    <cellStyle name="SAPBEXchaText 10 2 4 4 2 2" xfId="35664"/>
    <cellStyle name="SAPBEXchaText 10 2 4 4 3" xfId="35665"/>
    <cellStyle name="SAPBEXchaText 10 2 4 5" xfId="35666"/>
    <cellStyle name="SAPBEXchaText 10 2 4 5 2" xfId="35667"/>
    <cellStyle name="SAPBEXchaText 10 2 4 5 3" xfId="35668"/>
    <cellStyle name="SAPBEXchaText 10 2 4 6" xfId="35669"/>
    <cellStyle name="SAPBEXchaText 10 2 5" xfId="4199"/>
    <cellStyle name="SAPBEXchaText 10 2 5 2" xfId="4200"/>
    <cellStyle name="SAPBEXchaText 10 2 5 2 2" xfId="35670"/>
    <cellStyle name="SAPBEXchaText 10 2 5 2 2 2" xfId="35671"/>
    <cellStyle name="SAPBEXchaText 10 2 5 2 2 2 2" xfId="35672"/>
    <cellStyle name="SAPBEXchaText 10 2 5 2 2 3" xfId="35673"/>
    <cellStyle name="SAPBEXchaText 10 2 5 2 3" xfId="35674"/>
    <cellStyle name="SAPBEXchaText 10 2 5 2 3 2" xfId="35675"/>
    <cellStyle name="SAPBEXchaText 10 2 5 2 3 2 2" xfId="35676"/>
    <cellStyle name="SAPBEXchaText 10 2 5 2 3 3" xfId="35677"/>
    <cellStyle name="SAPBEXchaText 10 2 5 2 4" xfId="35678"/>
    <cellStyle name="SAPBEXchaText 10 2 5 2 4 2" xfId="35679"/>
    <cellStyle name="SAPBEXchaText 10 2 5 2 4 3" xfId="35680"/>
    <cellStyle name="SAPBEXchaText 10 2 5 2 5" xfId="35681"/>
    <cellStyle name="SAPBEXchaText 10 2 5 2 5 2" xfId="35682"/>
    <cellStyle name="SAPBEXchaText 10 2 5 2 6" xfId="35683"/>
    <cellStyle name="SAPBEXchaText 10 2 5 2 7" xfId="35684"/>
    <cellStyle name="SAPBEXchaText 10 2 5 2 8" xfId="35685"/>
    <cellStyle name="SAPBEXchaText 10 2 5 2 9" xfId="35686"/>
    <cellStyle name="SAPBEXchaText 10 2 5 3" xfId="4201"/>
    <cellStyle name="SAPBEXchaText 10 2 5 3 2" xfId="35687"/>
    <cellStyle name="SAPBEXchaText 10 2 5 3 2 2" xfId="35688"/>
    <cellStyle name="SAPBEXchaText 10 2 5 3 3" xfId="35689"/>
    <cellStyle name="SAPBEXchaText 10 2 5 4" xfId="4202"/>
    <cellStyle name="SAPBEXchaText 10 2 5 4 2" xfId="35690"/>
    <cellStyle name="SAPBEXchaText 10 2 5 4 3" xfId="35691"/>
    <cellStyle name="SAPBEXchaText 10 2 5 5" xfId="35692"/>
    <cellStyle name="SAPBEXchaText 10 2 5 6" xfId="35693"/>
    <cellStyle name="SAPBEXchaText 10 2 6" xfId="4203"/>
    <cellStyle name="SAPBEXchaText 10 2 6 10" xfId="35694"/>
    <cellStyle name="SAPBEXchaText 10 2 6 11" xfId="35695"/>
    <cellStyle name="SAPBEXchaText 10 2 6 2" xfId="4204"/>
    <cellStyle name="SAPBEXchaText 10 2 6 2 10" xfId="35696"/>
    <cellStyle name="SAPBEXchaText 10 2 6 2 2" xfId="4205"/>
    <cellStyle name="SAPBEXchaText 10 2 6 2 2 2" xfId="35697"/>
    <cellStyle name="SAPBEXchaText 10 2 6 2 2 2 2" xfId="35698"/>
    <cellStyle name="SAPBEXchaText 10 2 6 2 2 3" xfId="35699"/>
    <cellStyle name="SAPBEXchaText 10 2 6 2 3" xfId="35700"/>
    <cellStyle name="SAPBEXchaText 10 2 6 2 3 2" xfId="35701"/>
    <cellStyle name="SAPBEXchaText 10 2 6 2 3 2 2" xfId="35702"/>
    <cellStyle name="SAPBEXchaText 10 2 6 2 3 3" xfId="35703"/>
    <cellStyle name="SAPBEXchaText 10 2 6 2 4" xfId="35704"/>
    <cellStyle name="SAPBEXchaText 10 2 6 2 4 2" xfId="35705"/>
    <cellStyle name="SAPBEXchaText 10 2 6 2 4 3" xfId="35706"/>
    <cellStyle name="SAPBEXchaText 10 2 6 2 5" xfId="35707"/>
    <cellStyle name="SAPBEXchaText 10 2 6 2 5 2" xfId="35708"/>
    <cellStyle name="SAPBEXchaText 10 2 6 2 5 3" xfId="35709"/>
    <cellStyle name="SAPBEXchaText 10 2 6 2 6" xfId="35710"/>
    <cellStyle name="SAPBEXchaText 10 2 6 2 6 2" xfId="35711"/>
    <cellStyle name="SAPBEXchaText 10 2 6 2 7" xfId="35712"/>
    <cellStyle name="SAPBEXchaText 10 2 6 2 8" xfId="35713"/>
    <cellStyle name="SAPBEXchaText 10 2 6 2 9" xfId="35714"/>
    <cellStyle name="SAPBEXchaText 10 2 6 3" xfId="4206"/>
    <cellStyle name="SAPBEXchaText 10 2 6 3 2" xfId="35715"/>
    <cellStyle name="SAPBEXchaText 10 2 6 3 2 2" xfId="35716"/>
    <cellStyle name="SAPBEXchaText 10 2 6 3 3" xfId="35717"/>
    <cellStyle name="SAPBEXchaText 10 2 6 4" xfId="35718"/>
    <cellStyle name="SAPBEXchaText 10 2 6 4 2" xfId="35719"/>
    <cellStyle name="SAPBEXchaText 10 2 6 4 2 2" xfId="35720"/>
    <cellStyle name="SAPBEXchaText 10 2 6 4 3" xfId="35721"/>
    <cellStyle name="SAPBEXchaText 10 2 6 5" xfId="35722"/>
    <cellStyle name="SAPBEXchaText 10 2 6 5 2" xfId="35723"/>
    <cellStyle name="SAPBEXchaText 10 2 6 5 3" xfId="35724"/>
    <cellStyle name="SAPBEXchaText 10 2 6 6" xfId="35725"/>
    <cellStyle name="SAPBEXchaText 10 2 6 6 2" xfId="35726"/>
    <cellStyle name="SAPBEXchaText 10 2 6 6 3" xfId="35727"/>
    <cellStyle name="SAPBEXchaText 10 2 6 7" xfId="35728"/>
    <cellStyle name="SAPBEXchaText 10 2 6 7 2" xfId="35729"/>
    <cellStyle name="SAPBEXchaText 10 2 6 8" xfId="35730"/>
    <cellStyle name="SAPBEXchaText 10 2 6 9" xfId="35731"/>
    <cellStyle name="SAPBEXchaText 10 2 7" xfId="4207"/>
    <cellStyle name="SAPBEXchaText 10 2 7 10" xfId="35732"/>
    <cellStyle name="SAPBEXchaText 10 2 7 11" xfId="35733"/>
    <cellStyle name="SAPBEXchaText 10 2 7 2" xfId="4208"/>
    <cellStyle name="SAPBEXchaText 10 2 7 2 10" xfId="35734"/>
    <cellStyle name="SAPBEXchaText 10 2 7 2 2" xfId="4209"/>
    <cellStyle name="SAPBEXchaText 10 2 7 2 2 2" xfId="35735"/>
    <cellStyle name="SAPBEXchaText 10 2 7 2 2 2 2" xfId="35736"/>
    <cellStyle name="SAPBEXchaText 10 2 7 2 2 3" xfId="35737"/>
    <cellStyle name="SAPBEXchaText 10 2 7 2 3" xfId="4210"/>
    <cellStyle name="SAPBEXchaText 10 2 7 2 3 2" xfId="35738"/>
    <cellStyle name="SAPBEXchaText 10 2 7 2 3 2 2" xfId="35739"/>
    <cellStyle name="SAPBEXchaText 10 2 7 2 3 3" xfId="35740"/>
    <cellStyle name="SAPBEXchaText 10 2 7 2 4" xfId="35741"/>
    <cellStyle name="SAPBEXchaText 10 2 7 2 4 2" xfId="35742"/>
    <cellStyle name="SAPBEXchaText 10 2 7 2 4 3" xfId="35743"/>
    <cellStyle name="SAPBEXchaText 10 2 7 2 5" xfId="35744"/>
    <cellStyle name="SAPBEXchaText 10 2 7 2 5 2" xfId="35745"/>
    <cellStyle name="SAPBEXchaText 10 2 7 2 5 3" xfId="35746"/>
    <cellStyle name="SAPBEXchaText 10 2 7 2 6" xfId="35747"/>
    <cellStyle name="SAPBEXchaText 10 2 7 2 6 2" xfId="35748"/>
    <cellStyle name="SAPBEXchaText 10 2 7 2 6 3" xfId="35749"/>
    <cellStyle name="SAPBEXchaText 10 2 7 2 7" xfId="35750"/>
    <cellStyle name="SAPBEXchaText 10 2 7 2 7 2" xfId="35751"/>
    <cellStyle name="SAPBEXchaText 10 2 7 2 8" xfId="35752"/>
    <cellStyle name="SAPBEXchaText 10 2 7 2 9" xfId="35753"/>
    <cellStyle name="SAPBEXchaText 10 2 7 3" xfId="4211"/>
    <cellStyle name="SAPBEXchaText 10 2 7 3 2" xfId="35754"/>
    <cellStyle name="SAPBEXchaText 10 2 7 3 2 2" xfId="35755"/>
    <cellStyle name="SAPBEXchaText 10 2 7 3 3" xfId="35756"/>
    <cellStyle name="SAPBEXchaText 10 2 7 4" xfId="4212"/>
    <cellStyle name="SAPBEXchaText 10 2 7 4 2" xfId="35757"/>
    <cellStyle name="SAPBEXchaText 10 2 7 4 2 2" xfId="35758"/>
    <cellStyle name="SAPBEXchaText 10 2 7 4 3" xfId="35759"/>
    <cellStyle name="SAPBEXchaText 10 2 7 5" xfId="35760"/>
    <cellStyle name="SAPBEXchaText 10 2 7 5 2" xfId="35761"/>
    <cellStyle name="SAPBEXchaText 10 2 7 5 3" xfId="35762"/>
    <cellStyle name="SAPBEXchaText 10 2 7 6" xfId="35763"/>
    <cellStyle name="SAPBEXchaText 10 2 7 6 2" xfId="35764"/>
    <cellStyle name="SAPBEXchaText 10 2 7 6 3" xfId="35765"/>
    <cellStyle name="SAPBEXchaText 10 2 7 7" xfId="35766"/>
    <cellStyle name="SAPBEXchaText 10 2 7 7 2" xfId="35767"/>
    <cellStyle name="SAPBEXchaText 10 2 7 7 3" xfId="35768"/>
    <cellStyle name="SAPBEXchaText 10 2 7 8" xfId="35769"/>
    <cellStyle name="SAPBEXchaText 10 2 7 8 2" xfId="35770"/>
    <cellStyle name="SAPBEXchaText 10 2 7 9" xfId="35771"/>
    <cellStyle name="SAPBEXchaText 10 2 8" xfId="4213"/>
    <cellStyle name="SAPBEXchaText 10 2 8 2" xfId="4214"/>
    <cellStyle name="SAPBEXchaText 10 2 8 2 2" xfId="4215"/>
    <cellStyle name="SAPBEXchaText 10 2 8 2 2 2" xfId="35772"/>
    <cellStyle name="SAPBEXchaText 10 2 8 2 2 3" xfId="35773"/>
    <cellStyle name="SAPBEXchaText 10 2 8 2 3" xfId="4216"/>
    <cellStyle name="SAPBEXchaText 10 2 8 2 3 2" xfId="35774"/>
    <cellStyle name="SAPBEXchaText 10 2 8 2 3 3" xfId="35775"/>
    <cellStyle name="SAPBEXchaText 10 2 8 2 4" xfId="35776"/>
    <cellStyle name="SAPBEXchaText 10 2 8 2 5" xfId="35777"/>
    <cellStyle name="SAPBEXchaText 10 2 8 3" xfId="4217"/>
    <cellStyle name="SAPBEXchaText 10 2 8 3 2" xfId="35778"/>
    <cellStyle name="SAPBEXchaText 10 2 8 3 3" xfId="35779"/>
    <cellStyle name="SAPBEXchaText 10 2 8 4" xfId="4218"/>
    <cellStyle name="SAPBEXchaText 10 2 8 4 2" xfId="35780"/>
    <cellStyle name="SAPBEXchaText 10 2 8 4 3" xfId="35781"/>
    <cellStyle name="SAPBEXchaText 10 2 8 5" xfId="35782"/>
    <cellStyle name="SAPBEXchaText 10 2 8 5 2" xfId="35783"/>
    <cellStyle name="SAPBEXchaText 10 2 8 6" xfId="35784"/>
    <cellStyle name="SAPBEXchaText 10 2 8 7" xfId="35785"/>
    <cellStyle name="SAPBEXchaText 10 2 9" xfId="4219"/>
    <cellStyle name="SAPBEXchaText 10 2 9 2" xfId="4220"/>
    <cellStyle name="SAPBEXchaText 10 2 9 2 2" xfId="4221"/>
    <cellStyle name="SAPBEXchaText 10 2 9 2 2 2" xfId="35786"/>
    <cellStyle name="SAPBEXchaText 10 2 9 2 2 3" xfId="35787"/>
    <cellStyle name="SAPBEXchaText 10 2 9 2 3" xfId="4222"/>
    <cellStyle name="SAPBEXchaText 10 2 9 2 3 2" xfId="35788"/>
    <cellStyle name="SAPBEXchaText 10 2 9 2 3 3" xfId="35789"/>
    <cellStyle name="SAPBEXchaText 10 2 9 2 4" xfId="35790"/>
    <cellStyle name="SAPBEXchaText 10 2 9 2 5" xfId="35791"/>
    <cellStyle name="SAPBEXchaText 10 2 9 3" xfId="4223"/>
    <cellStyle name="SAPBEXchaText 10 2 9 3 2" xfId="35792"/>
    <cellStyle name="SAPBEXchaText 10 2 9 3 3" xfId="35793"/>
    <cellStyle name="SAPBEXchaText 10 2 9 4" xfId="4224"/>
    <cellStyle name="SAPBEXchaText 10 2 9 4 2" xfId="35794"/>
    <cellStyle name="SAPBEXchaText 10 2 9 4 3" xfId="35795"/>
    <cellStyle name="SAPBEXchaText 10 2 9 5" xfId="35796"/>
    <cellStyle name="SAPBEXchaText 10 2 9 6" xfId="35797"/>
    <cellStyle name="SAPBEXchaText 10 3" xfId="35798"/>
    <cellStyle name="SAPBEXchaText 10 3 2" xfId="35799"/>
    <cellStyle name="SAPBEXchaText 10 3 3" xfId="35800"/>
    <cellStyle name="SAPBEXchaText 10 4" xfId="35801"/>
    <cellStyle name="SAPBEXchaText 11" xfId="4225"/>
    <cellStyle name="SAPBEXchaText 11 2" xfId="4226"/>
    <cellStyle name="SAPBEXchaText 11 2 10" xfId="4227"/>
    <cellStyle name="SAPBEXchaText 11 2 10 2" xfId="4228"/>
    <cellStyle name="SAPBEXchaText 11 2 10 2 2" xfId="35802"/>
    <cellStyle name="SAPBEXchaText 11 2 10 2 3" xfId="35803"/>
    <cellStyle name="SAPBEXchaText 11 2 10 3" xfId="4229"/>
    <cellStyle name="SAPBEXchaText 11 2 10 3 2" xfId="35804"/>
    <cellStyle name="SAPBEXchaText 11 2 10 3 3" xfId="35805"/>
    <cellStyle name="SAPBEXchaText 11 2 10 4" xfId="35806"/>
    <cellStyle name="SAPBEXchaText 11 2 10 5" xfId="35807"/>
    <cellStyle name="SAPBEXchaText 11 2 11" xfId="4230"/>
    <cellStyle name="SAPBEXchaText 11 2 11 2" xfId="4231"/>
    <cellStyle name="SAPBEXchaText 11 2 11 2 2" xfId="35808"/>
    <cellStyle name="SAPBEXchaText 11 2 11 2 3" xfId="35809"/>
    <cellStyle name="SAPBEXchaText 11 2 11 3" xfId="4232"/>
    <cellStyle name="SAPBEXchaText 11 2 11 3 2" xfId="35810"/>
    <cellStyle name="SAPBEXchaText 11 2 11 3 3" xfId="35811"/>
    <cellStyle name="SAPBEXchaText 11 2 11 4" xfId="35812"/>
    <cellStyle name="SAPBEXchaText 11 2 11 5" xfId="35813"/>
    <cellStyle name="SAPBEXchaText 11 2 12" xfId="4233"/>
    <cellStyle name="SAPBEXchaText 11 2 12 2" xfId="4234"/>
    <cellStyle name="SAPBEXchaText 11 2 12 2 2" xfId="35814"/>
    <cellStyle name="SAPBEXchaText 11 2 12 2 3" xfId="35815"/>
    <cellStyle name="SAPBEXchaText 11 2 12 3" xfId="4235"/>
    <cellStyle name="SAPBEXchaText 11 2 12 3 2" xfId="35816"/>
    <cellStyle name="SAPBEXchaText 11 2 12 3 3" xfId="35817"/>
    <cellStyle name="SAPBEXchaText 11 2 12 4" xfId="35818"/>
    <cellStyle name="SAPBEXchaText 11 2 12 5" xfId="35819"/>
    <cellStyle name="SAPBEXchaText 11 2 13" xfId="35820"/>
    <cellStyle name="SAPBEXchaText 11 2 13 2" xfId="35821"/>
    <cellStyle name="SAPBEXchaText 11 2 13 3" xfId="35822"/>
    <cellStyle name="SAPBEXchaText 11 2 14" xfId="35823"/>
    <cellStyle name="SAPBEXchaText 11 2 2" xfId="4236"/>
    <cellStyle name="SAPBEXchaText 11 2 2 10" xfId="4237"/>
    <cellStyle name="SAPBEXchaText 11 2 2 10 2" xfId="4238"/>
    <cellStyle name="SAPBEXchaText 11 2 2 10 2 2" xfId="35824"/>
    <cellStyle name="SAPBEXchaText 11 2 2 10 2 3" xfId="35825"/>
    <cellStyle name="SAPBEXchaText 11 2 2 10 3" xfId="4239"/>
    <cellStyle name="SAPBEXchaText 11 2 2 10 3 2" xfId="35826"/>
    <cellStyle name="SAPBEXchaText 11 2 2 10 3 3" xfId="35827"/>
    <cellStyle name="SAPBEXchaText 11 2 2 10 4" xfId="35828"/>
    <cellStyle name="SAPBEXchaText 11 2 2 10 5" xfId="35829"/>
    <cellStyle name="SAPBEXchaText 11 2 2 11" xfId="35830"/>
    <cellStyle name="SAPBEXchaText 11 2 2 11 2" xfId="35831"/>
    <cellStyle name="SAPBEXchaText 11 2 2 11 3" xfId="35832"/>
    <cellStyle name="SAPBEXchaText 11 2 2 12" xfId="35833"/>
    <cellStyle name="SAPBEXchaText 11 2 2 2" xfId="4240"/>
    <cellStyle name="SAPBEXchaText 11 2 2 2 2" xfId="4241"/>
    <cellStyle name="SAPBEXchaText 11 2 2 2 2 2" xfId="4242"/>
    <cellStyle name="SAPBEXchaText 11 2 2 2 2 2 2" xfId="35834"/>
    <cellStyle name="SAPBEXchaText 11 2 2 2 2 2 2 2" xfId="35835"/>
    <cellStyle name="SAPBEXchaText 11 2 2 2 2 2 2 2 2" xfId="35836"/>
    <cellStyle name="SAPBEXchaText 11 2 2 2 2 2 2 3" xfId="35837"/>
    <cellStyle name="SAPBEXchaText 11 2 2 2 2 2 3" xfId="35838"/>
    <cellStyle name="SAPBEXchaText 11 2 2 2 2 2 3 2" xfId="35839"/>
    <cellStyle name="SAPBEXchaText 11 2 2 2 2 2 3 3" xfId="35840"/>
    <cellStyle name="SAPBEXchaText 11 2 2 2 2 2 4" xfId="35841"/>
    <cellStyle name="SAPBEXchaText 11 2 2 2 2 2 4 2" xfId="35842"/>
    <cellStyle name="SAPBEXchaText 11 2 2 2 2 2 4 3" xfId="35843"/>
    <cellStyle name="SAPBEXchaText 11 2 2 2 2 2 5" xfId="35844"/>
    <cellStyle name="SAPBEXchaText 11 2 2 2 2 2 5 2" xfId="35845"/>
    <cellStyle name="SAPBEXchaText 11 2 2 2 2 2 6" xfId="35846"/>
    <cellStyle name="SAPBEXchaText 11 2 2 2 2 2 7" xfId="35847"/>
    <cellStyle name="SAPBEXchaText 11 2 2 2 2 2 8" xfId="35848"/>
    <cellStyle name="SAPBEXchaText 11 2 2 2 2 2 9" xfId="35849"/>
    <cellStyle name="SAPBEXchaText 11 2 2 2 2 3" xfId="35850"/>
    <cellStyle name="SAPBEXchaText 11 2 2 2 2 3 2" xfId="35851"/>
    <cellStyle name="SAPBEXchaText 11 2 2 2 2 3 2 2" xfId="35852"/>
    <cellStyle name="SAPBEXchaText 11 2 2 2 2 3 3" xfId="35853"/>
    <cellStyle name="SAPBEXchaText 11 2 2 2 2 4" xfId="35854"/>
    <cellStyle name="SAPBEXchaText 11 2 2 2 2 4 2" xfId="35855"/>
    <cellStyle name="SAPBEXchaText 11 2 2 2 2 4 3" xfId="35856"/>
    <cellStyle name="SAPBEXchaText 11 2 2 2 2 5" xfId="35857"/>
    <cellStyle name="SAPBEXchaText 11 2 2 2 2 6" xfId="35858"/>
    <cellStyle name="SAPBEXchaText 11 2 2 2 3" xfId="4243"/>
    <cellStyle name="SAPBEXchaText 11 2 2 2 3 2" xfId="35859"/>
    <cellStyle name="SAPBEXchaText 11 2 2 2 3 2 2" xfId="35860"/>
    <cellStyle name="SAPBEXchaText 11 2 2 2 3 2 2 2" xfId="35861"/>
    <cellStyle name="SAPBEXchaText 11 2 2 2 3 2 3" xfId="35862"/>
    <cellStyle name="SAPBEXchaText 11 2 2 2 3 3" xfId="35863"/>
    <cellStyle name="SAPBEXchaText 11 2 2 2 3 3 2" xfId="35864"/>
    <cellStyle name="SAPBEXchaText 11 2 2 2 3 3 3" xfId="35865"/>
    <cellStyle name="SAPBEXchaText 11 2 2 2 3 4" xfId="35866"/>
    <cellStyle name="SAPBEXchaText 11 2 2 2 3 4 2" xfId="35867"/>
    <cellStyle name="SAPBEXchaText 11 2 2 2 3 4 3" xfId="35868"/>
    <cellStyle name="SAPBEXchaText 11 2 2 2 3 5" xfId="35869"/>
    <cellStyle name="SAPBEXchaText 11 2 2 2 3 5 2" xfId="35870"/>
    <cellStyle name="SAPBEXchaText 11 2 2 2 3 5 3" xfId="35871"/>
    <cellStyle name="SAPBEXchaText 11 2 2 2 3 6" xfId="35872"/>
    <cellStyle name="SAPBEXchaText 11 2 2 2 3 6 2" xfId="35873"/>
    <cellStyle name="SAPBEXchaText 11 2 2 2 3 7" xfId="35874"/>
    <cellStyle name="SAPBEXchaText 11 2 2 2 3 8" xfId="35875"/>
    <cellStyle name="SAPBEXchaText 11 2 2 2 3 9" xfId="35876"/>
    <cellStyle name="SAPBEXchaText 11 2 2 2 4" xfId="4244"/>
    <cellStyle name="SAPBEXchaText 11 2 2 2 4 2" xfId="35877"/>
    <cellStyle name="SAPBEXchaText 11 2 2 2 4 2 2" xfId="35878"/>
    <cellStyle name="SAPBEXchaText 11 2 2 2 4 3" xfId="35879"/>
    <cellStyle name="SAPBEXchaText 11 2 2 2 5" xfId="35880"/>
    <cellStyle name="SAPBEXchaText 11 2 2 2 5 2" xfId="35881"/>
    <cellStyle name="SAPBEXchaText 11 2 2 2 5 3" xfId="35882"/>
    <cellStyle name="SAPBEXchaText 11 2 2 2 6" xfId="35883"/>
    <cellStyle name="SAPBEXchaText 11 2 2 3" xfId="4245"/>
    <cellStyle name="SAPBEXchaText 11 2 2 3 2" xfId="4246"/>
    <cellStyle name="SAPBEXchaText 11 2 2 3 2 2" xfId="35884"/>
    <cellStyle name="SAPBEXchaText 11 2 2 3 2 2 2" xfId="35885"/>
    <cellStyle name="SAPBEXchaText 11 2 2 3 2 2 2 2" xfId="35886"/>
    <cellStyle name="SAPBEXchaText 11 2 2 3 2 2 3" xfId="35887"/>
    <cellStyle name="SAPBEXchaText 11 2 2 3 2 3" xfId="35888"/>
    <cellStyle name="SAPBEXchaText 11 2 2 3 2 3 2" xfId="35889"/>
    <cellStyle name="SAPBEXchaText 11 2 2 3 2 3 2 2" xfId="35890"/>
    <cellStyle name="SAPBEXchaText 11 2 2 3 2 3 3" xfId="35891"/>
    <cellStyle name="SAPBEXchaText 11 2 2 3 2 4" xfId="35892"/>
    <cellStyle name="SAPBEXchaText 11 2 2 3 2 4 2" xfId="35893"/>
    <cellStyle name="SAPBEXchaText 11 2 2 3 2 4 3" xfId="35894"/>
    <cellStyle name="SAPBEXchaText 11 2 2 3 2 5" xfId="35895"/>
    <cellStyle name="SAPBEXchaText 11 2 2 3 2 5 2" xfId="35896"/>
    <cellStyle name="SAPBEXchaText 11 2 2 3 2 6" xfId="35897"/>
    <cellStyle name="SAPBEXchaText 11 2 2 3 2 7" xfId="35898"/>
    <cellStyle name="SAPBEXchaText 11 2 2 3 2 8" xfId="35899"/>
    <cellStyle name="SAPBEXchaText 11 2 2 3 2 9" xfId="35900"/>
    <cellStyle name="SAPBEXchaText 11 2 2 3 3" xfId="4247"/>
    <cellStyle name="SAPBEXchaText 11 2 2 3 3 2" xfId="35901"/>
    <cellStyle name="SAPBEXchaText 11 2 2 3 3 2 2" xfId="35902"/>
    <cellStyle name="SAPBEXchaText 11 2 2 3 3 3" xfId="35903"/>
    <cellStyle name="SAPBEXchaText 11 2 2 3 4" xfId="4248"/>
    <cellStyle name="SAPBEXchaText 11 2 2 3 4 2" xfId="35904"/>
    <cellStyle name="SAPBEXchaText 11 2 2 3 4 3" xfId="35905"/>
    <cellStyle name="SAPBEXchaText 11 2 2 3 5" xfId="35906"/>
    <cellStyle name="SAPBEXchaText 11 2 2 3 6" xfId="35907"/>
    <cellStyle name="SAPBEXchaText 11 2 2 4" xfId="4249"/>
    <cellStyle name="SAPBEXchaText 11 2 2 4 10" xfId="35908"/>
    <cellStyle name="SAPBEXchaText 11 2 2 4 11" xfId="35909"/>
    <cellStyle name="SAPBEXchaText 11 2 2 4 2" xfId="4250"/>
    <cellStyle name="SAPBEXchaText 11 2 2 4 2 10" xfId="35910"/>
    <cellStyle name="SAPBEXchaText 11 2 2 4 2 2" xfId="4251"/>
    <cellStyle name="SAPBEXchaText 11 2 2 4 2 2 2" xfId="35911"/>
    <cellStyle name="SAPBEXchaText 11 2 2 4 2 2 2 2" xfId="35912"/>
    <cellStyle name="SAPBEXchaText 11 2 2 4 2 2 3" xfId="35913"/>
    <cellStyle name="SAPBEXchaText 11 2 2 4 2 3" xfId="35914"/>
    <cellStyle name="SAPBEXchaText 11 2 2 4 2 3 2" xfId="35915"/>
    <cellStyle name="SAPBEXchaText 11 2 2 4 2 3 2 2" xfId="35916"/>
    <cellStyle name="SAPBEXchaText 11 2 2 4 2 3 3" xfId="35917"/>
    <cellStyle name="SAPBEXchaText 11 2 2 4 2 4" xfId="35918"/>
    <cellStyle name="SAPBEXchaText 11 2 2 4 2 4 2" xfId="35919"/>
    <cellStyle name="SAPBEXchaText 11 2 2 4 2 4 3" xfId="35920"/>
    <cellStyle name="SAPBEXchaText 11 2 2 4 2 5" xfId="35921"/>
    <cellStyle name="SAPBEXchaText 11 2 2 4 2 5 2" xfId="35922"/>
    <cellStyle name="SAPBEXchaText 11 2 2 4 2 5 3" xfId="35923"/>
    <cellStyle name="SAPBEXchaText 11 2 2 4 2 6" xfId="35924"/>
    <cellStyle name="SAPBEXchaText 11 2 2 4 2 6 2" xfId="35925"/>
    <cellStyle name="SAPBEXchaText 11 2 2 4 2 7" xfId="35926"/>
    <cellStyle name="SAPBEXchaText 11 2 2 4 2 8" xfId="35927"/>
    <cellStyle name="SAPBEXchaText 11 2 2 4 2 9" xfId="35928"/>
    <cellStyle name="SAPBEXchaText 11 2 2 4 3" xfId="4252"/>
    <cellStyle name="SAPBEXchaText 11 2 2 4 3 2" xfId="35929"/>
    <cellStyle name="SAPBEXchaText 11 2 2 4 3 2 2" xfId="35930"/>
    <cellStyle name="SAPBEXchaText 11 2 2 4 3 3" xfId="35931"/>
    <cellStyle name="SAPBEXchaText 11 2 2 4 4" xfId="35932"/>
    <cellStyle name="SAPBEXchaText 11 2 2 4 4 2" xfId="35933"/>
    <cellStyle name="SAPBEXchaText 11 2 2 4 4 2 2" xfId="35934"/>
    <cellStyle name="SAPBEXchaText 11 2 2 4 4 3" xfId="35935"/>
    <cellStyle name="SAPBEXchaText 11 2 2 4 5" xfId="35936"/>
    <cellStyle name="SAPBEXchaText 11 2 2 4 5 2" xfId="35937"/>
    <cellStyle name="SAPBEXchaText 11 2 2 4 5 3" xfId="35938"/>
    <cellStyle name="SAPBEXchaText 11 2 2 4 6" xfId="35939"/>
    <cellStyle name="SAPBEXchaText 11 2 2 4 6 2" xfId="35940"/>
    <cellStyle name="SAPBEXchaText 11 2 2 4 6 3" xfId="35941"/>
    <cellStyle name="SAPBEXchaText 11 2 2 4 7" xfId="35942"/>
    <cellStyle name="SAPBEXchaText 11 2 2 4 7 2" xfId="35943"/>
    <cellStyle name="SAPBEXchaText 11 2 2 4 8" xfId="35944"/>
    <cellStyle name="SAPBEXchaText 11 2 2 4 9" xfId="35945"/>
    <cellStyle name="SAPBEXchaText 11 2 2 5" xfId="4253"/>
    <cellStyle name="SAPBEXchaText 11 2 2 5 10" xfId="35946"/>
    <cellStyle name="SAPBEXchaText 11 2 2 5 11" xfId="35947"/>
    <cellStyle name="SAPBEXchaText 11 2 2 5 2" xfId="4254"/>
    <cellStyle name="SAPBEXchaText 11 2 2 5 2 10" xfId="35948"/>
    <cellStyle name="SAPBEXchaText 11 2 2 5 2 2" xfId="4255"/>
    <cellStyle name="SAPBEXchaText 11 2 2 5 2 2 2" xfId="35949"/>
    <cellStyle name="SAPBEXchaText 11 2 2 5 2 2 2 2" xfId="35950"/>
    <cellStyle name="SAPBEXchaText 11 2 2 5 2 2 3" xfId="35951"/>
    <cellStyle name="SAPBEXchaText 11 2 2 5 2 3" xfId="4256"/>
    <cellStyle name="SAPBEXchaText 11 2 2 5 2 3 2" xfId="35952"/>
    <cellStyle name="SAPBEXchaText 11 2 2 5 2 3 2 2" xfId="35953"/>
    <cellStyle name="SAPBEXchaText 11 2 2 5 2 3 3" xfId="35954"/>
    <cellStyle name="SAPBEXchaText 11 2 2 5 2 4" xfId="35955"/>
    <cellStyle name="SAPBEXchaText 11 2 2 5 2 4 2" xfId="35956"/>
    <cellStyle name="SAPBEXchaText 11 2 2 5 2 4 3" xfId="35957"/>
    <cellStyle name="SAPBEXchaText 11 2 2 5 2 5" xfId="35958"/>
    <cellStyle name="SAPBEXchaText 11 2 2 5 2 5 2" xfId="35959"/>
    <cellStyle name="SAPBEXchaText 11 2 2 5 2 5 3" xfId="35960"/>
    <cellStyle name="SAPBEXchaText 11 2 2 5 2 6" xfId="35961"/>
    <cellStyle name="SAPBEXchaText 11 2 2 5 2 6 2" xfId="35962"/>
    <cellStyle name="SAPBEXchaText 11 2 2 5 2 6 3" xfId="35963"/>
    <cellStyle name="SAPBEXchaText 11 2 2 5 2 7" xfId="35964"/>
    <cellStyle name="SAPBEXchaText 11 2 2 5 2 7 2" xfId="35965"/>
    <cellStyle name="SAPBEXchaText 11 2 2 5 2 8" xfId="35966"/>
    <cellStyle name="SAPBEXchaText 11 2 2 5 2 9" xfId="35967"/>
    <cellStyle name="SAPBEXchaText 11 2 2 5 3" xfId="4257"/>
    <cellStyle name="SAPBEXchaText 11 2 2 5 3 2" xfId="35968"/>
    <cellStyle name="SAPBEXchaText 11 2 2 5 3 2 2" xfId="35969"/>
    <cellStyle name="SAPBEXchaText 11 2 2 5 3 3" xfId="35970"/>
    <cellStyle name="SAPBEXchaText 11 2 2 5 4" xfId="4258"/>
    <cellStyle name="SAPBEXchaText 11 2 2 5 4 2" xfId="35971"/>
    <cellStyle name="SAPBEXchaText 11 2 2 5 4 2 2" xfId="35972"/>
    <cellStyle name="SAPBEXchaText 11 2 2 5 4 3" xfId="35973"/>
    <cellStyle name="SAPBEXchaText 11 2 2 5 5" xfId="35974"/>
    <cellStyle name="SAPBEXchaText 11 2 2 5 5 2" xfId="35975"/>
    <cellStyle name="SAPBEXchaText 11 2 2 5 5 3" xfId="35976"/>
    <cellStyle name="SAPBEXchaText 11 2 2 5 6" xfId="35977"/>
    <cellStyle name="SAPBEXchaText 11 2 2 5 6 2" xfId="35978"/>
    <cellStyle name="SAPBEXchaText 11 2 2 5 6 3" xfId="35979"/>
    <cellStyle name="SAPBEXchaText 11 2 2 5 7" xfId="35980"/>
    <cellStyle name="SAPBEXchaText 11 2 2 5 7 2" xfId="35981"/>
    <cellStyle name="SAPBEXchaText 11 2 2 5 7 3" xfId="35982"/>
    <cellStyle name="SAPBEXchaText 11 2 2 5 8" xfId="35983"/>
    <cellStyle name="SAPBEXchaText 11 2 2 5 8 2" xfId="35984"/>
    <cellStyle name="SAPBEXchaText 11 2 2 5 9" xfId="35985"/>
    <cellStyle name="SAPBEXchaText 11 2 2 6" xfId="4259"/>
    <cellStyle name="SAPBEXchaText 11 2 2 6 2" xfId="4260"/>
    <cellStyle name="SAPBEXchaText 11 2 2 6 2 2" xfId="4261"/>
    <cellStyle name="SAPBEXchaText 11 2 2 6 2 2 2" xfId="35986"/>
    <cellStyle name="SAPBEXchaText 11 2 2 6 2 2 3" xfId="35987"/>
    <cellStyle name="SAPBEXchaText 11 2 2 6 2 3" xfId="4262"/>
    <cellStyle name="SAPBEXchaText 11 2 2 6 2 3 2" xfId="35988"/>
    <cellStyle name="SAPBEXchaText 11 2 2 6 2 3 3" xfId="35989"/>
    <cellStyle name="SAPBEXchaText 11 2 2 6 2 4" xfId="35990"/>
    <cellStyle name="SAPBEXchaText 11 2 2 6 2 5" xfId="35991"/>
    <cellStyle name="SAPBEXchaText 11 2 2 6 3" xfId="4263"/>
    <cellStyle name="SAPBEXchaText 11 2 2 6 3 2" xfId="35992"/>
    <cellStyle name="SAPBEXchaText 11 2 2 6 3 3" xfId="35993"/>
    <cellStyle name="SAPBEXchaText 11 2 2 6 4" xfId="4264"/>
    <cellStyle name="SAPBEXchaText 11 2 2 6 4 2" xfId="35994"/>
    <cellStyle name="SAPBEXchaText 11 2 2 6 4 3" xfId="35995"/>
    <cellStyle name="SAPBEXchaText 11 2 2 6 5" xfId="35996"/>
    <cellStyle name="SAPBEXchaText 11 2 2 6 5 2" xfId="35997"/>
    <cellStyle name="SAPBEXchaText 11 2 2 6 6" xfId="35998"/>
    <cellStyle name="SAPBEXchaText 11 2 2 6 7" xfId="35999"/>
    <cellStyle name="SAPBEXchaText 11 2 2 7" xfId="4265"/>
    <cellStyle name="SAPBEXchaText 11 2 2 7 2" xfId="4266"/>
    <cellStyle name="SAPBEXchaText 11 2 2 7 2 2" xfId="4267"/>
    <cellStyle name="SAPBEXchaText 11 2 2 7 2 2 2" xfId="36000"/>
    <cellStyle name="SAPBEXchaText 11 2 2 7 2 2 3" xfId="36001"/>
    <cellStyle name="SAPBEXchaText 11 2 2 7 2 3" xfId="4268"/>
    <cellStyle name="SAPBEXchaText 11 2 2 7 2 3 2" xfId="36002"/>
    <cellStyle name="SAPBEXchaText 11 2 2 7 2 3 3" xfId="36003"/>
    <cellStyle name="SAPBEXchaText 11 2 2 7 2 4" xfId="36004"/>
    <cellStyle name="SAPBEXchaText 11 2 2 7 2 5" xfId="36005"/>
    <cellStyle name="SAPBEXchaText 11 2 2 7 3" xfId="4269"/>
    <cellStyle name="SAPBEXchaText 11 2 2 7 3 2" xfId="36006"/>
    <cellStyle name="SAPBEXchaText 11 2 2 7 3 3" xfId="36007"/>
    <cellStyle name="SAPBEXchaText 11 2 2 7 4" xfId="4270"/>
    <cellStyle name="SAPBEXchaText 11 2 2 7 4 2" xfId="36008"/>
    <cellStyle name="SAPBEXchaText 11 2 2 7 4 3" xfId="36009"/>
    <cellStyle name="SAPBEXchaText 11 2 2 7 5" xfId="36010"/>
    <cellStyle name="SAPBEXchaText 11 2 2 7 6" xfId="36011"/>
    <cellStyle name="SAPBEXchaText 11 2 2 8" xfId="4271"/>
    <cellStyle name="SAPBEXchaText 11 2 2 8 2" xfId="4272"/>
    <cellStyle name="SAPBEXchaText 11 2 2 8 2 2" xfId="36012"/>
    <cellStyle name="SAPBEXchaText 11 2 2 8 2 3" xfId="36013"/>
    <cellStyle name="SAPBEXchaText 11 2 2 8 3" xfId="4273"/>
    <cellStyle name="SAPBEXchaText 11 2 2 8 3 2" xfId="36014"/>
    <cellStyle name="SAPBEXchaText 11 2 2 8 3 3" xfId="36015"/>
    <cellStyle name="SAPBEXchaText 11 2 2 8 4" xfId="36016"/>
    <cellStyle name="SAPBEXchaText 11 2 2 8 5" xfId="36017"/>
    <cellStyle name="SAPBEXchaText 11 2 2 9" xfId="4274"/>
    <cellStyle name="SAPBEXchaText 11 2 2 9 2" xfId="4275"/>
    <cellStyle name="SAPBEXchaText 11 2 2 9 2 2" xfId="36018"/>
    <cellStyle name="SAPBEXchaText 11 2 2 9 2 3" xfId="36019"/>
    <cellStyle name="SAPBEXchaText 11 2 2 9 3" xfId="4276"/>
    <cellStyle name="SAPBEXchaText 11 2 2 9 3 2" xfId="36020"/>
    <cellStyle name="SAPBEXchaText 11 2 2 9 3 3" xfId="36021"/>
    <cellStyle name="SAPBEXchaText 11 2 2 9 4" xfId="36022"/>
    <cellStyle name="SAPBEXchaText 11 2 2 9 5" xfId="36023"/>
    <cellStyle name="SAPBEXchaText 11 2 3" xfId="4277"/>
    <cellStyle name="SAPBEXchaText 11 2 3 10" xfId="4278"/>
    <cellStyle name="SAPBEXchaText 11 2 3 10 2" xfId="4279"/>
    <cellStyle name="SAPBEXchaText 11 2 3 10 2 2" xfId="36024"/>
    <cellStyle name="SAPBEXchaText 11 2 3 10 2 3" xfId="36025"/>
    <cellStyle name="SAPBEXchaText 11 2 3 10 3" xfId="4280"/>
    <cellStyle name="SAPBEXchaText 11 2 3 10 3 2" xfId="36026"/>
    <cellStyle name="SAPBEXchaText 11 2 3 10 3 3" xfId="36027"/>
    <cellStyle name="SAPBEXchaText 11 2 3 10 4" xfId="36028"/>
    <cellStyle name="SAPBEXchaText 11 2 3 10 5" xfId="36029"/>
    <cellStyle name="SAPBEXchaText 11 2 3 11" xfId="36030"/>
    <cellStyle name="SAPBEXchaText 11 2 3 11 2" xfId="36031"/>
    <cellStyle name="SAPBEXchaText 11 2 3 11 3" xfId="36032"/>
    <cellStyle name="SAPBEXchaText 11 2 3 12" xfId="36033"/>
    <cellStyle name="SAPBEXchaText 11 2 3 2" xfId="4281"/>
    <cellStyle name="SAPBEXchaText 11 2 3 2 2" xfId="4282"/>
    <cellStyle name="SAPBEXchaText 11 2 3 2 2 2" xfId="4283"/>
    <cellStyle name="SAPBEXchaText 11 2 3 2 2 2 2" xfId="36034"/>
    <cellStyle name="SAPBEXchaText 11 2 3 2 2 2 2 2" xfId="36035"/>
    <cellStyle name="SAPBEXchaText 11 2 3 2 2 2 2 2 2" xfId="36036"/>
    <cellStyle name="SAPBEXchaText 11 2 3 2 2 2 2 3" xfId="36037"/>
    <cellStyle name="SAPBEXchaText 11 2 3 2 2 2 3" xfId="36038"/>
    <cellStyle name="SAPBEXchaText 11 2 3 2 2 2 3 2" xfId="36039"/>
    <cellStyle name="SAPBEXchaText 11 2 3 2 2 2 3 3" xfId="36040"/>
    <cellStyle name="SAPBEXchaText 11 2 3 2 2 2 4" xfId="36041"/>
    <cellStyle name="SAPBEXchaText 11 2 3 2 2 2 4 2" xfId="36042"/>
    <cellStyle name="SAPBEXchaText 11 2 3 2 2 2 4 3" xfId="36043"/>
    <cellStyle name="SAPBEXchaText 11 2 3 2 2 2 5" xfId="36044"/>
    <cellStyle name="SAPBEXchaText 11 2 3 2 2 2 5 2" xfId="36045"/>
    <cellStyle name="SAPBEXchaText 11 2 3 2 2 2 6" xfId="36046"/>
    <cellStyle name="SAPBEXchaText 11 2 3 2 2 2 7" xfId="36047"/>
    <cellStyle name="SAPBEXchaText 11 2 3 2 2 2 8" xfId="36048"/>
    <cellStyle name="SAPBEXchaText 11 2 3 2 2 2 9" xfId="36049"/>
    <cellStyle name="SAPBEXchaText 11 2 3 2 2 3" xfId="36050"/>
    <cellStyle name="SAPBEXchaText 11 2 3 2 2 3 2" xfId="36051"/>
    <cellStyle name="SAPBEXchaText 11 2 3 2 2 3 2 2" xfId="36052"/>
    <cellStyle name="SAPBEXchaText 11 2 3 2 2 3 3" xfId="36053"/>
    <cellStyle name="SAPBEXchaText 11 2 3 2 2 4" xfId="36054"/>
    <cellStyle name="SAPBEXchaText 11 2 3 2 2 4 2" xfId="36055"/>
    <cellStyle name="SAPBEXchaText 11 2 3 2 2 4 3" xfId="36056"/>
    <cellStyle name="SAPBEXchaText 11 2 3 2 2 5" xfId="36057"/>
    <cellStyle name="SAPBEXchaText 11 2 3 2 2 6" xfId="36058"/>
    <cellStyle name="SAPBEXchaText 11 2 3 2 3" xfId="4284"/>
    <cellStyle name="SAPBEXchaText 11 2 3 2 3 2" xfId="36059"/>
    <cellStyle name="SAPBEXchaText 11 2 3 2 3 2 2" xfId="36060"/>
    <cellStyle name="SAPBEXchaText 11 2 3 2 3 2 2 2" xfId="36061"/>
    <cellStyle name="SAPBEXchaText 11 2 3 2 3 2 3" xfId="36062"/>
    <cellStyle name="SAPBEXchaText 11 2 3 2 3 3" xfId="36063"/>
    <cellStyle name="SAPBEXchaText 11 2 3 2 3 3 2" xfId="36064"/>
    <cellStyle name="SAPBEXchaText 11 2 3 2 3 3 3" xfId="36065"/>
    <cellStyle name="SAPBEXchaText 11 2 3 2 3 4" xfId="36066"/>
    <cellStyle name="SAPBEXchaText 11 2 3 2 3 4 2" xfId="36067"/>
    <cellStyle name="SAPBEXchaText 11 2 3 2 3 4 3" xfId="36068"/>
    <cellStyle name="SAPBEXchaText 11 2 3 2 3 5" xfId="36069"/>
    <cellStyle name="SAPBEXchaText 11 2 3 2 3 5 2" xfId="36070"/>
    <cellStyle name="SAPBEXchaText 11 2 3 2 3 5 3" xfId="36071"/>
    <cellStyle name="SAPBEXchaText 11 2 3 2 3 6" xfId="36072"/>
    <cellStyle name="SAPBEXchaText 11 2 3 2 3 6 2" xfId="36073"/>
    <cellStyle name="SAPBEXchaText 11 2 3 2 3 7" xfId="36074"/>
    <cellStyle name="SAPBEXchaText 11 2 3 2 3 8" xfId="36075"/>
    <cellStyle name="SAPBEXchaText 11 2 3 2 3 9" xfId="36076"/>
    <cellStyle name="SAPBEXchaText 11 2 3 2 4" xfId="4285"/>
    <cellStyle name="SAPBEXchaText 11 2 3 2 4 2" xfId="36077"/>
    <cellStyle name="SAPBEXchaText 11 2 3 2 4 2 2" xfId="36078"/>
    <cellStyle name="SAPBEXchaText 11 2 3 2 4 3" xfId="36079"/>
    <cellStyle name="SAPBEXchaText 11 2 3 2 5" xfId="36080"/>
    <cellStyle name="SAPBEXchaText 11 2 3 2 5 2" xfId="36081"/>
    <cellStyle name="SAPBEXchaText 11 2 3 2 5 3" xfId="36082"/>
    <cellStyle name="SAPBEXchaText 11 2 3 2 6" xfId="36083"/>
    <cellStyle name="SAPBEXchaText 11 2 3 3" xfId="4286"/>
    <cellStyle name="SAPBEXchaText 11 2 3 3 2" xfId="4287"/>
    <cellStyle name="SAPBEXchaText 11 2 3 3 2 2" xfId="36084"/>
    <cellStyle name="SAPBEXchaText 11 2 3 3 2 2 2" xfId="36085"/>
    <cellStyle name="SAPBEXchaText 11 2 3 3 2 2 2 2" xfId="36086"/>
    <cellStyle name="SAPBEXchaText 11 2 3 3 2 2 3" xfId="36087"/>
    <cellStyle name="SAPBEXchaText 11 2 3 3 2 3" xfId="36088"/>
    <cellStyle name="SAPBEXchaText 11 2 3 3 2 3 2" xfId="36089"/>
    <cellStyle name="SAPBEXchaText 11 2 3 3 2 3 2 2" xfId="36090"/>
    <cellStyle name="SAPBEXchaText 11 2 3 3 2 3 3" xfId="36091"/>
    <cellStyle name="SAPBEXchaText 11 2 3 3 2 4" xfId="36092"/>
    <cellStyle name="SAPBEXchaText 11 2 3 3 2 4 2" xfId="36093"/>
    <cellStyle name="SAPBEXchaText 11 2 3 3 2 4 3" xfId="36094"/>
    <cellStyle name="SAPBEXchaText 11 2 3 3 2 5" xfId="36095"/>
    <cellStyle name="SAPBEXchaText 11 2 3 3 2 5 2" xfId="36096"/>
    <cellStyle name="SAPBEXchaText 11 2 3 3 2 6" xfId="36097"/>
    <cellStyle name="SAPBEXchaText 11 2 3 3 2 7" xfId="36098"/>
    <cellStyle name="SAPBEXchaText 11 2 3 3 2 8" xfId="36099"/>
    <cellStyle name="SAPBEXchaText 11 2 3 3 2 9" xfId="36100"/>
    <cellStyle name="SAPBEXchaText 11 2 3 3 3" xfId="4288"/>
    <cellStyle name="SAPBEXchaText 11 2 3 3 3 2" xfId="36101"/>
    <cellStyle name="SAPBEXchaText 11 2 3 3 3 2 2" xfId="36102"/>
    <cellStyle name="SAPBEXchaText 11 2 3 3 3 3" xfId="36103"/>
    <cellStyle name="SAPBEXchaText 11 2 3 3 4" xfId="4289"/>
    <cellStyle name="SAPBEXchaText 11 2 3 3 4 2" xfId="36104"/>
    <cellStyle name="SAPBEXchaText 11 2 3 3 4 3" xfId="36105"/>
    <cellStyle name="SAPBEXchaText 11 2 3 3 5" xfId="36106"/>
    <cellStyle name="SAPBEXchaText 11 2 3 3 6" xfId="36107"/>
    <cellStyle name="SAPBEXchaText 11 2 3 4" xfId="4290"/>
    <cellStyle name="SAPBEXchaText 11 2 3 4 10" xfId="36108"/>
    <cellStyle name="SAPBEXchaText 11 2 3 4 11" xfId="36109"/>
    <cellStyle name="SAPBEXchaText 11 2 3 4 2" xfId="4291"/>
    <cellStyle name="SAPBEXchaText 11 2 3 4 2 10" xfId="36110"/>
    <cellStyle name="SAPBEXchaText 11 2 3 4 2 2" xfId="4292"/>
    <cellStyle name="SAPBEXchaText 11 2 3 4 2 2 2" xfId="36111"/>
    <cellStyle name="SAPBEXchaText 11 2 3 4 2 2 2 2" xfId="36112"/>
    <cellStyle name="SAPBEXchaText 11 2 3 4 2 2 3" xfId="36113"/>
    <cellStyle name="SAPBEXchaText 11 2 3 4 2 3" xfId="36114"/>
    <cellStyle name="SAPBEXchaText 11 2 3 4 2 3 2" xfId="36115"/>
    <cellStyle name="SAPBEXchaText 11 2 3 4 2 3 2 2" xfId="36116"/>
    <cellStyle name="SAPBEXchaText 11 2 3 4 2 3 3" xfId="36117"/>
    <cellStyle name="SAPBEXchaText 11 2 3 4 2 4" xfId="36118"/>
    <cellStyle name="SAPBEXchaText 11 2 3 4 2 4 2" xfId="36119"/>
    <cellStyle name="SAPBEXchaText 11 2 3 4 2 4 3" xfId="36120"/>
    <cellStyle name="SAPBEXchaText 11 2 3 4 2 5" xfId="36121"/>
    <cellStyle name="SAPBEXchaText 11 2 3 4 2 5 2" xfId="36122"/>
    <cellStyle name="SAPBEXchaText 11 2 3 4 2 5 3" xfId="36123"/>
    <cellStyle name="SAPBEXchaText 11 2 3 4 2 6" xfId="36124"/>
    <cellStyle name="SAPBEXchaText 11 2 3 4 2 6 2" xfId="36125"/>
    <cellStyle name="SAPBEXchaText 11 2 3 4 2 7" xfId="36126"/>
    <cellStyle name="SAPBEXchaText 11 2 3 4 2 8" xfId="36127"/>
    <cellStyle name="SAPBEXchaText 11 2 3 4 2 9" xfId="36128"/>
    <cellStyle name="SAPBEXchaText 11 2 3 4 3" xfId="4293"/>
    <cellStyle name="SAPBEXchaText 11 2 3 4 3 2" xfId="36129"/>
    <cellStyle name="SAPBEXchaText 11 2 3 4 3 2 2" xfId="36130"/>
    <cellStyle name="SAPBEXchaText 11 2 3 4 3 3" xfId="36131"/>
    <cellStyle name="SAPBEXchaText 11 2 3 4 4" xfId="36132"/>
    <cellStyle name="SAPBEXchaText 11 2 3 4 4 2" xfId="36133"/>
    <cellStyle name="SAPBEXchaText 11 2 3 4 4 2 2" xfId="36134"/>
    <cellStyle name="SAPBEXchaText 11 2 3 4 4 3" xfId="36135"/>
    <cellStyle name="SAPBEXchaText 11 2 3 4 5" xfId="36136"/>
    <cellStyle name="SAPBEXchaText 11 2 3 4 5 2" xfId="36137"/>
    <cellStyle name="SAPBEXchaText 11 2 3 4 5 3" xfId="36138"/>
    <cellStyle name="SAPBEXchaText 11 2 3 4 6" xfId="36139"/>
    <cellStyle name="SAPBEXchaText 11 2 3 4 6 2" xfId="36140"/>
    <cellStyle name="SAPBEXchaText 11 2 3 4 6 3" xfId="36141"/>
    <cellStyle name="SAPBEXchaText 11 2 3 4 7" xfId="36142"/>
    <cellStyle name="SAPBEXchaText 11 2 3 4 7 2" xfId="36143"/>
    <cellStyle name="SAPBEXchaText 11 2 3 4 8" xfId="36144"/>
    <cellStyle name="SAPBEXchaText 11 2 3 4 9" xfId="36145"/>
    <cellStyle name="SAPBEXchaText 11 2 3 5" xfId="4294"/>
    <cellStyle name="SAPBEXchaText 11 2 3 5 10" xfId="36146"/>
    <cellStyle name="SAPBEXchaText 11 2 3 5 11" xfId="36147"/>
    <cellStyle name="SAPBEXchaText 11 2 3 5 2" xfId="4295"/>
    <cellStyle name="SAPBEXchaText 11 2 3 5 2 10" xfId="36148"/>
    <cellStyle name="SAPBEXchaText 11 2 3 5 2 2" xfId="4296"/>
    <cellStyle name="SAPBEXchaText 11 2 3 5 2 2 2" xfId="36149"/>
    <cellStyle name="SAPBEXchaText 11 2 3 5 2 2 2 2" xfId="36150"/>
    <cellStyle name="SAPBEXchaText 11 2 3 5 2 2 3" xfId="36151"/>
    <cellStyle name="SAPBEXchaText 11 2 3 5 2 3" xfId="4297"/>
    <cellStyle name="SAPBEXchaText 11 2 3 5 2 3 2" xfId="36152"/>
    <cellStyle name="SAPBEXchaText 11 2 3 5 2 3 2 2" xfId="36153"/>
    <cellStyle name="SAPBEXchaText 11 2 3 5 2 3 3" xfId="36154"/>
    <cellStyle name="SAPBEXchaText 11 2 3 5 2 4" xfId="36155"/>
    <cellStyle name="SAPBEXchaText 11 2 3 5 2 4 2" xfId="36156"/>
    <cellStyle name="SAPBEXchaText 11 2 3 5 2 4 3" xfId="36157"/>
    <cellStyle name="SAPBEXchaText 11 2 3 5 2 5" xfId="36158"/>
    <cellStyle name="SAPBEXchaText 11 2 3 5 2 5 2" xfId="36159"/>
    <cellStyle name="SAPBEXchaText 11 2 3 5 2 5 3" xfId="36160"/>
    <cellStyle name="SAPBEXchaText 11 2 3 5 2 6" xfId="36161"/>
    <cellStyle name="SAPBEXchaText 11 2 3 5 2 6 2" xfId="36162"/>
    <cellStyle name="SAPBEXchaText 11 2 3 5 2 6 3" xfId="36163"/>
    <cellStyle name="SAPBEXchaText 11 2 3 5 2 7" xfId="36164"/>
    <cellStyle name="SAPBEXchaText 11 2 3 5 2 7 2" xfId="36165"/>
    <cellStyle name="SAPBEXchaText 11 2 3 5 2 8" xfId="36166"/>
    <cellStyle name="SAPBEXchaText 11 2 3 5 2 9" xfId="36167"/>
    <cellStyle name="SAPBEXchaText 11 2 3 5 3" xfId="4298"/>
    <cellStyle name="SAPBEXchaText 11 2 3 5 3 2" xfId="36168"/>
    <cellStyle name="SAPBEXchaText 11 2 3 5 3 2 2" xfId="36169"/>
    <cellStyle name="SAPBEXchaText 11 2 3 5 3 3" xfId="36170"/>
    <cellStyle name="SAPBEXchaText 11 2 3 5 4" xfId="4299"/>
    <cellStyle name="SAPBEXchaText 11 2 3 5 4 2" xfId="36171"/>
    <cellStyle name="SAPBEXchaText 11 2 3 5 4 2 2" xfId="36172"/>
    <cellStyle name="SAPBEXchaText 11 2 3 5 4 3" xfId="36173"/>
    <cellStyle name="SAPBEXchaText 11 2 3 5 5" xfId="36174"/>
    <cellStyle name="SAPBEXchaText 11 2 3 5 5 2" xfId="36175"/>
    <cellStyle name="SAPBEXchaText 11 2 3 5 5 3" xfId="36176"/>
    <cellStyle name="SAPBEXchaText 11 2 3 5 6" xfId="36177"/>
    <cellStyle name="SAPBEXchaText 11 2 3 5 6 2" xfId="36178"/>
    <cellStyle name="SAPBEXchaText 11 2 3 5 6 3" xfId="36179"/>
    <cellStyle name="SAPBEXchaText 11 2 3 5 7" xfId="36180"/>
    <cellStyle name="SAPBEXchaText 11 2 3 5 7 2" xfId="36181"/>
    <cellStyle name="SAPBEXchaText 11 2 3 5 7 3" xfId="36182"/>
    <cellStyle name="SAPBEXchaText 11 2 3 5 8" xfId="36183"/>
    <cellStyle name="SAPBEXchaText 11 2 3 5 8 2" xfId="36184"/>
    <cellStyle name="SAPBEXchaText 11 2 3 5 9" xfId="36185"/>
    <cellStyle name="SAPBEXchaText 11 2 3 6" xfId="4300"/>
    <cellStyle name="SAPBEXchaText 11 2 3 6 2" xfId="4301"/>
    <cellStyle name="SAPBEXchaText 11 2 3 6 2 2" xfId="4302"/>
    <cellStyle name="SAPBEXchaText 11 2 3 6 2 2 2" xfId="36186"/>
    <cellStyle name="SAPBEXchaText 11 2 3 6 2 2 3" xfId="36187"/>
    <cellStyle name="SAPBEXchaText 11 2 3 6 2 3" xfId="4303"/>
    <cellStyle name="SAPBEXchaText 11 2 3 6 2 3 2" xfId="36188"/>
    <cellStyle name="SAPBEXchaText 11 2 3 6 2 3 3" xfId="36189"/>
    <cellStyle name="SAPBEXchaText 11 2 3 6 2 4" xfId="36190"/>
    <cellStyle name="SAPBEXchaText 11 2 3 6 2 5" xfId="36191"/>
    <cellStyle name="SAPBEXchaText 11 2 3 6 3" xfId="4304"/>
    <cellStyle name="SAPBEXchaText 11 2 3 6 3 2" xfId="36192"/>
    <cellStyle name="SAPBEXchaText 11 2 3 6 3 3" xfId="36193"/>
    <cellStyle name="SAPBEXchaText 11 2 3 6 4" xfId="4305"/>
    <cellStyle name="SAPBEXchaText 11 2 3 6 4 2" xfId="36194"/>
    <cellStyle name="SAPBEXchaText 11 2 3 6 4 3" xfId="36195"/>
    <cellStyle name="SAPBEXchaText 11 2 3 6 5" xfId="36196"/>
    <cellStyle name="SAPBEXchaText 11 2 3 6 5 2" xfId="36197"/>
    <cellStyle name="SAPBEXchaText 11 2 3 6 6" xfId="36198"/>
    <cellStyle name="SAPBEXchaText 11 2 3 6 7" xfId="36199"/>
    <cellStyle name="SAPBEXchaText 11 2 3 7" xfId="4306"/>
    <cellStyle name="SAPBEXchaText 11 2 3 7 2" xfId="4307"/>
    <cellStyle name="SAPBEXchaText 11 2 3 7 2 2" xfId="4308"/>
    <cellStyle name="SAPBEXchaText 11 2 3 7 2 2 2" xfId="36200"/>
    <cellStyle name="SAPBEXchaText 11 2 3 7 2 2 3" xfId="36201"/>
    <cellStyle name="SAPBEXchaText 11 2 3 7 2 3" xfId="4309"/>
    <cellStyle name="SAPBEXchaText 11 2 3 7 2 3 2" xfId="36202"/>
    <cellStyle name="SAPBEXchaText 11 2 3 7 2 3 3" xfId="36203"/>
    <cellStyle name="SAPBEXchaText 11 2 3 7 2 4" xfId="36204"/>
    <cellStyle name="SAPBEXchaText 11 2 3 7 2 5" xfId="36205"/>
    <cellStyle name="SAPBEXchaText 11 2 3 7 3" xfId="4310"/>
    <cellStyle name="SAPBEXchaText 11 2 3 7 3 2" xfId="36206"/>
    <cellStyle name="SAPBEXchaText 11 2 3 7 3 3" xfId="36207"/>
    <cellStyle name="SAPBEXchaText 11 2 3 7 4" xfId="4311"/>
    <cellStyle name="SAPBEXchaText 11 2 3 7 4 2" xfId="36208"/>
    <cellStyle name="SAPBEXchaText 11 2 3 7 4 3" xfId="36209"/>
    <cellStyle name="SAPBEXchaText 11 2 3 7 5" xfId="36210"/>
    <cellStyle name="SAPBEXchaText 11 2 3 7 6" xfId="36211"/>
    <cellStyle name="SAPBEXchaText 11 2 3 8" xfId="4312"/>
    <cellStyle name="SAPBEXchaText 11 2 3 8 2" xfId="4313"/>
    <cellStyle name="SAPBEXchaText 11 2 3 8 2 2" xfId="36212"/>
    <cellStyle name="SAPBEXchaText 11 2 3 8 2 3" xfId="36213"/>
    <cellStyle name="SAPBEXchaText 11 2 3 8 3" xfId="4314"/>
    <cellStyle name="SAPBEXchaText 11 2 3 8 3 2" xfId="36214"/>
    <cellStyle name="SAPBEXchaText 11 2 3 8 3 3" xfId="36215"/>
    <cellStyle name="SAPBEXchaText 11 2 3 8 4" xfId="36216"/>
    <cellStyle name="SAPBEXchaText 11 2 3 8 5" xfId="36217"/>
    <cellStyle name="SAPBEXchaText 11 2 3 9" xfId="4315"/>
    <cellStyle name="SAPBEXchaText 11 2 3 9 2" xfId="4316"/>
    <cellStyle name="SAPBEXchaText 11 2 3 9 2 2" xfId="36218"/>
    <cellStyle name="SAPBEXchaText 11 2 3 9 2 3" xfId="36219"/>
    <cellStyle name="SAPBEXchaText 11 2 3 9 3" xfId="4317"/>
    <cellStyle name="SAPBEXchaText 11 2 3 9 3 2" xfId="36220"/>
    <cellStyle name="SAPBEXchaText 11 2 3 9 3 3" xfId="36221"/>
    <cellStyle name="SAPBEXchaText 11 2 3 9 4" xfId="36222"/>
    <cellStyle name="SAPBEXchaText 11 2 3 9 5" xfId="36223"/>
    <cellStyle name="SAPBEXchaText 11 2 4" xfId="4318"/>
    <cellStyle name="SAPBEXchaText 11 2 4 2" xfId="4319"/>
    <cellStyle name="SAPBEXchaText 11 2 4 2 2" xfId="4320"/>
    <cellStyle name="SAPBEXchaText 11 2 4 2 2 2" xfId="36224"/>
    <cellStyle name="SAPBEXchaText 11 2 4 2 2 2 2" xfId="36225"/>
    <cellStyle name="SAPBEXchaText 11 2 4 2 2 2 2 2" xfId="36226"/>
    <cellStyle name="SAPBEXchaText 11 2 4 2 2 2 3" xfId="36227"/>
    <cellStyle name="SAPBEXchaText 11 2 4 2 2 3" xfId="36228"/>
    <cellStyle name="SAPBEXchaText 11 2 4 2 2 3 2" xfId="36229"/>
    <cellStyle name="SAPBEXchaText 11 2 4 2 2 3 3" xfId="36230"/>
    <cellStyle name="SAPBEXchaText 11 2 4 2 2 4" xfId="36231"/>
    <cellStyle name="SAPBEXchaText 11 2 4 2 2 4 2" xfId="36232"/>
    <cellStyle name="SAPBEXchaText 11 2 4 2 2 4 3" xfId="36233"/>
    <cellStyle name="SAPBEXchaText 11 2 4 2 2 5" xfId="36234"/>
    <cellStyle name="SAPBEXchaText 11 2 4 2 2 5 2" xfId="36235"/>
    <cellStyle name="SAPBEXchaText 11 2 4 2 2 6" xfId="36236"/>
    <cellStyle name="SAPBEXchaText 11 2 4 2 2 7" xfId="36237"/>
    <cellStyle name="SAPBEXchaText 11 2 4 2 2 8" xfId="36238"/>
    <cellStyle name="SAPBEXchaText 11 2 4 2 2 9" xfId="36239"/>
    <cellStyle name="SAPBEXchaText 11 2 4 2 3" xfId="36240"/>
    <cellStyle name="SAPBEXchaText 11 2 4 2 3 2" xfId="36241"/>
    <cellStyle name="SAPBEXchaText 11 2 4 2 3 2 2" xfId="36242"/>
    <cellStyle name="SAPBEXchaText 11 2 4 2 3 3" xfId="36243"/>
    <cellStyle name="SAPBEXchaText 11 2 4 2 4" xfId="36244"/>
    <cellStyle name="SAPBEXchaText 11 2 4 2 4 2" xfId="36245"/>
    <cellStyle name="SAPBEXchaText 11 2 4 2 4 3" xfId="36246"/>
    <cellStyle name="SAPBEXchaText 11 2 4 2 5" xfId="36247"/>
    <cellStyle name="SAPBEXchaText 11 2 4 2 6" xfId="36248"/>
    <cellStyle name="SAPBEXchaText 11 2 4 3" xfId="4321"/>
    <cellStyle name="SAPBEXchaText 11 2 4 3 2" xfId="36249"/>
    <cellStyle name="SAPBEXchaText 11 2 4 3 2 2" xfId="36250"/>
    <cellStyle name="SAPBEXchaText 11 2 4 3 2 2 2" xfId="36251"/>
    <cellStyle name="SAPBEXchaText 11 2 4 3 2 3" xfId="36252"/>
    <cellStyle name="SAPBEXchaText 11 2 4 3 3" xfId="36253"/>
    <cellStyle name="SAPBEXchaText 11 2 4 3 3 2" xfId="36254"/>
    <cellStyle name="SAPBEXchaText 11 2 4 3 3 3" xfId="36255"/>
    <cellStyle name="SAPBEXchaText 11 2 4 3 4" xfId="36256"/>
    <cellStyle name="SAPBEXchaText 11 2 4 3 4 2" xfId="36257"/>
    <cellStyle name="SAPBEXchaText 11 2 4 3 4 3" xfId="36258"/>
    <cellStyle name="SAPBEXchaText 11 2 4 3 5" xfId="36259"/>
    <cellStyle name="SAPBEXchaText 11 2 4 3 5 2" xfId="36260"/>
    <cellStyle name="SAPBEXchaText 11 2 4 3 5 3" xfId="36261"/>
    <cellStyle name="SAPBEXchaText 11 2 4 3 6" xfId="36262"/>
    <cellStyle name="SAPBEXchaText 11 2 4 3 6 2" xfId="36263"/>
    <cellStyle name="SAPBEXchaText 11 2 4 3 7" xfId="36264"/>
    <cellStyle name="SAPBEXchaText 11 2 4 3 8" xfId="36265"/>
    <cellStyle name="SAPBEXchaText 11 2 4 3 9" xfId="36266"/>
    <cellStyle name="SAPBEXchaText 11 2 4 4" xfId="4322"/>
    <cellStyle name="SAPBEXchaText 11 2 4 4 2" xfId="36267"/>
    <cellStyle name="SAPBEXchaText 11 2 4 4 2 2" xfId="36268"/>
    <cellStyle name="SAPBEXchaText 11 2 4 4 3" xfId="36269"/>
    <cellStyle name="SAPBEXchaText 11 2 4 5" xfId="36270"/>
    <cellStyle name="SAPBEXchaText 11 2 4 5 2" xfId="36271"/>
    <cellStyle name="SAPBEXchaText 11 2 4 5 3" xfId="36272"/>
    <cellStyle name="SAPBEXchaText 11 2 4 6" xfId="36273"/>
    <cellStyle name="SAPBEXchaText 11 2 5" xfId="4323"/>
    <cellStyle name="SAPBEXchaText 11 2 5 2" xfId="4324"/>
    <cellStyle name="SAPBEXchaText 11 2 5 2 2" xfId="36274"/>
    <cellStyle name="SAPBEXchaText 11 2 5 2 2 2" xfId="36275"/>
    <cellStyle name="SAPBEXchaText 11 2 5 2 2 2 2" xfId="36276"/>
    <cellStyle name="SAPBEXchaText 11 2 5 2 2 3" xfId="36277"/>
    <cellStyle name="SAPBEXchaText 11 2 5 2 3" xfId="36278"/>
    <cellStyle name="SAPBEXchaText 11 2 5 2 3 2" xfId="36279"/>
    <cellStyle name="SAPBEXchaText 11 2 5 2 3 2 2" xfId="36280"/>
    <cellStyle name="SAPBEXchaText 11 2 5 2 3 3" xfId="36281"/>
    <cellStyle name="SAPBEXchaText 11 2 5 2 4" xfId="36282"/>
    <cellStyle name="SAPBEXchaText 11 2 5 2 4 2" xfId="36283"/>
    <cellStyle name="SAPBEXchaText 11 2 5 2 4 3" xfId="36284"/>
    <cellStyle name="SAPBEXchaText 11 2 5 2 5" xfId="36285"/>
    <cellStyle name="SAPBEXchaText 11 2 5 2 5 2" xfId="36286"/>
    <cellStyle name="SAPBEXchaText 11 2 5 2 6" xfId="36287"/>
    <cellStyle name="SAPBEXchaText 11 2 5 2 7" xfId="36288"/>
    <cellStyle name="SAPBEXchaText 11 2 5 2 8" xfId="36289"/>
    <cellStyle name="SAPBEXchaText 11 2 5 2 9" xfId="36290"/>
    <cellStyle name="SAPBEXchaText 11 2 5 3" xfId="4325"/>
    <cellStyle name="SAPBEXchaText 11 2 5 3 2" xfId="36291"/>
    <cellStyle name="SAPBEXchaText 11 2 5 3 2 2" xfId="36292"/>
    <cellStyle name="SAPBEXchaText 11 2 5 3 3" xfId="36293"/>
    <cellStyle name="SAPBEXchaText 11 2 5 4" xfId="4326"/>
    <cellStyle name="SAPBEXchaText 11 2 5 4 2" xfId="36294"/>
    <cellStyle name="SAPBEXchaText 11 2 5 4 3" xfId="36295"/>
    <cellStyle name="SAPBEXchaText 11 2 5 5" xfId="36296"/>
    <cellStyle name="SAPBEXchaText 11 2 5 6" xfId="36297"/>
    <cellStyle name="SAPBEXchaText 11 2 6" xfId="4327"/>
    <cellStyle name="SAPBEXchaText 11 2 6 10" xfId="36298"/>
    <cellStyle name="SAPBEXchaText 11 2 6 11" xfId="36299"/>
    <cellStyle name="SAPBEXchaText 11 2 6 2" xfId="4328"/>
    <cellStyle name="SAPBEXchaText 11 2 6 2 10" xfId="36300"/>
    <cellStyle name="SAPBEXchaText 11 2 6 2 2" xfId="4329"/>
    <cellStyle name="SAPBEXchaText 11 2 6 2 2 2" xfId="36301"/>
    <cellStyle name="SAPBEXchaText 11 2 6 2 2 2 2" xfId="36302"/>
    <cellStyle name="SAPBEXchaText 11 2 6 2 2 3" xfId="36303"/>
    <cellStyle name="SAPBEXchaText 11 2 6 2 3" xfId="36304"/>
    <cellStyle name="SAPBEXchaText 11 2 6 2 3 2" xfId="36305"/>
    <cellStyle name="SAPBEXchaText 11 2 6 2 3 2 2" xfId="36306"/>
    <cellStyle name="SAPBEXchaText 11 2 6 2 3 3" xfId="36307"/>
    <cellStyle name="SAPBEXchaText 11 2 6 2 4" xfId="36308"/>
    <cellStyle name="SAPBEXchaText 11 2 6 2 4 2" xfId="36309"/>
    <cellStyle name="SAPBEXchaText 11 2 6 2 4 3" xfId="36310"/>
    <cellStyle name="SAPBEXchaText 11 2 6 2 5" xfId="36311"/>
    <cellStyle name="SAPBEXchaText 11 2 6 2 5 2" xfId="36312"/>
    <cellStyle name="SAPBEXchaText 11 2 6 2 5 3" xfId="36313"/>
    <cellStyle name="SAPBEXchaText 11 2 6 2 6" xfId="36314"/>
    <cellStyle name="SAPBEXchaText 11 2 6 2 6 2" xfId="36315"/>
    <cellStyle name="SAPBEXchaText 11 2 6 2 7" xfId="36316"/>
    <cellStyle name="SAPBEXchaText 11 2 6 2 8" xfId="36317"/>
    <cellStyle name="SAPBEXchaText 11 2 6 2 9" xfId="36318"/>
    <cellStyle name="SAPBEXchaText 11 2 6 3" xfId="4330"/>
    <cellStyle name="SAPBEXchaText 11 2 6 3 2" xfId="36319"/>
    <cellStyle name="SAPBEXchaText 11 2 6 3 2 2" xfId="36320"/>
    <cellStyle name="SAPBEXchaText 11 2 6 3 3" xfId="36321"/>
    <cellStyle name="SAPBEXchaText 11 2 6 4" xfId="36322"/>
    <cellStyle name="SAPBEXchaText 11 2 6 4 2" xfId="36323"/>
    <cellStyle name="SAPBEXchaText 11 2 6 4 2 2" xfId="36324"/>
    <cellStyle name="SAPBEXchaText 11 2 6 4 3" xfId="36325"/>
    <cellStyle name="SAPBEXchaText 11 2 6 5" xfId="36326"/>
    <cellStyle name="SAPBEXchaText 11 2 6 5 2" xfId="36327"/>
    <cellStyle name="SAPBEXchaText 11 2 6 5 3" xfId="36328"/>
    <cellStyle name="SAPBEXchaText 11 2 6 6" xfId="36329"/>
    <cellStyle name="SAPBEXchaText 11 2 6 6 2" xfId="36330"/>
    <cellStyle name="SAPBEXchaText 11 2 6 6 3" xfId="36331"/>
    <cellStyle name="SAPBEXchaText 11 2 6 7" xfId="36332"/>
    <cellStyle name="SAPBEXchaText 11 2 6 7 2" xfId="36333"/>
    <cellStyle name="SAPBEXchaText 11 2 6 8" xfId="36334"/>
    <cellStyle name="SAPBEXchaText 11 2 6 9" xfId="36335"/>
    <cellStyle name="SAPBEXchaText 11 2 7" xfId="4331"/>
    <cellStyle name="SAPBEXchaText 11 2 7 10" xfId="36336"/>
    <cellStyle name="SAPBEXchaText 11 2 7 11" xfId="36337"/>
    <cellStyle name="SAPBEXchaText 11 2 7 2" xfId="4332"/>
    <cellStyle name="SAPBEXchaText 11 2 7 2 10" xfId="36338"/>
    <cellStyle name="SAPBEXchaText 11 2 7 2 2" xfId="4333"/>
    <cellStyle name="SAPBEXchaText 11 2 7 2 2 2" xfId="36339"/>
    <cellStyle name="SAPBEXchaText 11 2 7 2 2 2 2" xfId="36340"/>
    <cellStyle name="SAPBEXchaText 11 2 7 2 2 3" xfId="36341"/>
    <cellStyle name="SAPBEXchaText 11 2 7 2 3" xfId="4334"/>
    <cellStyle name="SAPBEXchaText 11 2 7 2 3 2" xfId="36342"/>
    <cellStyle name="SAPBEXchaText 11 2 7 2 3 2 2" xfId="36343"/>
    <cellStyle name="SAPBEXchaText 11 2 7 2 3 3" xfId="36344"/>
    <cellStyle name="SAPBEXchaText 11 2 7 2 4" xfId="36345"/>
    <cellStyle name="SAPBEXchaText 11 2 7 2 4 2" xfId="36346"/>
    <cellStyle name="SAPBEXchaText 11 2 7 2 4 3" xfId="36347"/>
    <cellStyle name="SAPBEXchaText 11 2 7 2 5" xfId="36348"/>
    <cellStyle name="SAPBEXchaText 11 2 7 2 5 2" xfId="36349"/>
    <cellStyle name="SAPBEXchaText 11 2 7 2 5 3" xfId="36350"/>
    <cellStyle name="SAPBEXchaText 11 2 7 2 6" xfId="36351"/>
    <cellStyle name="SAPBEXchaText 11 2 7 2 6 2" xfId="36352"/>
    <cellStyle name="SAPBEXchaText 11 2 7 2 6 3" xfId="36353"/>
    <cellStyle name="SAPBEXchaText 11 2 7 2 7" xfId="36354"/>
    <cellStyle name="SAPBEXchaText 11 2 7 2 7 2" xfId="36355"/>
    <cellStyle name="SAPBEXchaText 11 2 7 2 8" xfId="36356"/>
    <cellStyle name="SAPBEXchaText 11 2 7 2 9" xfId="36357"/>
    <cellStyle name="SAPBEXchaText 11 2 7 3" xfId="4335"/>
    <cellStyle name="SAPBEXchaText 11 2 7 3 2" xfId="36358"/>
    <cellStyle name="SAPBEXchaText 11 2 7 3 2 2" xfId="36359"/>
    <cellStyle name="SAPBEXchaText 11 2 7 3 3" xfId="36360"/>
    <cellStyle name="SAPBEXchaText 11 2 7 4" xfId="4336"/>
    <cellStyle name="SAPBEXchaText 11 2 7 4 2" xfId="36361"/>
    <cellStyle name="SAPBEXchaText 11 2 7 4 2 2" xfId="36362"/>
    <cellStyle name="SAPBEXchaText 11 2 7 4 3" xfId="36363"/>
    <cellStyle name="SAPBEXchaText 11 2 7 5" xfId="36364"/>
    <cellStyle name="SAPBEXchaText 11 2 7 5 2" xfId="36365"/>
    <cellStyle name="SAPBEXchaText 11 2 7 5 3" xfId="36366"/>
    <cellStyle name="SAPBEXchaText 11 2 7 6" xfId="36367"/>
    <cellStyle name="SAPBEXchaText 11 2 7 6 2" xfId="36368"/>
    <cellStyle name="SAPBEXchaText 11 2 7 6 3" xfId="36369"/>
    <cellStyle name="SAPBEXchaText 11 2 7 7" xfId="36370"/>
    <cellStyle name="SAPBEXchaText 11 2 7 7 2" xfId="36371"/>
    <cellStyle name="SAPBEXchaText 11 2 7 7 3" xfId="36372"/>
    <cellStyle name="SAPBEXchaText 11 2 7 8" xfId="36373"/>
    <cellStyle name="SAPBEXchaText 11 2 7 8 2" xfId="36374"/>
    <cellStyle name="SAPBEXchaText 11 2 7 9" xfId="36375"/>
    <cellStyle name="SAPBEXchaText 11 2 8" xfId="4337"/>
    <cellStyle name="SAPBEXchaText 11 2 8 2" xfId="4338"/>
    <cellStyle name="SAPBEXchaText 11 2 8 2 2" xfId="4339"/>
    <cellStyle name="SAPBEXchaText 11 2 8 2 2 2" xfId="36376"/>
    <cellStyle name="SAPBEXchaText 11 2 8 2 2 3" xfId="36377"/>
    <cellStyle name="SAPBEXchaText 11 2 8 2 3" xfId="4340"/>
    <cellStyle name="SAPBEXchaText 11 2 8 2 3 2" xfId="36378"/>
    <cellStyle name="SAPBEXchaText 11 2 8 2 3 3" xfId="36379"/>
    <cellStyle name="SAPBEXchaText 11 2 8 2 4" xfId="36380"/>
    <cellStyle name="SAPBEXchaText 11 2 8 2 5" xfId="36381"/>
    <cellStyle name="SAPBEXchaText 11 2 8 3" xfId="4341"/>
    <cellStyle name="SAPBEXchaText 11 2 8 3 2" xfId="36382"/>
    <cellStyle name="SAPBEXchaText 11 2 8 3 3" xfId="36383"/>
    <cellStyle name="SAPBEXchaText 11 2 8 4" xfId="4342"/>
    <cellStyle name="SAPBEXchaText 11 2 8 4 2" xfId="36384"/>
    <cellStyle name="SAPBEXchaText 11 2 8 4 3" xfId="36385"/>
    <cellStyle name="SAPBEXchaText 11 2 8 5" xfId="36386"/>
    <cellStyle name="SAPBEXchaText 11 2 8 5 2" xfId="36387"/>
    <cellStyle name="SAPBEXchaText 11 2 8 6" xfId="36388"/>
    <cellStyle name="SAPBEXchaText 11 2 8 7" xfId="36389"/>
    <cellStyle name="SAPBEXchaText 11 2 9" xfId="4343"/>
    <cellStyle name="SAPBEXchaText 11 2 9 2" xfId="4344"/>
    <cellStyle name="SAPBEXchaText 11 2 9 2 2" xfId="4345"/>
    <cellStyle name="SAPBEXchaText 11 2 9 2 2 2" xfId="36390"/>
    <cellStyle name="SAPBEXchaText 11 2 9 2 2 3" xfId="36391"/>
    <cellStyle name="SAPBEXchaText 11 2 9 2 3" xfId="4346"/>
    <cellStyle name="SAPBEXchaText 11 2 9 2 3 2" xfId="36392"/>
    <cellStyle name="SAPBEXchaText 11 2 9 2 3 3" xfId="36393"/>
    <cellStyle name="SAPBEXchaText 11 2 9 2 4" xfId="36394"/>
    <cellStyle name="SAPBEXchaText 11 2 9 2 5" xfId="36395"/>
    <cellStyle name="SAPBEXchaText 11 2 9 3" xfId="4347"/>
    <cellStyle name="SAPBEXchaText 11 2 9 3 2" xfId="36396"/>
    <cellStyle name="SAPBEXchaText 11 2 9 3 3" xfId="36397"/>
    <cellStyle name="SAPBEXchaText 11 2 9 4" xfId="4348"/>
    <cellStyle name="SAPBEXchaText 11 2 9 4 2" xfId="36398"/>
    <cellStyle name="SAPBEXchaText 11 2 9 4 3" xfId="36399"/>
    <cellStyle name="SAPBEXchaText 11 2 9 5" xfId="36400"/>
    <cellStyle name="SAPBEXchaText 11 2 9 6" xfId="36401"/>
    <cellStyle name="SAPBEXchaText 11 3" xfId="36402"/>
    <cellStyle name="SAPBEXchaText 11 3 2" xfId="36403"/>
    <cellStyle name="SAPBEXchaText 11 3 3" xfId="36404"/>
    <cellStyle name="SAPBEXchaText 11 4" xfId="36405"/>
    <cellStyle name="SAPBEXchaText 12" xfId="4349"/>
    <cellStyle name="SAPBEXchaText 12 2" xfId="4350"/>
    <cellStyle name="SAPBEXchaText 12 2 10" xfId="4351"/>
    <cellStyle name="SAPBEXchaText 12 2 10 2" xfId="4352"/>
    <cellStyle name="SAPBEXchaText 12 2 10 2 2" xfId="36406"/>
    <cellStyle name="SAPBEXchaText 12 2 10 2 3" xfId="36407"/>
    <cellStyle name="SAPBEXchaText 12 2 10 3" xfId="4353"/>
    <cellStyle name="SAPBEXchaText 12 2 10 3 2" xfId="36408"/>
    <cellStyle name="SAPBEXchaText 12 2 10 3 3" xfId="36409"/>
    <cellStyle name="SAPBEXchaText 12 2 10 4" xfId="36410"/>
    <cellStyle name="SAPBEXchaText 12 2 10 5" xfId="36411"/>
    <cellStyle name="SAPBEXchaText 12 2 11" xfId="4354"/>
    <cellStyle name="SAPBEXchaText 12 2 11 2" xfId="4355"/>
    <cellStyle name="SAPBEXchaText 12 2 11 2 2" xfId="36412"/>
    <cellStyle name="SAPBEXchaText 12 2 11 2 3" xfId="36413"/>
    <cellStyle name="SAPBEXchaText 12 2 11 3" xfId="4356"/>
    <cellStyle name="SAPBEXchaText 12 2 11 3 2" xfId="36414"/>
    <cellStyle name="SAPBEXchaText 12 2 11 3 3" xfId="36415"/>
    <cellStyle name="SAPBEXchaText 12 2 11 4" xfId="36416"/>
    <cellStyle name="SAPBEXchaText 12 2 11 5" xfId="36417"/>
    <cellStyle name="SAPBEXchaText 12 2 12" xfId="4357"/>
    <cellStyle name="SAPBEXchaText 12 2 12 2" xfId="4358"/>
    <cellStyle name="SAPBEXchaText 12 2 12 2 2" xfId="36418"/>
    <cellStyle name="SAPBEXchaText 12 2 12 2 3" xfId="36419"/>
    <cellStyle name="SAPBEXchaText 12 2 12 3" xfId="4359"/>
    <cellStyle name="SAPBEXchaText 12 2 12 3 2" xfId="36420"/>
    <cellStyle name="SAPBEXchaText 12 2 12 3 3" xfId="36421"/>
    <cellStyle name="SAPBEXchaText 12 2 12 4" xfId="36422"/>
    <cellStyle name="SAPBEXchaText 12 2 12 5" xfId="36423"/>
    <cellStyle name="SAPBEXchaText 12 2 13" xfId="36424"/>
    <cellStyle name="SAPBEXchaText 12 2 13 2" xfId="36425"/>
    <cellStyle name="SAPBEXchaText 12 2 13 3" xfId="36426"/>
    <cellStyle name="SAPBEXchaText 12 2 14" xfId="36427"/>
    <cellStyle name="SAPBEXchaText 12 2 2" xfId="4360"/>
    <cellStyle name="SAPBEXchaText 12 2 2 10" xfId="4361"/>
    <cellStyle name="SAPBEXchaText 12 2 2 10 2" xfId="4362"/>
    <cellStyle name="SAPBEXchaText 12 2 2 10 2 2" xfId="36428"/>
    <cellStyle name="SAPBEXchaText 12 2 2 10 2 3" xfId="36429"/>
    <cellStyle name="SAPBEXchaText 12 2 2 10 3" xfId="4363"/>
    <cellStyle name="SAPBEXchaText 12 2 2 10 3 2" xfId="36430"/>
    <cellStyle name="SAPBEXchaText 12 2 2 10 3 3" xfId="36431"/>
    <cellStyle name="SAPBEXchaText 12 2 2 10 4" xfId="36432"/>
    <cellStyle name="SAPBEXchaText 12 2 2 10 5" xfId="36433"/>
    <cellStyle name="SAPBEXchaText 12 2 2 11" xfId="36434"/>
    <cellStyle name="SAPBEXchaText 12 2 2 11 2" xfId="36435"/>
    <cellStyle name="SAPBEXchaText 12 2 2 11 3" xfId="36436"/>
    <cellStyle name="SAPBEXchaText 12 2 2 12" xfId="36437"/>
    <cellStyle name="SAPBEXchaText 12 2 2 2" xfId="4364"/>
    <cellStyle name="SAPBEXchaText 12 2 2 2 2" xfId="4365"/>
    <cellStyle name="SAPBEXchaText 12 2 2 2 2 2" xfId="4366"/>
    <cellStyle name="SAPBEXchaText 12 2 2 2 2 2 2" xfId="36438"/>
    <cellStyle name="SAPBEXchaText 12 2 2 2 2 2 2 2" xfId="36439"/>
    <cellStyle name="SAPBEXchaText 12 2 2 2 2 2 2 2 2" xfId="36440"/>
    <cellStyle name="SAPBEXchaText 12 2 2 2 2 2 2 3" xfId="36441"/>
    <cellStyle name="SAPBEXchaText 12 2 2 2 2 2 3" xfId="36442"/>
    <cellStyle name="SAPBEXchaText 12 2 2 2 2 2 3 2" xfId="36443"/>
    <cellStyle name="SAPBEXchaText 12 2 2 2 2 2 3 3" xfId="36444"/>
    <cellStyle name="SAPBEXchaText 12 2 2 2 2 2 4" xfId="36445"/>
    <cellStyle name="SAPBEXchaText 12 2 2 2 2 2 4 2" xfId="36446"/>
    <cellStyle name="SAPBEXchaText 12 2 2 2 2 2 4 3" xfId="36447"/>
    <cellStyle name="SAPBEXchaText 12 2 2 2 2 2 5" xfId="36448"/>
    <cellStyle name="SAPBEXchaText 12 2 2 2 2 2 5 2" xfId="36449"/>
    <cellStyle name="SAPBEXchaText 12 2 2 2 2 2 6" xfId="36450"/>
    <cellStyle name="SAPBEXchaText 12 2 2 2 2 2 7" xfId="36451"/>
    <cellStyle name="SAPBEXchaText 12 2 2 2 2 2 8" xfId="36452"/>
    <cellStyle name="SAPBEXchaText 12 2 2 2 2 2 9" xfId="36453"/>
    <cellStyle name="SAPBEXchaText 12 2 2 2 2 3" xfId="36454"/>
    <cellStyle name="SAPBEXchaText 12 2 2 2 2 3 2" xfId="36455"/>
    <cellStyle name="SAPBEXchaText 12 2 2 2 2 3 2 2" xfId="36456"/>
    <cellStyle name="SAPBEXchaText 12 2 2 2 2 3 3" xfId="36457"/>
    <cellStyle name="SAPBEXchaText 12 2 2 2 2 4" xfId="36458"/>
    <cellStyle name="SAPBEXchaText 12 2 2 2 2 4 2" xfId="36459"/>
    <cellStyle name="SAPBEXchaText 12 2 2 2 2 4 3" xfId="36460"/>
    <cellStyle name="SAPBEXchaText 12 2 2 2 2 5" xfId="36461"/>
    <cellStyle name="SAPBEXchaText 12 2 2 2 2 6" xfId="36462"/>
    <cellStyle name="SAPBEXchaText 12 2 2 2 3" xfId="4367"/>
    <cellStyle name="SAPBEXchaText 12 2 2 2 3 2" xfId="36463"/>
    <cellStyle name="SAPBEXchaText 12 2 2 2 3 2 2" xfId="36464"/>
    <cellStyle name="SAPBEXchaText 12 2 2 2 3 2 2 2" xfId="36465"/>
    <cellStyle name="SAPBEXchaText 12 2 2 2 3 2 3" xfId="36466"/>
    <cellStyle name="SAPBEXchaText 12 2 2 2 3 3" xfId="36467"/>
    <cellStyle name="SAPBEXchaText 12 2 2 2 3 3 2" xfId="36468"/>
    <cellStyle name="SAPBEXchaText 12 2 2 2 3 3 3" xfId="36469"/>
    <cellStyle name="SAPBEXchaText 12 2 2 2 3 4" xfId="36470"/>
    <cellStyle name="SAPBEXchaText 12 2 2 2 3 4 2" xfId="36471"/>
    <cellStyle name="SAPBEXchaText 12 2 2 2 3 4 3" xfId="36472"/>
    <cellStyle name="SAPBEXchaText 12 2 2 2 3 5" xfId="36473"/>
    <cellStyle name="SAPBEXchaText 12 2 2 2 3 5 2" xfId="36474"/>
    <cellStyle name="SAPBEXchaText 12 2 2 2 3 5 3" xfId="36475"/>
    <cellStyle name="SAPBEXchaText 12 2 2 2 3 6" xfId="36476"/>
    <cellStyle name="SAPBEXchaText 12 2 2 2 3 6 2" xfId="36477"/>
    <cellStyle name="SAPBEXchaText 12 2 2 2 3 7" xfId="36478"/>
    <cellStyle name="SAPBEXchaText 12 2 2 2 3 8" xfId="36479"/>
    <cellStyle name="SAPBEXchaText 12 2 2 2 3 9" xfId="36480"/>
    <cellStyle name="SAPBEXchaText 12 2 2 2 4" xfId="4368"/>
    <cellStyle name="SAPBEXchaText 12 2 2 2 4 2" xfId="36481"/>
    <cellStyle name="SAPBEXchaText 12 2 2 2 4 2 2" xfId="36482"/>
    <cellStyle name="SAPBEXchaText 12 2 2 2 4 3" xfId="36483"/>
    <cellStyle name="SAPBEXchaText 12 2 2 2 5" xfId="36484"/>
    <cellStyle name="SAPBEXchaText 12 2 2 2 5 2" xfId="36485"/>
    <cellStyle name="SAPBEXchaText 12 2 2 2 5 3" xfId="36486"/>
    <cellStyle name="SAPBEXchaText 12 2 2 2 6" xfId="36487"/>
    <cellStyle name="SAPBEXchaText 12 2 2 3" xfId="4369"/>
    <cellStyle name="SAPBEXchaText 12 2 2 3 2" xfId="4370"/>
    <cellStyle name="SAPBEXchaText 12 2 2 3 2 2" xfId="36488"/>
    <cellStyle name="SAPBEXchaText 12 2 2 3 2 2 2" xfId="36489"/>
    <cellStyle name="SAPBEXchaText 12 2 2 3 2 2 2 2" xfId="36490"/>
    <cellStyle name="SAPBEXchaText 12 2 2 3 2 2 3" xfId="36491"/>
    <cellStyle name="SAPBEXchaText 12 2 2 3 2 3" xfId="36492"/>
    <cellStyle name="SAPBEXchaText 12 2 2 3 2 3 2" xfId="36493"/>
    <cellStyle name="SAPBEXchaText 12 2 2 3 2 3 2 2" xfId="36494"/>
    <cellStyle name="SAPBEXchaText 12 2 2 3 2 3 3" xfId="36495"/>
    <cellStyle name="SAPBEXchaText 12 2 2 3 2 4" xfId="36496"/>
    <cellStyle name="SAPBEXchaText 12 2 2 3 2 4 2" xfId="36497"/>
    <cellStyle name="SAPBEXchaText 12 2 2 3 2 4 3" xfId="36498"/>
    <cellStyle name="SAPBEXchaText 12 2 2 3 2 5" xfId="36499"/>
    <cellStyle name="SAPBEXchaText 12 2 2 3 2 5 2" xfId="36500"/>
    <cellStyle name="SAPBEXchaText 12 2 2 3 2 6" xfId="36501"/>
    <cellStyle name="SAPBEXchaText 12 2 2 3 2 7" xfId="36502"/>
    <cellStyle name="SAPBEXchaText 12 2 2 3 2 8" xfId="36503"/>
    <cellStyle name="SAPBEXchaText 12 2 2 3 2 9" xfId="36504"/>
    <cellStyle name="SAPBEXchaText 12 2 2 3 3" xfId="4371"/>
    <cellStyle name="SAPBEXchaText 12 2 2 3 3 2" xfId="36505"/>
    <cellStyle name="SAPBEXchaText 12 2 2 3 3 2 2" xfId="36506"/>
    <cellStyle name="SAPBEXchaText 12 2 2 3 3 3" xfId="36507"/>
    <cellStyle name="SAPBEXchaText 12 2 2 3 4" xfId="4372"/>
    <cellStyle name="SAPBEXchaText 12 2 2 3 4 2" xfId="36508"/>
    <cellStyle name="SAPBEXchaText 12 2 2 3 4 3" xfId="36509"/>
    <cellStyle name="SAPBEXchaText 12 2 2 3 5" xfId="36510"/>
    <cellStyle name="SAPBEXchaText 12 2 2 3 6" xfId="36511"/>
    <cellStyle name="SAPBEXchaText 12 2 2 4" xfId="4373"/>
    <cellStyle name="SAPBEXchaText 12 2 2 4 10" xfId="36512"/>
    <cellStyle name="SAPBEXchaText 12 2 2 4 11" xfId="36513"/>
    <cellStyle name="SAPBEXchaText 12 2 2 4 2" xfId="4374"/>
    <cellStyle name="SAPBEXchaText 12 2 2 4 2 10" xfId="36514"/>
    <cellStyle name="SAPBEXchaText 12 2 2 4 2 2" xfId="4375"/>
    <cellStyle name="SAPBEXchaText 12 2 2 4 2 2 2" xfId="36515"/>
    <cellStyle name="SAPBEXchaText 12 2 2 4 2 2 2 2" xfId="36516"/>
    <cellStyle name="SAPBEXchaText 12 2 2 4 2 2 3" xfId="36517"/>
    <cellStyle name="SAPBEXchaText 12 2 2 4 2 3" xfId="36518"/>
    <cellStyle name="SAPBEXchaText 12 2 2 4 2 3 2" xfId="36519"/>
    <cellStyle name="SAPBEXchaText 12 2 2 4 2 3 2 2" xfId="36520"/>
    <cellStyle name="SAPBEXchaText 12 2 2 4 2 3 3" xfId="36521"/>
    <cellStyle name="SAPBEXchaText 12 2 2 4 2 4" xfId="36522"/>
    <cellStyle name="SAPBEXchaText 12 2 2 4 2 4 2" xfId="36523"/>
    <cellStyle name="SAPBEXchaText 12 2 2 4 2 4 3" xfId="36524"/>
    <cellStyle name="SAPBEXchaText 12 2 2 4 2 5" xfId="36525"/>
    <cellStyle name="SAPBEXchaText 12 2 2 4 2 5 2" xfId="36526"/>
    <cellStyle name="SAPBEXchaText 12 2 2 4 2 5 3" xfId="36527"/>
    <cellStyle name="SAPBEXchaText 12 2 2 4 2 6" xfId="36528"/>
    <cellStyle name="SAPBEXchaText 12 2 2 4 2 6 2" xfId="36529"/>
    <cellStyle name="SAPBEXchaText 12 2 2 4 2 7" xfId="36530"/>
    <cellStyle name="SAPBEXchaText 12 2 2 4 2 8" xfId="36531"/>
    <cellStyle name="SAPBEXchaText 12 2 2 4 2 9" xfId="36532"/>
    <cellStyle name="SAPBEXchaText 12 2 2 4 3" xfId="4376"/>
    <cellStyle name="SAPBEXchaText 12 2 2 4 3 2" xfId="36533"/>
    <cellStyle name="SAPBEXchaText 12 2 2 4 3 2 2" xfId="36534"/>
    <cellStyle name="SAPBEXchaText 12 2 2 4 3 3" xfId="36535"/>
    <cellStyle name="SAPBEXchaText 12 2 2 4 4" xfId="36536"/>
    <cellStyle name="SAPBEXchaText 12 2 2 4 4 2" xfId="36537"/>
    <cellStyle name="SAPBEXchaText 12 2 2 4 4 2 2" xfId="36538"/>
    <cellStyle name="SAPBEXchaText 12 2 2 4 4 3" xfId="36539"/>
    <cellStyle name="SAPBEXchaText 12 2 2 4 5" xfId="36540"/>
    <cellStyle name="SAPBEXchaText 12 2 2 4 5 2" xfId="36541"/>
    <cellStyle name="SAPBEXchaText 12 2 2 4 5 3" xfId="36542"/>
    <cellStyle name="SAPBEXchaText 12 2 2 4 6" xfId="36543"/>
    <cellStyle name="SAPBEXchaText 12 2 2 4 6 2" xfId="36544"/>
    <cellStyle name="SAPBEXchaText 12 2 2 4 6 3" xfId="36545"/>
    <cellStyle name="SAPBEXchaText 12 2 2 4 7" xfId="36546"/>
    <cellStyle name="SAPBEXchaText 12 2 2 4 7 2" xfId="36547"/>
    <cellStyle name="SAPBEXchaText 12 2 2 4 8" xfId="36548"/>
    <cellStyle name="SAPBEXchaText 12 2 2 4 9" xfId="36549"/>
    <cellStyle name="SAPBEXchaText 12 2 2 5" xfId="4377"/>
    <cellStyle name="SAPBEXchaText 12 2 2 5 10" xfId="36550"/>
    <cellStyle name="SAPBEXchaText 12 2 2 5 11" xfId="36551"/>
    <cellStyle name="SAPBEXchaText 12 2 2 5 2" xfId="4378"/>
    <cellStyle name="SAPBEXchaText 12 2 2 5 2 10" xfId="36552"/>
    <cellStyle name="SAPBEXchaText 12 2 2 5 2 2" xfId="4379"/>
    <cellStyle name="SAPBEXchaText 12 2 2 5 2 2 2" xfId="36553"/>
    <cellStyle name="SAPBEXchaText 12 2 2 5 2 2 2 2" xfId="36554"/>
    <cellStyle name="SAPBEXchaText 12 2 2 5 2 2 3" xfId="36555"/>
    <cellStyle name="SAPBEXchaText 12 2 2 5 2 3" xfId="4380"/>
    <cellStyle name="SAPBEXchaText 12 2 2 5 2 3 2" xfId="36556"/>
    <cellStyle name="SAPBEXchaText 12 2 2 5 2 3 2 2" xfId="36557"/>
    <cellStyle name="SAPBEXchaText 12 2 2 5 2 3 3" xfId="36558"/>
    <cellStyle name="SAPBEXchaText 12 2 2 5 2 4" xfId="36559"/>
    <cellStyle name="SAPBEXchaText 12 2 2 5 2 4 2" xfId="36560"/>
    <cellStyle name="SAPBEXchaText 12 2 2 5 2 4 3" xfId="36561"/>
    <cellStyle name="SAPBEXchaText 12 2 2 5 2 5" xfId="36562"/>
    <cellStyle name="SAPBEXchaText 12 2 2 5 2 5 2" xfId="36563"/>
    <cellStyle name="SAPBEXchaText 12 2 2 5 2 5 3" xfId="36564"/>
    <cellStyle name="SAPBEXchaText 12 2 2 5 2 6" xfId="36565"/>
    <cellStyle name="SAPBEXchaText 12 2 2 5 2 6 2" xfId="36566"/>
    <cellStyle name="SAPBEXchaText 12 2 2 5 2 6 3" xfId="36567"/>
    <cellStyle name="SAPBEXchaText 12 2 2 5 2 7" xfId="36568"/>
    <cellStyle name="SAPBEXchaText 12 2 2 5 2 7 2" xfId="36569"/>
    <cellStyle name="SAPBEXchaText 12 2 2 5 2 8" xfId="36570"/>
    <cellStyle name="SAPBEXchaText 12 2 2 5 2 9" xfId="36571"/>
    <cellStyle name="SAPBEXchaText 12 2 2 5 3" xfId="4381"/>
    <cellStyle name="SAPBEXchaText 12 2 2 5 3 2" xfId="36572"/>
    <cellStyle name="SAPBEXchaText 12 2 2 5 3 2 2" xfId="36573"/>
    <cellStyle name="SAPBEXchaText 12 2 2 5 3 3" xfId="36574"/>
    <cellStyle name="SAPBEXchaText 12 2 2 5 4" xfId="4382"/>
    <cellStyle name="SAPBEXchaText 12 2 2 5 4 2" xfId="36575"/>
    <cellStyle name="SAPBEXchaText 12 2 2 5 4 2 2" xfId="36576"/>
    <cellStyle name="SAPBEXchaText 12 2 2 5 4 3" xfId="36577"/>
    <cellStyle name="SAPBEXchaText 12 2 2 5 5" xfId="36578"/>
    <cellStyle name="SAPBEXchaText 12 2 2 5 5 2" xfId="36579"/>
    <cellStyle name="SAPBEXchaText 12 2 2 5 5 3" xfId="36580"/>
    <cellStyle name="SAPBEXchaText 12 2 2 5 6" xfId="36581"/>
    <cellStyle name="SAPBEXchaText 12 2 2 5 6 2" xfId="36582"/>
    <cellStyle name="SAPBEXchaText 12 2 2 5 6 3" xfId="36583"/>
    <cellStyle name="SAPBEXchaText 12 2 2 5 7" xfId="36584"/>
    <cellStyle name="SAPBEXchaText 12 2 2 5 7 2" xfId="36585"/>
    <cellStyle name="SAPBEXchaText 12 2 2 5 7 3" xfId="36586"/>
    <cellStyle name="SAPBEXchaText 12 2 2 5 8" xfId="36587"/>
    <cellStyle name="SAPBEXchaText 12 2 2 5 8 2" xfId="36588"/>
    <cellStyle name="SAPBEXchaText 12 2 2 5 9" xfId="36589"/>
    <cellStyle name="SAPBEXchaText 12 2 2 6" xfId="4383"/>
    <cellStyle name="SAPBEXchaText 12 2 2 6 2" xfId="4384"/>
    <cellStyle name="SAPBEXchaText 12 2 2 6 2 2" xfId="4385"/>
    <cellStyle name="SAPBEXchaText 12 2 2 6 2 2 2" xfId="36590"/>
    <cellStyle name="SAPBEXchaText 12 2 2 6 2 2 3" xfId="36591"/>
    <cellStyle name="SAPBEXchaText 12 2 2 6 2 3" xfId="4386"/>
    <cellStyle name="SAPBEXchaText 12 2 2 6 2 3 2" xfId="36592"/>
    <cellStyle name="SAPBEXchaText 12 2 2 6 2 3 3" xfId="36593"/>
    <cellStyle name="SAPBEXchaText 12 2 2 6 2 4" xfId="36594"/>
    <cellStyle name="SAPBEXchaText 12 2 2 6 2 5" xfId="36595"/>
    <cellStyle name="SAPBEXchaText 12 2 2 6 3" xfId="4387"/>
    <cellStyle name="SAPBEXchaText 12 2 2 6 3 2" xfId="36596"/>
    <cellStyle name="SAPBEXchaText 12 2 2 6 3 3" xfId="36597"/>
    <cellStyle name="SAPBEXchaText 12 2 2 6 4" xfId="4388"/>
    <cellStyle name="SAPBEXchaText 12 2 2 6 4 2" xfId="36598"/>
    <cellStyle name="SAPBEXchaText 12 2 2 6 4 3" xfId="36599"/>
    <cellStyle name="SAPBEXchaText 12 2 2 6 5" xfId="36600"/>
    <cellStyle name="SAPBEXchaText 12 2 2 6 5 2" xfId="36601"/>
    <cellStyle name="SAPBEXchaText 12 2 2 6 6" xfId="36602"/>
    <cellStyle name="SAPBEXchaText 12 2 2 6 7" xfId="36603"/>
    <cellStyle name="SAPBEXchaText 12 2 2 7" xfId="4389"/>
    <cellStyle name="SAPBEXchaText 12 2 2 7 2" xfId="4390"/>
    <cellStyle name="SAPBEXchaText 12 2 2 7 2 2" xfId="4391"/>
    <cellStyle name="SAPBEXchaText 12 2 2 7 2 2 2" xfId="36604"/>
    <cellStyle name="SAPBEXchaText 12 2 2 7 2 2 3" xfId="36605"/>
    <cellStyle name="SAPBEXchaText 12 2 2 7 2 3" xfId="4392"/>
    <cellStyle name="SAPBEXchaText 12 2 2 7 2 3 2" xfId="36606"/>
    <cellStyle name="SAPBEXchaText 12 2 2 7 2 3 3" xfId="36607"/>
    <cellStyle name="SAPBEXchaText 12 2 2 7 2 4" xfId="36608"/>
    <cellStyle name="SAPBEXchaText 12 2 2 7 2 5" xfId="36609"/>
    <cellStyle name="SAPBEXchaText 12 2 2 7 3" xfId="4393"/>
    <cellStyle name="SAPBEXchaText 12 2 2 7 3 2" xfId="36610"/>
    <cellStyle name="SAPBEXchaText 12 2 2 7 3 3" xfId="36611"/>
    <cellStyle name="SAPBEXchaText 12 2 2 7 4" xfId="4394"/>
    <cellStyle name="SAPBEXchaText 12 2 2 7 4 2" xfId="36612"/>
    <cellStyle name="SAPBEXchaText 12 2 2 7 4 3" xfId="36613"/>
    <cellStyle name="SAPBEXchaText 12 2 2 7 5" xfId="36614"/>
    <cellStyle name="SAPBEXchaText 12 2 2 7 6" xfId="36615"/>
    <cellStyle name="SAPBEXchaText 12 2 2 8" xfId="4395"/>
    <cellStyle name="SAPBEXchaText 12 2 2 8 2" xfId="4396"/>
    <cellStyle name="SAPBEXchaText 12 2 2 8 2 2" xfId="36616"/>
    <cellStyle name="SAPBEXchaText 12 2 2 8 2 3" xfId="36617"/>
    <cellStyle name="SAPBEXchaText 12 2 2 8 3" xfId="4397"/>
    <cellStyle name="SAPBEXchaText 12 2 2 8 3 2" xfId="36618"/>
    <cellStyle name="SAPBEXchaText 12 2 2 8 3 3" xfId="36619"/>
    <cellStyle name="SAPBEXchaText 12 2 2 8 4" xfId="36620"/>
    <cellStyle name="SAPBEXchaText 12 2 2 8 5" xfId="36621"/>
    <cellStyle name="SAPBEXchaText 12 2 2 9" xfId="4398"/>
    <cellStyle name="SAPBEXchaText 12 2 2 9 2" xfId="4399"/>
    <cellStyle name="SAPBEXchaText 12 2 2 9 2 2" xfId="36622"/>
    <cellStyle name="SAPBEXchaText 12 2 2 9 2 3" xfId="36623"/>
    <cellStyle name="SAPBEXchaText 12 2 2 9 3" xfId="4400"/>
    <cellStyle name="SAPBEXchaText 12 2 2 9 3 2" xfId="36624"/>
    <cellStyle name="SAPBEXchaText 12 2 2 9 3 3" xfId="36625"/>
    <cellStyle name="SAPBEXchaText 12 2 2 9 4" xfId="36626"/>
    <cellStyle name="SAPBEXchaText 12 2 2 9 5" xfId="36627"/>
    <cellStyle name="SAPBEXchaText 12 2 3" xfId="4401"/>
    <cellStyle name="SAPBEXchaText 12 2 3 10" xfId="4402"/>
    <cellStyle name="SAPBEXchaText 12 2 3 10 2" xfId="4403"/>
    <cellStyle name="SAPBEXchaText 12 2 3 10 2 2" xfId="36628"/>
    <cellStyle name="SAPBEXchaText 12 2 3 10 2 3" xfId="36629"/>
    <cellStyle name="SAPBEXchaText 12 2 3 10 3" xfId="4404"/>
    <cellStyle name="SAPBEXchaText 12 2 3 10 3 2" xfId="36630"/>
    <cellStyle name="SAPBEXchaText 12 2 3 10 3 3" xfId="36631"/>
    <cellStyle name="SAPBEXchaText 12 2 3 10 4" xfId="36632"/>
    <cellStyle name="SAPBEXchaText 12 2 3 10 5" xfId="36633"/>
    <cellStyle name="SAPBEXchaText 12 2 3 11" xfId="36634"/>
    <cellStyle name="SAPBEXchaText 12 2 3 11 2" xfId="36635"/>
    <cellStyle name="SAPBEXchaText 12 2 3 11 3" xfId="36636"/>
    <cellStyle name="SAPBEXchaText 12 2 3 12" xfId="36637"/>
    <cellStyle name="SAPBEXchaText 12 2 3 2" xfId="4405"/>
    <cellStyle name="SAPBEXchaText 12 2 3 2 2" xfId="4406"/>
    <cellStyle name="SAPBEXchaText 12 2 3 2 2 2" xfId="4407"/>
    <cellStyle name="SAPBEXchaText 12 2 3 2 2 2 2" xfId="36638"/>
    <cellStyle name="SAPBEXchaText 12 2 3 2 2 2 2 2" xfId="36639"/>
    <cellStyle name="SAPBEXchaText 12 2 3 2 2 2 2 2 2" xfId="36640"/>
    <cellStyle name="SAPBEXchaText 12 2 3 2 2 2 2 3" xfId="36641"/>
    <cellStyle name="SAPBEXchaText 12 2 3 2 2 2 3" xfId="36642"/>
    <cellStyle name="SAPBEXchaText 12 2 3 2 2 2 3 2" xfId="36643"/>
    <cellStyle name="SAPBEXchaText 12 2 3 2 2 2 3 3" xfId="36644"/>
    <cellStyle name="SAPBEXchaText 12 2 3 2 2 2 4" xfId="36645"/>
    <cellStyle name="SAPBEXchaText 12 2 3 2 2 2 4 2" xfId="36646"/>
    <cellStyle name="SAPBEXchaText 12 2 3 2 2 2 4 3" xfId="36647"/>
    <cellStyle name="SAPBEXchaText 12 2 3 2 2 2 5" xfId="36648"/>
    <cellStyle name="SAPBEXchaText 12 2 3 2 2 2 5 2" xfId="36649"/>
    <cellStyle name="SAPBEXchaText 12 2 3 2 2 2 6" xfId="36650"/>
    <cellStyle name="SAPBEXchaText 12 2 3 2 2 2 7" xfId="36651"/>
    <cellStyle name="SAPBEXchaText 12 2 3 2 2 2 8" xfId="36652"/>
    <cellStyle name="SAPBEXchaText 12 2 3 2 2 2 9" xfId="36653"/>
    <cellStyle name="SAPBEXchaText 12 2 3 2 2 3" xfId="36654"/>
    <cellStyle name="SAPBEXchaText 12 2 3 2 2 3 2" xfId="36655"/>
    <cellStyle name="SAPBEXchaText 12 2 3 2 2 3 2 2" xfId="36656"/>
    <cellStyle name="SAPBEXchaText 12 2 3 2 2 3 3" xfId="36657"/>
    <cellStyle name="SAPBEXchaText 12 2 3 2 2 4" xfId="36658"/>
    <cellStyle name="SAPBEXchaText 12 2 3 2 2 4 2" xfId="36659"/>
    <cellStyle name="SAPBEXchaText 12 2 3 2 2 4 3" xfId="36660"/>
    <cellStyle name="SAPBEXchaText 12 2 3 2 2 5" xfId="36661"/>
    <cellStyle name="SAPBEXchaText 12 2 3 2 2 6" xfId="36662"/>
    <cellStyle name="SAPBEXchaText 12 2 3 2 3" xfId="4408"/>
    <cellStyle name="SAPBEXchaText 12 2 3 2 3 2" xfId="36663"/>
    <cellStyle name="SAPBEXchaText 12 2 3 2 3 2 2" xfId="36664"/>
    <cellStyle name="SAPBEXchaText 12 2 3 2 3 2 2 2" xfId="36665"/>
    <cellStyle name="SAPBEXchaText 12 2 3 2 3 2 3" xfId="36666"/>
    <cellStyle name="SAPBEXchaText 12 2 3 2 3 3" xfId="36667"/>
    <cellStyle name="SAPBEXchaText 12 2 3 2 3 3 2" xfId="36668"/>
    <cellStyle name="SAPBEXchaText 12 2 3 2 3 3 3" xfId="36669"/>
    <cellStyle name="SAPBEXchaText 12 2 3 2 3 4" xfId="36670"/>
    <cellStyle name="SAPBEXchaText 12 2 3 2 3 4 2" xfId="36671"/>
    <cellStyle name="SAPBEXchaText 12 2 3 2 3 4 3" xfId="36672"/>
    <cellStyle name="SAPBEXchaText 12 2 3 2 3 5" xfId="36673"/>
    <cellStyle name="SAPBEXchaText 12 2 3 2 3 5 2" xfId="36674"/>
    <cellStyle name="SAPBEXchaText 12 2 3 2 3 5 3" xfId="36675"/>
    <cellStyle name="SAPBEXchaText 12 2 3 2 3 6" xfId="36676"/>
    <cellStyle name="SAPBEXchaText 12 2 3 2 3 6 2" xfId="36677"/>
    <cellStyle name="SAPBEXchaText 12 2 3 2 3 7" xfId="36678"/>
    <cellStyle name="SAPBEXchaText 12 2 3 2 3 8" xfId="36679"/>
    <cellStyle name="SAPBEXchaText 12 2 3 2 3 9" xfId="36680"/>
    <cellStyle name="SAPBEXchaText 12 2 3 2 4" xfId="4409"/>
    <cellStyle name="SAPBEXchaText 12 2 3 2 4 2" xfId="36681"/>
    <cellStyle name="SAPBEXchaText 12 2 3 2 4 2 2" xfId="36682"/>
    <cellStyle name="SAPBEXchaText 12 2 3 2 4 3" xfId="36683"/>
    <cellStyle name="SAPBEXchaText 12 2 3 2 5" xfId="36684"/>
    <cellStyle name="SAPBEXchaText 12 2 3 2 5 2" xfId="36685"/>
    <cellStyle name="SAPBEXchaText 12 2 3 2 5 3" xfId="36686"/>
    <cellStyle name="SAPBEXchaText 12 2 3 2 6" xfId="36687"/>
    <cellStyle name="SAPBEXchaText 12 2 3 3" xfId="4410"/>
    <cellStyle name="SAPBEXchaText 12 2 3 3 2" xfId="4411"/>
    <cellStyle name="SAPBEXchaText 12 2 3 3 2 2" xfId="36688"/>
    <cellStyle name="SAPBEXchaText 12 2 3 3 2 2 2" xfId="36689"/>
    <cellStyle name="SAPBEXchaText 12 2 3 3 2 2 2 2" xfId="36690"/>
    <cellStyle name="SAPBEXchaText 12 2 3 3 2 2 3" xfId="36691"/>
    <cellStyle name="SAPBEXchaText 12 2 3 3 2 3" xfId="36692"/>
    <cellStyle name="SAPBEXchaText 12 2 3 3 2 3 2" xfId="36693"/>
    <cellStyle name="SAPBEXchaText 12 2 3 3 2 3 2 2" xfId="36694"/>
    <cellStyle name="SAPBEXchaText 12 2 3 3 2 3 3" xfId="36695"/>
    <cellStyle name="SAPBEXchaText 12 2 3 3 2 4" xfId="36696"/>
    <cellStyle name="SAPBEXchaText 12 2 3 3 2 4 2" xfId="36697"/>
    <cellStyle name="SAPBEXchaText 12 2 3 3 2 4 3" xfId="36698"/>
    <cellStyle name="SAPBEXchaText 12 2 3 3 2 5" xfId="36699"/>
    <cellStyle name="SAPBEXchaText 12 2 3 3 2 5 2" xfId="36700"/>
    <cellStyle name="SAPBEXchaText 12 2 3 3 2 6" xfId="36701"/>
    <cellStyle name="SAPBEXchaText 12 2 3 3 2 7" xfId="36702"/>
    <cellStyle name="SAPBEXchaText 12 2 3 3 2 8" xfId="36703"/>
    <cellStyle name="SAPBEXchaText 12 2 3 3 2 9" xfId="36704"/>
    <cellStyle name="SAPBEXchaText 12 2 3 3 3" xfId="4412"/>
    <cellStyle name="SAPBEXchaText 12 2 3 3 3 2" xfId="36705"/>
    <cellStyle name="SAPBEXchaText 12 2 3 3 3 2 2" xfId="36706"/>
    <cellStyle name="SAPBEXchaText 12 2 3 3 3 3" xfId="36707"/>
    <cellStyle name="SAPBEXchaText 12 2 3 3 4" xfId="4413"/>
    <cellStyle name="SAPBEXchaText 12 2 3 3 4 2" xfId="36708"/>
    <cellStyle name="SAPBEXchaText 12 2 3 3 4 3" xfId="36709"/>
    <cellStyle name="SAPBEXchaText 12 2 3 3 5" xfId="36710"/>
    <cellStyle name="SAPBEXchaText 12 2 3 3 6" xfId="36711"/>
    <cellStyle name="SAPBEXchaText 12 2 3 4" xfId="4414"/>
    <cellStyle name="SAPBEXchaText 12 2 3 4 10" xfId="36712"/>
    <cellStyle name="SAPBEXchaText 12 2 3 4 11" xfId="36713"/>
    <cellStyle name="SAPBEXchaText 12 2 3 4 2" xfId="4415"/>
    <cellStyle name="SAPBEXchaText 12 2 3 4 2 10" xfId="36714"/>
    <cellStyle name="SAPBEXchaText 12 2 3 4 2 2" xfId="4416"/>
    <cellStyle name="SAPBEXchaText 12 2 3 4 2 2 2" xfId="36715"/>
    <cellStyle name="SAPBEXchaText 12 2 3 4 2 2 2 2" xfId="36716"/>
    <cellStyle name="SAPBEXchaText 12 2 3 4 2 2 3" xfId="36717"/>
    <cellStyle name="SAPBEXchaText 12 2 3 4 2 3" xfId="36718"/>
    <cellStyle name="SAPBEXchaText 12 2 3 4 2 3 2" xfId="36719"/>
    <cellStyle name="SAPBEXchaText 12 2 3 4 2 3 2 2" xfId="36720"/>
    <cellStyle name="SAPBEXchaText 12 2 3 4 2 3 3" xfId="36721"/>
    <cellStyle name="SAPBEXchaText 12 2 3 4 2 4" xfId="36722"/>
    <cellStyle name="SAPBEXchaText 12 2 3 4 2 4 2" xfId="36723"/>
    <cellStyle name="SAPBEXchaText 12 2 3 4 2 4 3" xfId="36724"/>
    <cellStyle name="SAPBEXchaText 12 2 3 4 2 5" xfId="36725"/>
    <cellStyle name="SAPBEXchaText 12 2 3 4 2 5 2" xfId="36726"/>
    <cellStyle name="SAPBEXchaText 12 2 3 4 2 5 3" xfId="36727"/>
    <cellStyle name="SAPBEXchaText 12 2 3 4 2 6" xfId="36728"/>
    <cellStyle name="SAPBEXchaText 12 2 3 4 2 6 2" xfId="36729"/>
    <cellStyle name="SAPBEXchaText 12 2 3 4 2 7" xfId="36730"/>
    <cellStyle name="SAPBEXchaText 12 2 3 4 2 8" xfId="36731"/>
    <cellStyle name="SAPBEXchaText 12 2 3 4 2 9" xfId="36732"/>
    <cellStyle name="SAPBEXchaText 12 2 3 4 3" xfId="4417"/>
    <cellStyle name="SAPBEXchaText 12 2 3 4 3 2" xfId="36733"/>
    <cellStyle name="SAPBEXchaText 12 2 3 4 3 2 2" xfId="36734"/>
    <cellStyle name="SAPBEXchaText 12 2 3 4 3 3" xfId="36735"/>
    <cellStyle name="SAPBEXchaText 12 2 3 4 4" xfId="36736"/>
    <cellStyle name="SAPBEXchaText 12 2 3 4 4 2" xfId="36737"/>
    <cellStyle name="SAPBEXchaText 12 2 3 4 4 2 2" xfId="36738"/>
    <cellStyle name="SAPBEXchaText 12 2 3 4 4 3" xfId="36739"/>
    <cellStyle name="SAPBEXchaText 12 2 3 4 5" xfId="36740"/>
    <cellStyle name="SAPBEXchaText 12 2 3 4 5 2" xfId="36741"/>
    <cellStyle name="SAPBEXchaText 12 2 3 4 5 3" xfId="36742"/>
    <cellStyle name="SAPBEXchaText 12 2 3 4 6" xfId="36743"/>
    <cellStyle name="SAPBEXchaText 12 2 3 4 6 2" xfId="36744"/>
    <cellStyle name="SAPBEXchaText 12 2 3 4 6 3" xfId="36745"/>
    <cellStyle name="SAPBEXchaText 12 2 3 4 7" xfId="36746"/>
    <cellStyle name="SAPBEXchaText 12 2 3 4 7 2" xfId="36747"/>
    <cellStyle name="SAPBEXchaText 12 2 3 4 8" xfId="36748"/>
    <cellStyle name="SAPBEXchaText 12 2 3 4 9" xfId="36749"/>
    <cellStyle name="SAPBEXchaText 12 2 3 5" xfId="4418"/>
    <cellStyle name="SAPBEXchaText 12 2 3 5 10" xfId="36750"/>
    <cellStyle name="SAPBEXchaText 12 2 3 5 11" xfId="36751"/>
    <cellStyle name="SAPBEXchaText 12 2 3 5 2" xfId="4419"/>
    <cellStyle name="SAPBEXchaText 12 2 3 5 2 10" xfId="36752"/>
    <cellStyle name="SAPBEXchaText 12 2 3 5 2 2" xfId="4420"/>
    <cellStyle name="SAPBEXchaText 12 2 3 5 2 2 2" xfId="36753"/>
    <cellStyle name="SAPBEXchaText 12 2 3 5 2 2 2 2" xfId="36754"/>
    <cellStyle name="SAPBEXchaText 12 2 3 5 2 2 3" xfId="36755"/>
    <cellStyle name="SAPBEXchaText 12 2 3 5 2 3" xfId="4421"/>
    <cellStyle name="SAPBEXchaText 12 2 3 5 2 3 2" xfId="36756"/>
    <cellStyle name="SAPBEXchaText 12 2 3 5 2 3 2 2" xfId="36757"/>
    <cellStyle name="SAPBEXchaText 12 2 3 5 2 3 3" xfId="36758"/>
    <cellStyle name="SAPBEXchaText 12 2 3 5 2 4" xfId="36759"/>
    <cellStyle name="SAPBEXchaText 12 2 3 5 2 4 2" xfId="36760"/>
    <cellStyle name="SAPBEXchaText 12 2 3 5 2 4 3" xfId="36761"/>
    <cellStyle name="SAPBEXchaText 12 2 3 5 2 5" xfId="36762"/>
    <cellStyle name="SAPBEXchaText 12 2 3 5 2 5 2" xfId="36763"/>
    <cellStyle name="SAPBEXchaText 12 2 3 5 2 5 3" xfId="36764"/>
    <cellStyle name="SAPBEXchaText 12 2 3 5 2 6" xfId="36765"/>
    <cellStyle name="SAPBEXchaText 12 2 3 5 2 6 2" xfId="36766"/>
    <cellStyle name="SAPBEXchaText 12 2 3 5 2 6 3" xfId="36767"/>
    <cellStyle name="SAPBEXchaText 12 2 3 5 2 7" xfId="36768"/>
    <cellStyle name="SAPBEXchaText 12 2 3 5 2 7 2" xfId="36769"/>
    <cellStyle name="SAPBEXchaText 12 2 3 5 2 8" xfId="36770"/>
    <cellStyle name="SAPBEXchaText 12 2 3 5 2 9" xfId="36771"/>
    <cellStyle name="SAPBEXchaText 12 2 3 5 3" xfId="4422"/>
    <cellStyle name="SAPBEXchaText 12 2 3 5 3 2" xfId="36772"/>
    <cellStyle name="SAPBEXchaText 12 2 3 5 3 2 2" xfId="36773"/>
    <cellStyle name="SAPBEXchaText 12 2 3 5 3 3" xfId="36774"/>
    <cellStyle name="SAPBEXchaText 12 2 3 5 4" xfId="4423"/>
    <cellStyle name="SAPBEXchaText 12 2 3 5 4 2" xfId="36775"/>
    <cellStyle name="SAPBEXchaText 12 2 3 5 4 2 2" xfId="36776"/>
    <cellStyle name="SAPBEXchaText 12 2 3 5 4 3" xfId="36777"/>
    <cellStyle name="SAPBEXchaText 12 2 3 5 5" xfId="36778"/>
    <cellStyle name="SAPBEXchaText 12 2 3 5 5 2" xfId="36779"/>
    <cellStyle name="SAPBEXchaText 12 2 3 5 5 3" xfId="36780"/>
    <cellStyle name="SAPBEXchaText 12 2 3 5 6" xfId="36781"/>
    <cellStyle name="SAPBEXchaText 12 2 3 5 6 2" xfId="36782"/>
    <cellStyle name="SAPBEXchaText 12 2 3 5 6 3" xfId="36783"/>
    <cellStyle name="SAPBEXchaText 12 2 3 5 7" xfId="36784"/>
    <cellStyle name="SAPBEXchaText 12 2 3 5 7 2" xfId="36785"/>
    <cellStyle name="SAPBEXchaText 12 2 3 5 7 3" xfId="36786"/>
    <cellStyle name="SAPBEXchaText 12 2 3 5 8" xfId="36787"/>
    <cellStyle name="SAPBEXchaText 12 2 3 5 8 2" xfId="36788"/>
    <cellStyle name="SAPBEXchaText 12 2 3 5 9" xfId="36789"/>
    <cellStyle name="SAPBEXchaText 12 2 3 6" xfId="4424"/>
    <cellStyle name="SAPBEXchaText 12 2 3 6 2" xfId="4425"/>
    <cellStyle name="SAPBEXchaText 12 2 3 6 2 2" xfId="4426"/>
    <cellStyle name="SAPBEXchaText 12 2 3 6 2 2 2" xfId="36790"/>
    <cellStyle name="SAPBEXchaText 12 2 3 6 2 2 3" xfId="36791"/>
    <cellStyle name="SAPBEXchaText 12 2 3 6 2 3" xfId="4427"/>
    <cellStyle name="SAPBEXchaText 12 2 3 6 2 3 2" xfId="36792"/>
    <cellStyle name="SAPBEXchaText 12 2 3 6 2 3 3" xfId="36793"/>
    <cellStyle name="SAPBEXchaText 12 2 3 6 2 4" xfId="36794"/>
    <cellStyle name="SAPBEXchaText 12 2 3 6 2 5" xfId="36795"/>
    <cellStyle name="SAPBEXchaText 12 2 3 6 3" xfId="4428"/>
    <cellStyle name="SAPBEXchaText 12 2 3 6 3 2" xfId="36796"/>
    <cellStyle name="SAPBEXchaText 12 2 3 6 3 3" xfId="36797"/>
    <cellStyle name="SAPBEXchaText 12 2 3 6 4" xfId="4429"/>
    <cellStyle name="SAPBEXchaText 12 2 3 6 4 2" xfId="36798"/>
    <cellStyle name="SAPBEXchaText 12 2 3 6 4 3" xfId="36799"/>
    <cellStyle name="SAPBEXchaText 12 2 3 6 5" xfId="36800"/>
    <cellStyle name="SAPBEXchaText 12 2 3 6 5 2" xfId="36801"/>
    <cellStyle name="SAPBEXchaText 12 2 3 6 6" xfId="36802"/>
    <cellStyle name="SAPBEXchaText 12 2 3 6 7" xfId="36803"/>
    <cellStyle name="SAPBEXchaText 12 2 3 7" xfId="4430"/>
    <cellStyle name="SAPBEXchaText 12 2 3 7 2" xfId="4431"/>
    <cellStyle name="SAPBEXchaText 12 2 3 7 2 2" xfId="4432"/>
    <cellStyle name="SAPBEXchaText 12 2 3 7 2 2 2" xfId="36804"/>
    <cellStyle name="SAPBEXchaText 12 2 3 7 2 2 3" xfId="36805"/>
    <cellStyle name="SAPBEXchaText 12 2 3 7 2 3" xfId="4433"/>
    <cellStyle name="SAPBEXchaText 12 2 3 7 2 3 2" xfId="36806"/>
    <cellStyle name="SAPBEXchaText 12 2 3 7 2 3 3" xfId="36807"/>
    <cellStyle name="SAPBEXchaText 12 2 3 7 2 4" xfId="36808"/>
    <cellStyle name="SAPBEXchaText 12 2 3 7 2 5" xfId="36809"/>
    <cellStyle name="SAPBEXchaText 12 2 3 7 3" xfId="4434"/>
    <cellStyle name="SAPBEXchaText 12 2 3 7 3 2" xfId="36810"/>
    <cellStyle name="SAPBEXchaText 12 2 3 7 3 3" xfId="36811"/>
    <cellStyle name="SAPBEXchaText 12 2 3 7 4" xfId="4435"/>
    <cellStyle name="SAPBEXchaText 12 2 3 7 4 2" xfId="36812"/>
    <cellStyle name="SAPBEXchaText 12 2 3 7 4 3" xfId="36813"/>
    <cellStyle name="SAPBEXchaText 12 2 3 7 5" xfId="36814"/>
    <cellStyle name="SAPBEXchaText 12 2 3 7 6" xfId="36815"/>
    <cellStyle name="SAPBEXchaText 12 2 3 8" xfId="4436"/>
    <cellStyle name="SAPBEXchaText 12 2 3 8 2" xfId="4437"/>
    <cellStyle name="SAPBEXchaText 12 2 3 8 2 2" xfId="36816"/>
    <cellStyle name="SAPBEXchaText 12 2 3 8 2 3" xfId="36817"/>
    <cellStyle name="SAPBEXchaText 12 2 3 8 3" xfId="4438"/>
    <cellStyle name="SAPBEXchaText 12 2 3 8 3 2" xfId="36818"/>
    <cellStyle name="SAPBEXchaText 12 2 3 8 3 3" xfId="36819"/>
    <cellStyle name="SAPBEXchaText 12 2 3 8 4" xfId="36820"/>
    <cellStyle name="SAPBEXchaText 12 2 3 8 5" xfId="36821"/>
    <cellStyle name="SAPBEXchaText 12 2 3 9" xfId="4439"/>
    <cellStyle name="SAPBEXchaText 12 2 3 9 2" xfId="4440"/>
    <cellStyle name="SAPBEXchaText 12 2 3 9 2 2" xfId="36822"/>
    <cellStyle name="SAPBEXchaText 12 2 3 9 2 3" xfId="36823"/>
    <cellStyle name="SAPBEXchaText 12 2 3 9 3" xfId="4441"/>
    <cellStyle name="SAPBEXchaText 12 2 3 9 3 2" xfId="36824"/>
    <cellStyle name="SAPBEXchaText 12 2 3 9 3 3" xfId="36825"/>
    <cellStyle name="SAPBEXchaText 12 2 3 9 4" xfId="36826"/>
    <cellStyle name="SAPBEXchaText 12 2 3 9 5" xfId="36827"/>
    <cellStyle name="SAPBEXchaText 12 2 4" xfId="4442"/>
    <cellStyle name="SAPBEXchaText 12 2 4 2" xfId="4443"/>
    <cellStyle name="SAPBEXchaText 12 2 4 2 2" xfId="4444"/>
    <cellStyle name="SAPBEXchaText 12 2 4 2 2 2" xfId="36828"/>
    <cellStyle name="SAPBEXchaText 12 2 4 2 2 2 2" xfId="36829"/>
    <cellStyle name="SAPBEXchaText 12 2 4 2 2 2 2 2" xfId="36830"/>
    <cellStyle name="SAPBEXchaText 12 2 4 2 2 2 3" xfId="36831"/>
    <cellStyle name="SAPBEXchaText 12 2 4 2 2 3" xfId="36832"/>
    <cellStyle name="SAPBEXchaText 12 2 4 2 2 3 2" xfId="36833"/>
    <cellStyle name="SAPBEXchaText 12 2 4 2 2 3 3" xfId="36834"/>
    <cellStyle name="SAPBEXchaText 12 2 4 2 2 4" xfId="36835"/>
    <cellStyle name="SAPBEXchaText 12 2 4 2 2 4 2" xfId="36836"/>
    <cellStyle name="SAPBEXchaText 12 2 4 2 2 4 3" xfId="36837"/>
    <cellStyle name="SAPBEXchaText 12 2 4 2 2 5" xfId="36838"/>
    <cellStyle name="SAPBEXchaText 12 2 4 2 2 5 2" xfId="36839"/>
    <cellStyle name="SAPBEXchaText 12 2 4 2 2 6" xfId="36840"/>
    <cellStyle name="SAPBEXchaText 12 2 4 2 2 7" xfId="36841"/>
    <cellStyle name="SAPBEXchaText 12 2 4 2 2 8" xfId="36842"/>
    <cellStyle name="SAPBEXchaText 12 2 4 2 2 9" xfId="36843"/>
    <cellStyle name="SAPBEXchaText 12 2 4 2 3" xfId="36844"/>
    <cellStyle name="SAPBEXchaText 12 2 4 2 3 2" xfId="36845"/>
    <cellStyle name="SAPBEXchaText 12 2 4 2 3 2 2" xfId="36846"/>
    <cellStyle name="SAPBEXchaText 12 2 4 2 3 3" xfId="36847"/>
    <cellStyle name="SAPBEXchaText 12 2 4 2 4" xfId="36848"/>
    <cellStyle name="SAPBEXchaText 12 2 4 2 4 2" xfId="36849"/>
    <cellStyle name="SAPBEXchaText 12 2 4 2 4 3" xfId="36850"/>
    <cellStyle name="SAPBEXchaText 12 2 4 2 5" xfId="36851"/>
    <cellStyle name="SAPBEXchaText 12 2 4 2 6" xfId="36852"/>
    <cellStyle name="SAPBEXchaText 12 2 4 3" xfId="4445"/>
    <cellStyle name="SAPBEXchaText 12 2 4 3 2" xfId="36853"/>
    <cellStyle name="SAPBEXchaText 12 2 4 3 2 2" xfId="36854"/>
    <cellStyle name="SAPBEXchaText 12 2 4 3 2 2 2" xfId="36855"/>
    <cellStyle name="SAPBEXchaText 12 2 4 3 2 3" xfId="36856"/>
    <cellStyle name="SAPBEXchaText 12 2 4 3 3" xfId="36857"/>
    <cellStyle name="SAPBEXchaText 12 2 4 3 3 2" xfId="36858"/>
    <cellStyle name="SAPBEXchaText 12 2 4 3 3 3" xfId="36859"/>
    <cellStyle name="SAPBEXchaText 12 2 4 3 4" xfId="36860"/>
    <cellStyle name="SAPBEXchaText 12 2 4 3 4 2" xfId="36861"/>
    <cellStyle name="SAPBEXchaText 12 2 4 3 4 3" xfId="36862"/>
    <cellStyle name="SAPBEXchaText 12 2 4 3 5" xfId="36863"/>
    <cellStyle name="SAPBEXchaText 12 2 4 3 5 2" xfId="36864"/>
    <cellStyle name="SAPBEXchaText 12 2 4 3 5 3" xfId="36865"/>
    <cellStyle name="SAPBEXchaText 12 2 4 3 6" xfId="36866"/>
    <cellStyle name="SAPBEXchaText 12 2 4 3 6 2" xfId="36867"/>
    <cellStyle name="SAPBEXchaText 12 2 4 3 7" xfId="36868"/>
    <cellStyle name="SAPBEXchaText 12 2 4 3 8" xfId="36869"/>
    <cellStyle name="SAPBEXchaText 12 2 4 3 9" xfId="36870"/>
    <cellStyle name="SAPBEXchaText 12 2 4 4" xfId="4446"/>
    <cellStyle name="SAPBEXchaText 12 2 4 4 2" xfId="36871"/>
    <cellStyle name="SAPBEXchaText 12 2 4 4 2 2" xfId="36872"/>
    <cellStyle name="SAPBEXchaText 12 2 4 4 3" xfId="36873"/>
    <cellStyle name="SAPBEXchaText 12 2 4 5" xfId="36874"/>
    <cellStyle name="SAPBEXchaText 12 2 4 5 2" xfId="36875"/>
    <cellStyle name="SAPBEXchaText 12 2 4 5 3" xfId="36876"/>
    <cellStyle name="SAPBEXchaText 12 2 4 6" xfId="36877"/>
    <cellStyle name="SAPBEXchaText 12 2 5" xfId="4447"/>
    <cellStyle name="SAPBEXchaText 12 2 5 2" xfId="4448"/>
    <cellStyle name="SAPBEXchaText 12 2 5 2 2" xfId="36878"/>
    <cellStyle name="SAPBEXchaText 12 2 5 2 2 2" xfId="36879"/>
    <cellStyle name="SAPBEXchaText 12 2 5 2 2 2 2" xfId="36880"/>
    <cellStyle name="SAPBEXchaText 12 2 5 2 2 3" xfId="36881"/>
    <cellStyle name="SAPBEXchaText 12 2 5 2 3" xfId="36882"/>
    <cellStyle name="SAPBEXchaText 12 2 5 2 3 2" xfId="36883"/>
    <cellStyle name="SAPBEXchaText 12 2 5 2 3 2 2" xfId="36884"/>
    <cellStyle name="SAPBEXchaText 12 2 5 2 3 3" xfId="36885"/>
    <cellStyle name="SAPBEXchaText 12 2 5 2 4" xfId="36886"/>
    <cellStyle name="SAPBEXchaText 12 2 5 2 4 2" xfId="36887"/>
    <cellStyle name="SAPBEXchaText 12 2 5 2 4 3" xfId="36888"/>
    <cellStyle name="SAPBEXchaText 12 2 5 2 5" xfId="36889"/>
    <cellStyle name="SAPBEXchaText 12 2 5 2 5 2" xfId="36890"/>
    <cellStyle name="SAPBEXchaText 12 2 5 2 6" xfId="36891"/>
    <cellStyle name="SAPBEXchaText 12 2 5 2 7" xfId="36892"/>
    <cellStyle name="SAPBEXchaText 12 2 5 2 8" xfId="36893"/>
    <cellStyle name="SAPBEXchaText 12 2 5 2 9" xfId="36894"/>
    <cellStyle name="SAPBEXchaText 12 2 5 3" xfId="4449"/>
    <cellStyle name="SAPBEXchaText 12 2 5 3 2" xfId="36895"/>
    <cellStyle name="SAPBEXchaText 12 2 5 3 2 2" xfId="36896"/>
    <cellStyle name="SAPBEXchaText 12 2 5 3 3" xfId="36897"/>
    <cellStyle name="SAPBEXchaText 12 2 5 4" xfId="4450"/>
    <cellStyle name="SAPBEXchaText 12 2 5 4 2" xfId="36898"/>
    <cellStyle name="SAPBEXchaText 12 2 5 4 3" xfId="36899"/>
    <cellStyle name="SAPBEXchaText 12 2 5 5" xfId="36900"/>
    <cellStyle name="SAPBEXchaText 12 2 5 6" xfId="36901"/>
    <cellStyle name="SAPBEXchaText 12 2 6" xfId="4451"/>
    <cellStyle name="SAPBEXchaText 12 2 6 10" xfId="36902"/>
    <cellStyle name="SAPBEXchaText 12 2 6 11" xfId="36903"/>
    <cellStyle name="SAPBEXchaText 12 2 6 2" xfId="4452"/>
    <cellStyle name="SAPBEXchaText 12 2 6 2 10" xfId="36904"/>
    <cellStyle name="SAPBEXchaText 12 2 6 2 2" xfId="4453"/>
    <cellStyle name="SAPBEXchaText 12 2 6 2 2 2" xfId="36905"/>
    <cellStyle name="SAPBEXchaText 12 2 6 2 2 2 2" xfId="36906"/>
    <cellStyle name="SAPBEXchaText 12 2 6 2 2 3" xfId="36907"/>
    <cellStyle name="SAPBEXchaText 12 2 6 2 3" xfId="36908"/>
    <cellStyle name="SAPBEXchaText 12 2 6 2 3 2" xfId="36909"/>
    <cellStyle name="SAPBEXchaText 12 2 6 2 3 2 2" xfId="36910"/>
    <cellStyle name="SAPBEXchaText 12 2 6 2 3 3" xfId="36911"/>
    <cellStyle name="SAPBEXchaText 12 2 6 2 4" xfId="36912"/>
    <cellStyle name="SAPBEXchaText 12 2 6 2 4 2" xfId="36913"/>
    <cellStyle name="SAPBEXchaText 12 2 6 2 4 3" xfId="36914"/>
    <cellStyle name="SAPBEXchaText 12 2 6 2 5" xfId="36915"/>
    <cellStyle name="SAPBEXchaText 12 2 6 2 5 2" xfId="36916"/>
    <cellStyle name="SAPBEXchaText 12 2 6 2 5 3" xfId="36917"/>
    <cellStyle name="SAPBEXchaText 12 2 6 2 6" xfId="36918"/>
    <cellStyle name="SAPBEXchaText 12 2 6 2 6 2" xfId="36919"/>
    <cellStyle name="SAPBEXchaText 12 2 6 2 7" xfId="36920"/>
    <cellStyle name="SAPBEXchaText 12 2 6 2 8" xfId="36921"/>
    <cellStyle name="SAPBEXchaText 12 2 6 2 9" xfId="36922"/>
    <cellStyle name="SAPBEXchaText 12 2 6 3" xfId="4454"/>
    <cellStyle name="SAPBEXchaText 12 2 6 3 2" xfId="36923"/>
    <cellStyle name="SAPBEXchaText 12 2 6 3 2 2" xfId="36924"/>
    <cellStyle name="SAPBEXchaText 12 2 6 3 3" xfId="36925"/>
    <cellStyle name="SAPBEXchaText 12 2 6 4" xfId="36926"/>
    <cellStyle name="SAPBEXchaText 12 2 6 4 2" xfId="36927"/>
    <cellStyle name="SAPBEXchaText 12 2 6 4 2 2" xfId="36928"/>
    <cellStyle name="SAPBEXchaText 12 2 6 4 3" xfId="36929"/>
    <cellStyle name="SAPBEXchaText 12 2 6 5" xfId="36930"/>
    <cellStyle name="SAPBEXchaText 12 2 6 5 2" xfId="36931"/>
    <cellStyle name="SAPBEXchaText 12 2 6 5 3" xfId="36932"/>
    <cellStyle name="SAPBEXchaText 12 2 6 6" xfId="36933"/>
    <cellStyle name="SAPBEXchaText 12 2 6 6 2" xfId="36934"/>
    <cellStyle name="SAPBEXchaText 12 2 6 6 3" xfId="36935"/>
    <cellStyle name="SAPBEXchaText 12 2 6 7" xfId="36936"/>
    <cellStyle name="SAPBEXchaText 12 2 6 7 2" xfId="36937"/>
    <cellStyle name="SAPBEXchaText 12 2 6 8" xfId="36938"/>
    <cellStyle name="SAPBEXchaText 12 2 6 9" xfId="36939"/>
    <cellStyle name="SAPBEXchaText 12 2 7" xfId="4455"/>
    <cellStyle name="SAPBEXchaText 12 2 7 10" xfId="36940"/>
    <cellStyle name="SAPBEXchaText 12 2 7 11" xfId="36941"/>
    <cellStyle name="SAPBEXchaText 12 2 7 2" xfId="4456"/>
    <cellStyle name="SAPBEXchaText 12 2 7 2 10" xfId="36942"/>
    <cellStyle name="SAPBEXchaText 12 2 7 2 2" xfId="4457"/>
    <cellStyle name="SAPBEXchaText 12 2 7 2 2 2" xfId="36943"/>
    <cellStyle name="SAPBEXchaText 12 2 7 2 2 2 2" xfId="36944"/>
    <cellStyle name="SAPBEXchaText 12 2 7 2 2 3" xfId="36945"/>
    <cellStyle name="SAPBEXchaText 12 2 7 2 3" xfId="4458"/>
    <cellStyle name="SAPBEXchaText 12 2 7 2 3 2" xfId="36946"/>
    <cellStyle name="SAPBEXchaText 12 2 7 2 3 2 2" xfId="36947"/>
    <cellStyle name="SAPBEXchaText 12 2 7 2 3 3" xfId="36948"/>
    <cellStyle name="SAPBEXchaText 12 2 7 2 4" xfId="36949"/>
    <cellStyle name="SAPBEXchaText 12 2 7 2 4 2" xfId="36950"/>
    <cellStyle name="SAPBEXchaText 12 2 7 2 4 3" xfId="36951"/>
    <cellStyle name="SAPBEXchaText 12 2 7 2 5" xfId="36952"/>
    <cellStyle name="SAPBEXchaText 12 2 7 2 5 2" xfId="36953"/>
    <cellStyle name="SAPBEXchaText 12 2 7 2 5 3" xfId="36954"/>
    <cellStyle name="SAPBEXchaText 12 2 7 2 6" xfId="36955"/>
    <cellStyle name="SAPBEXchaText 12 2 7 2 6 2" xfId="36956"/>
    <cellStyle name="SAPBEXchaText 12 2 7 2 6 3" xfId="36957"/>
    <cellStyle name="SAPBEXchaText 12 2 7 2 7" xfId="36958"/>
    <cellStyle name="SAPBEXchaText 12 2 7 2 7 2" xfId="36959"/>
    <cellStyle name="SAPBEXchaText 12 2 7 2 8" xfId="36960"/>
    <cellStyle name="SAPBEXchaText 12 2 7 2 9" xfId="36961"/>
    <cellStyle name="SAPBEXchaText 12 2 7 3" xfId="4459"/>
    <cellStyle name="SAPBEXchaText 12 2 7 3 2" xfId="36962"/>
    <cellStyle name="SAPBEXchaText 12 2 7 3 2 2" xfId="36963"/>
    <cellStyle name="SAPBEXchaText 12 2 7 3 3" xfId="36964"/>
    <cellStyle name="SAPBEXchaText 12 2 7 4" xfId="4460"/>
    <cellStyle name="SAPBEXchaText 12 2 7 4 2" xfId="36965"/>
    <cellStyle name="SAPBEXchaText 12 2 7 4 2 2" xfId="36966"/>
    <cellStyle name="SAPBEXchaText 12 2 7 4 3" xfId="36967"/>
    <cellStyle name="SAPBEXchaText 12 2 7 5" xfId="36968"/>
    <cellStyle name="SAPBEXchaText 12 2 7 5 2" xfId="36969"/>
    <cellStyle name="SAPBEXchaText 12 2 7 5 3" xfId="36970"/>
    <cellStyle name="SAPBEXchaText 12 2 7 6" xfId="36971"/>
    <cellStyle name="SAPBEXchaText 12 2 7 6 2" xfId="36972"/>
    <cellStyle name="SAPBEXchaText 12 2 7 6 3" xfId="36973"/>
    <cellStyle name="SAPBEXchaText 12 2 7 7" xfId="36974"/>
    <cellStyle name="SAPBEXchaText 12 2 7 7 2" xfId="36975"/>
    <cellStyle name="SAPBEXchaText 12 2 7 7 3" xfId="36976"/>
    <cellStyle name="SAPBEXchaText 12 2 7 8" xfId="36977"/>
    <cellStyle name="SAPBEXchaText 12 2 7 8 2" xfId="36978"/>
    <cellStyle name="SAPBEXchaText 12 2 7 9" xfId="36979"/>
    <cellStyle name="SAPBEXchaText 12 2 8" xfId="4461"/>
    <cellStyle name="SAPBEXchaText 12 2 8 2" xfId="4462"/>
    <cellStyle name="SAPBEXchaText 12 2 8 2 2" xfId="4463"/>
    <cellStyle name="SAPBEXchaText 12 2 8 2 2 2" xfId="36980"/>
    <cellStyle name="SAPBEXchaText 12 2 8 2 2 3" xfId="36981"/>
    <cellStyle name="SAPBEXchaText 12 2 8 2 3" xfId="4464"/>
    <cellStyle name="SAPBEXchaText 12 2 8 2 3 2" xfId="36982"/>
    <cellStyle name="SAPBEXchaText 12 2 8 2 3 3" xfId="36983"/>
    <cellStyle name="SAPBEXchaText 12 2 8 2 4" xfId="36984"/>
    <cellStyle name="SAPBEXchaText 12 2 8 2 5" xfId="36985"/>
    <cellStyle name="SAPBEXchaText 12 2 8 3" xfId="4465"/>
    <cellStyle name="SAPBEXchaText 12 2 8 3 2" xfId="36986"/>
    <cellStyle name="SAPBEXchaText 12 2 8 3 3" xfId="36987"/>
    <cellStyle name="SAPBEXchaText 12 2 8 4" xfId="4466"/>
    <cellStyle name="SAPBEXchaText 12 2 8 4 2" xfId="36988"/>
    <cellStyle name="SAPBEXchaText 12 2 8 4 3" xfId="36989"/>
    <cellStyle name="SAPBEXchaText 12 2 8 5" xfId="36990"/>
    <cellStyle name="SAPBEXchaText 12 2 8 5 2" xfId="36991"/>
    <cellStyle name="SAPBEXchaText 12 2 8 6" xfId="36992"/>
    <cellStyle name="SAPBEXchaText 12 2 8 7" xfId="36993"/>
    <cellStyle name="SAPBEXchaText 12 2 9" xfId="4467"/>
    <cellStyle name="SAPBEXchaText 12 2 9 2" xfId="4468"/>
    <cellStyle name="SAPBEXchaText 12 2 9 2 2" xfId="4469"/>
    <cellStyle name="SAPBEXchaText 12 2 9 2 2 2" xfId="36994"/>
    <cellStyle name="SAPBEXchaText 12 2 9 2 2 3" xfId="36995"/>
    <cellStyle name="SAPBEXchaText 12 2 9 2 3" xfId="4470"/>
    <cellStyle name="SAPBEXchaText 12 2 9 2 3 2" xfId="36996"/>
    <cellStyle name="SAPBEXchaText 12 2 9 2 3 3" xfId="36997"/>
    <cellStyle name="SAPBEXchaText 12 2 9 2 4" xfId="36998"/>
    <cellStyle name="SAPBEXchaText 12 2 9 2 5" xfId="36999"/>
    <cellStyle name="SAPBEXchaText 12 2 9 3" xfId="4471"/>
    <cellStyle name="SAPBEXchaText 12 2 9 3 2" xfId="37000"/>
    <cellStyle name="SAPBEXchaText 12 2 9 3 3" xfId="37001"/>
    <cellStyle name="SAPBEXchaText 12 2 9 4" xfId="4472"/>
    <cellStyle name="SAPBEXchaText 12 2 9 4 2" xfId="37002"/>
    <cellStyle name="SAPBEXchaText 12 2 9 4 3" xfId="37003"/>
    <cellStyle name="SAPBEXchaText 12 2 9 5" xfId="37004"/>
    <cellStyle name="SAPBEXchaText 12 2 9 6" xfId="37005"/>
    <cellStyle name="SAPBEXchaText 12 3" xfId="37006"/>
    <cellStyle name="SAPBEXchaText 12 3 2" xfId="37007"/>
    <cellStyle name="SAPBEXchaText 12 3 3" xfId="37008"/>
    <cellStyle name="SAPBEXchaText 12 4" xfId="37009"/>
    <cellStyle name="SAPBEXchaText 13" xfId="4473"/>
    <cellStyle name="SAPBEXchaText 13 2" xfId="4474"/>
    <cellStyle name="SAPBEXchaText 13 2 10" xfId="4475"/>
    <cellStyle name="SAPBEXchaText 13 2 10 2" xfId="4476"/>
    <cellStyle name="SAPBEXchaText 13 2 10 2 2" xfId="37010"/>
    <cellStyle name="SAPBEXchaText 13 2 10 2 3" xfId="37011"/>
    <cellStyle name="SAPBEXchaText 13 2 10 3" xfId="4477"/>
    <cellStyle name="SAPBEXchaText 13 2 10 3 2" xfId="37012"/>
    <cellStyle name="SAPBEXchaText 13 2 10 3 3" xfId="37013"/>
    <cellStyle name="SAPBEXchaText 13 2 10 4" xfId="37014"/>
    <cellStyle name="SAPBEXchaText 13 2 10 5" xfId="37015"/>
    <cellStyle name="SAPBEXchaText 13 2 11" xfId="4478"/>
    <cellStyle name="SAPBEXchaText 13 2 11 2" xfId="4479"/>
    <cellStyle name="SAPBEXchaText 13 2 11 2 2" xfId="37016"/>
    <cellStyle name="SAPBEXchaText 13 2 11 2 3" xfId="37017"/>
    <cellStyle name="SAPBEXchaText 13 2 11 3" xfId="4480"/>
    <cellStyle name="SAPBEXchaText 13 2 11 3 2" xfId="37018"/>
    <cellStyle name="SAPBEXchaText 13 2 11 3 3" xfId="37019"/>
    <cellStyle name="SAPBEXchaText 13 2 11 4" xfId="37020"/>
    <cellStyle name="SAPBEXchaText 13 2 11 5" xfId="37021"/>
    <cellStyle name="SAPBEXchaText 13 2 12" xfId="4481"/>
    <cellStyle name="SAPBEXchaText 13 2 12 2" xfId="4482"/>
    <cellStyle name="SAPBEXchaText 13 2 12 2 2" xfId="37022"/>
    <cellStyle name="SAPBEXchaText 13 2 12 2 3" xfId="37023"/>
    <cellStyle name="SAPBEXchaText 13 2 12 3" xfId="4483"/>
    <cellStyle name="SAPBEXchaText 13 2 12 3 2" xfId="37024"/>
    <cellStyle name="SAPBEXchaText 13 2 12 3 3" xfId="37025"/>
    <cellStyle name="SAPBEXchaText 13 2 12 4" xfId="37026"/>
    <cellStyle name="SAPBEXchaText 13 2 12 5" xfId="37027"/>
    <cellStyle name="SAPBEXchaText 13 2 13" xfId="37028"/>
    <cellStyle name="SAPBEXchaText 13 2 13 2" xfId="37029"/>
    <cellStyle name="SAPBEXchaText 13 2 13 3" xfId="37030"/>
    <cellStyle name="SAPBEXchaText 13 2 14" xfId="37031"/>
    <cellStyle name="SAPBEXchaText 13 2 2" xfId="4484"/>
    <cellStyle name="SAPBEXchaText 13 2 2 10" xfId="4485"/>
    <cellStyle name="SAPBEXchaText 13 2 2 10 2" xfId="4486"/>
    <cellStyle name="SAPBEXchaText 13 2 2 10 2 2" xfId="37032"/>
    <cellStyle name="SAPBEXchaText 13 2 2 10 2 3" xfId="37033"/>
    <cellStyle name="SAPBEXchaText 13 2 2 10 3" xfId="4487"/>
    <cellStyle name="SAPBEXchaText 13 2 2 10 3 2" xfId="37034"/>
    <cellStyle name="SAPBEXchaText 13 2 2 10 3 3" xfId="37035"/>
    <cellStyle name="SAPBEXchaText 13 2 2 10 4" xfId="37036"/>
    <cellStyle name="SAPBEXchaText 13 2 2 10 5" xfId="37037"/>
    <cellStyle name="SAPBEXchaText 13 2 2 11" xfId="37038"/>
    <cellStyle name="SAPBEXchaText 13 2 2 11 2" xfId="37039"/>
    <cellStyle name="SAPBEXchaText 13 2 2 11 3" xfId="37040"/>
    <cellStyle name="SAPBEXchaText 13 2 2 12" xfId="37041"/>
    <cellStyle name="SAPBEXchaText 13 2 2 2" xfId="4488"/>
    <cellStyle name="SAPBEXchaText 13 2 2 2 2" xfId="4489"/>
    <cellStyle name="SAPBEXchaText 13 2 2 2 2 2" xfId="4490"/>
    <cellStyle name="SAPBEXchaText 13 2 2 2 2 2 2" xfId="37042"/>
    <cellStyle name="SAPBEXchaText 13 2 2 2 2 2 2 2" xfId="37043"/>
    <cellStyle name="SAPBEXchaText 13 2 2 2 2 2 2 2 2" xfId="37044"/>
    <cellStyle name="SAPBEXchaText 13 2 2 2 2 2 2 3" xfId="37045"/>
    <cellStyle name="SAPBEXchaText 13 2 2 2 2 2 3" xfId="37046"/>
    <cellStyle name="SAPBEXchaText 13 2 2 2 2 2 3 2" xfId="37047"/>
    <cellStyle name="SAPBEXchaText 13 2 2 2 2 2 3 3" xfId="37048"/>
    <cellStyle name="SAPBEXchaText 13 2 2 2 2 2 4" xfId="37049"/>
    <cellStyle name="SAPBEXchaText 13 2 2 2 2 2 4 2" xfId="37050"/>
    <cellStyle name="SAPBEXchaText 13 2 2 2 2 2 4 3" xfId="37051"/>
    <cellStyle name="SAPBEXchaText 13 2 2 2 2 2 5" xfId="37052"/>
    <cellStyle name="SAPBEXchaText 13 2 2 2 2 2 5 2" xfId="37053"/>
    <cellStyle name="SAPBEXchaText 13 2 2 2 2 2 6" xfId="37054"/>
    <cellStyle name="SAPBEXchaText 13 2 2 2 2 2 7" xfId="37055"/>
    <cellStyle name="SAPBEXchaText 13 2 2 2 2 2 8" xfId="37056"/>
    <cellStyle name="SAPBEXchaText 13 2 2 2 2 2 9" xfId="37057"/>
    <cellStyle name="SAPBEXchaText 13 2 2 2 2 3" xfId="37058"/>
    <cellStyle name="SAPBEXchaText 13 2 2 2 2 3 2" xfId="37059"/>
    <cellStyle name="SAPBEXchaText 13 2 2 2 2 3 2 2" xfId="37060"/>
    <cellStyle name="SAPBEXchaText 13 2 2 2 2 3 3" xfId="37061"/>
    <cellStyle name="SAPBEXchaText 13 2 2 2 2 4" xfId="37062"/>
    <cellStyle name="SAPBEXchaText 13 2 2 2 2 4 2" xfId="37063"/>
    <cellStyle name="SAPBEXchaText 13 2 2 2 2 4 3" xfId="37064"/>
    <cellStyle name="SAPBEXchaText 13 2 2 2 2 5" xfId="37065"/>
    <cellStyle name="SAPBEXchaText 13 2 2 2 2 6" xfId="37066"/>
    <cellStyle name="SAPBEXchaText 13 2 2 2 3" xfId="4491"/>
    <cellStyle name="SAPBEXchaText 13 2 2 2 3 2" xfId="37067"/>
    <cellStyle name="SAPBEXchaText 13 2 2 2 3 2 2" xfId="37068"/>
    <cellStyle name="SAPBEXchaText 13 2 2 2 3 2 2 2" xfId="37069"/>
    <cellStyle name="SAPBEXchaText 13 2 2 2 3 2 3" xfId="37070"/>
    <cellStyle name="SAPBEXchaText 13 2 2 2 3 3" xfId="37071"/>
    <cellStyle name="SAPBEXchaText 13 2 2 2 3 3 2" xfId="37072"/>
    <cellStyle name="SAPBEXchaText 13 2 2 2 3 3 3" xfId="37073"/>
    <cellStyle name="SAPBEXchaText 13 2 2 2 3 4" xfId="37074"/>
    <cellStyle name="SAPBEXchaText 13 2 2 2 3 4 2" xfId="37075"/>
    <cellStyle name="SAPBEXchaText 13 2 2 2 3 4 3" xfId="37076"/>
    <cellStyle name="SAPBEXchaText 13 2 2 2 3 5" xfId="37077"/>
    <cellStyle name="SAPBEXchaText 13 2 2 2 3 5 2" xfId="37078"/>
    <cellStyle name="SAPBEXchaText 13 2 2 2 3 5 3" xfId="37079"/>
    <cellStyle name="SAPBEXchaText 13 2 2 2 3 6" xfId="37080"/>
    <cellStyle name="SAPBEXchaText 13 2 2 2 3 6 2" xfId="37081"/>
    <cellStyle name="SAPBEXchaText 13 2 2 2 3 7" xfId="37082"/>
    <cellStyle name="SAPBEXchaText 13 2 2 2 3 8" xfId="37083"/>
    <cellStyle name="SAPBEXchaText 13 2 2 2 3 9" xfId="37084"/>
    <cellStyle name="SAPBEXchaText 13 2 2 2 4" xfId="4492"/>
    <cellStyle name="SAPBEXchaText 13 2 2 2 4 2" xfId="37085"/>
    <cellStyle name="SAPBEXchaText 13 2 2 2 4 2 2" xfId="37086"/>
    <cellStyle name="SAPBEXchaText 13 2 2 2 4 3" xfId="37087"/>
    <cellStyle name="SAPBEXchaText 13 2 2 2 5" xfId="37088"/>
    <cellStyle name="SAPBEXchaText 13 2 2 2 5 2" xfId="37089"/>
    <cellStyle name="SAPBEXchaText 13 2 2 2 5 3" xfId="37090"/>
    <cellStyle name="SAPBEXchaText 13 2 2 2 6" xfId="37091"/>
    <cellStyle name="SAPBEXchaText 13 2 2 3" xfId="4493"/>
    <cellStyle name="SAPBEXchaText 13 2 2 3 2" xfId="4494"/>
    <cellStyle name="SAPBEXchaText 13 2 2 3 2 2" xfId="37092"/>
    <cellStyle name="SAPBEXchaText 13 2 2 3 2 2 2" xfId="37093"/>
    <cellStyle name="SAPBEXchaText 13 2 2 3 2 2 2 2" xfId="37094"/>
    <cellStyle name="SAPBEXchaText 13 2 2 3 2 2 3" xfId="37095"/>
    <cellStyle name="SAPBEXchaText 13 2 2 3 2 3" xfId="37096"/>
    <cellStyle name="SAPBEXchaText 13 2 2 3 2 3 2" xfId="37097"/>
    <cellStyle name="SAPBEXchaText 13 2 2 3 2 3 2 2" xfId="37098"/>
    <cellStyle name="SAPBEXchaText 13 2 2 3 2 3 3" xfId="37099"/>
    <cellStyle name="SAPBEXchaText 13 2 2 3 2 4" xfId="37100"/>
    <cellStyle name="SAPBEXchaText 13 2 2 3 2 4 2" xfId="37101"/>
    <cellStyle name="SAPBEXchaText 13 2 2 3 2 4 3" xfId="37102"/>
    <cellStyle name="SAPBEXchaText 13 2 2 3 2 5" xfId="37103"/>
    <cellStyle name="SAPBEXchaText 13 2 2 3 2 5 2" xfId="37104"/>
    <cellStyle name="SAPBEXchaText 13 2 2 3 2 6" xfId="37105"/>
    <cellStyle name="SAPBEXchaText 13 2 2 3 2 7" xfId="37106"/>
    <cellStyle name="SAPBEXchaText 13 2 2 3 2 8" xfId="37107"/>
    <cellStyle name="SAPBEXchaText 13 2 2 3 2 9" xfId="37108"/>
    <cellStyle name="SAPBEXchaText 13 2 2 3 3" xfId="4495"/>
    <cellStyle name="SAPBEXchaText 13 2 2 3 3 2" xfId="37109"/>
    <cellStyle name="SAPBEXchaText 13 2 2 3 3 2 2" xfId="37110"/>
    <cellStyle name="SAPBEXchaText 13 2 2 3 3 3" xfId="37111"/>
    <cellStyle name="SAPBEXchaText 13 2 2 3 4" xfId="4496"/>
    <cellStyle name="SAPBEXchaText 13 2 2 3 4 2" xfId="37112"/>
    <cellStyle name="SAPBEXchaText 13 2 2 3 4 3" xfId="37113"/>
    <cellStyle name="SAPBEXchaText 13 2 2 3 5" xfId="37114"/>
    <cellStyle name="SAPBEXchaText 13 2 2 3 6" xfId="37115"/>
    <cellStyle name="SAPBEXchaText 13 2 2 4" xfId="4497"/>
    <cellStyle name="SAPBEXchaText 13 2 2 4 10" xfId="37116"/>
    <cellStyle name="SAPBEXchaText 13 2 2 4 11" xfId="37117"/>
    <cellStyle name="SAPBEXchaText 13 2 2 4 2" xfId="4498"/>
    <cellStyle name="SAPBEXchaText 13 2 2 4 2 10" xfId="37118"/>
    <cellStyle name="SAPBEXchaText 13 2 2 4 2 2" xfId="4499"/>
    <cellStyle name="SAPBEXchaText 13 2 2 4 2 2 2" xfId="37119"/>
    <cellStyle name="SAPBEXchaText 13 2 2 4 2 2 2 2" xfId="37120"/>
    <cellStyle name="SAPBEXchaText 13 2 2 4 2 2 3" xfId="37121"/>
    <cellStyle name="SAPBEXchaText 13 2 2 4 2 3" xfId="37122"/>
    <cellStyle name="SAPBEXchaText 13 2 2 4 2 3 2" xfId="37123"/>
    <cellStyle name="SAPBEXchaText 13 2 2 4 2 3 2 2" xfId="37124"/>
    <cellStyle name="SAPBEXchaText 13 2 2 4 2 3 3" xfId="37125"/>
    <cellStyle name="SAPBEXchaText 13 2 2 4 2 4" xfId="37126"/>
    <cellStyle name="SAPBEXchaText 13 2 2 4 2 4 2" xfId="37127"/>
    <cellStyle name="SAPBEXchaText 13 2 2 4 2 4 3" xfId="37128"/>
    <cellStyle name="SAPBEXchaText 13 2 2 4 2 5" xfId="37129"/>
    <cellStyle name="SAPBEXchaText 13 2 2 4 2 5 2" xfId="37130"/>
    <cellStyle name="SAPBEXchaText 13 2 2 4 2 5 3" xfId="37131"/>
    <cellStyle name="SAPBEXchaText 13 2 2 4 2 6" xfId="37132"/>
    <cellStyle name="SAPBEXchaText 13 2 2 4 2 6 2" xfId="37133"/>
    <cellStyle name="SAPBEXchaText 13 2 2 4 2 7" xfId="37134"/>
    <cellStyle name="SAPBEXchaText 13 2 2 4 2 8" xfId="37135"/>
    <cellStyle name="SAPBEXchaText 13 2 2 4 2 9" xfId="37136"/>
    <cellStyle name="SAPBEXchaText 13 2 2 4 3" xfId="4500"/>
    <cellStyle name="SAPBEXchaText 13 2 2 4 3 2" xfId="37137"/>
    <cellStyle name="SAPBEXchaText 13 2 2 4 3 2 2" xfId="37138"/>
    <cellStyle name="SAPBEXchaText 13 2 2 4 3 3" xfId="37139"/>
    <cellStyle name="SAPBEXchaText 13 2 2 4 4" xfId="37140"/>
    <cellStyle name="SAPBEXchaText 13 2 2 4 4 2" xfId="37141"/>
    <cellStyle name="SAPBEXchaText 13 2 2 4 4 2 2" xfId="37142"/>
    <cellStyle name="SAPBEXchaText 13 2 2 4 4 3" xfId="37143"/>
    <cellStyle name="SAPBEXchaText 13 2 2 4 5" xfId="37144"/>
    <cellStyle name="SAPBEXchaText 13 2 2 4 5 2" xfId="37145"/>
    <cellStyle name="SAPBEXchaText 13 2 2 4 5 3" xfId="37146"/>
    <cellStyle name="SAPBEXchaText 13 2 2 4 6" xfId="37147"/>
    <cellStyle name="SAPBEXchaText 13 2 2 4 6 2" xfId="37148"/>
    <cellStyle name="SAPBEXchaText 13 2 2 4 6 3" xfId="37149"/>
    <cellStyle name="SAPBEXchaText 13 2 2 4 7" xfId="37150"/>
    <cellStyle name="SAPBEXchaText 13 2 2 4 7 2" xfId="37151"/>
    <cellStyle name="SAPBEXchaText 13 2 2 4 8" xfId="37152"/>
    <cellStyle name="SAPBEXchaText 13 2 2 4 9" xfId="37153"/>
    <cellStyle name="SAPBEXchaText 13 2 2 5" xfId="4501"/>
    <cellStyle name="SAPBEXchaText 13 2 2 5 10" xfId="37154"/>
    <cellStyle name="SAPBEXchaText 13 2 2 5 11" xfId="37155"/>
    <cellStyle name="SAPBEXchaText 13 2 2 5 2" xfId="4502"/>
    <cellStyle name="SAPBEXchaText 13 2 2 5 2 10" xfId="37156"/>
    <cellStyle name="SAPBEXchaText 13 2 2 5 2 2" xfId="4503"/>
    <cellStyle name="SAPBEXchaText 13 2 2 5 2 2 2" xfId="37157"/>
    <cellStyle name="SAPBEXchaText 13 2 2 5 2 2 2 2" xfId="37158"/>
    <cellStyle name="SAPBEXchaText 13 2 2 5 2 2 3" xfId="37159"/>
    <cellStyle name="SAPBEXchaText 13 2 2 5 2 3" xfId="4504"/>
    <cellStyle name="SAPBEXchaText 13 2 2 5 2 3 2" xfId="37160"/>
    <cellStyle name="SAPBEXchaText 13 2 2 5 2 3 2 2" xfId="37161"/>
    <cellStyle name="SAPBEXchaText 13 2 2 5 2 3 3" xfId="37162"/>
    <cellStyle name="SAPBEXchaText 13 2 2 5 2 4" xfId="37163"/>
    <cellStyle name="SAPBEXchaText 13 2 2 5 2 4 2" xfId="37164"/>
    <cellStyle name="SAPBEXchaText 13 2 2 5 2 4 3" xfId="37165"/>
    <cellStyle name="SAPBEXchaText 13 2 2 5 2 5" xfId="37166"/>
    <cellStyle name="SAPBEXchaText 13 2 2 5 2 5 2" xfId="37167"/>
    <cellStyle name="SAPBEXchaText 13 2 2 5 2 5 3" xfId="37168"/>
    <cellStyle name="SAPBEXchaText 13 2 2 5 2 6" xfId="37169"/>
    <cellStyle name="SAPBEXchaText 13 2 2 5 2 6 2" xfId="37170"/>
    <cellStyle name="SAPBEXchaText 13 2 2 5 2 6 3" xfId="37171"/>
    <cellStyle name="SAPBEXchaText 13 2 2 5 2 7" xfId="37172"/>
    <cellStyle name="SAPBEXchaText 13 2 2 5 2 7 2" xfId="37173"/>
    <cellStyle name="SAPBEXchaText 13 2 2 5 2 8" xfId="37174"/>
    <cellStyle name="SAPBEXchaText 13 2 2 5 2 9" xfId="37175"/>
    <cellStyle name="SAPBEXchaText 13 2 2 5 3" xfId="4505"/>
    <cellStyle name="SAPBEXchaText 13 2 2 5 3 2" xfId="37176"/>
    <cellStyle name="SAPBEXchaText 13 2 2 5 3 2 2" xfId="37177"/>
    <cellStyle name="SAPBEXchaText 13 2 2 5 3 3" xfId="37178"/>
    <cellStyle name="SAPBEXchaText 13 2 2 5 4" xfId="4506"/>
    <cellStyle name="SAPBEXchaText 13 2 2 5 4 2" xfId="37179"/>
    <cellStyle name="SAPBEXchaText 13 2 2 5 4 2 2" xfId="37180"/>
    <cellStyle name="SAPBEXchaText 13 2 2 5 4 3" xfId="37181"/>
    <cellStyle name="SAPBEXchaText 13 2 2 5 5" xfId="37182"/>
    <cellStyle name="SAPBEXchaText 13 2 2 5 5 2" xfId="37183"/>
    <cellStyle name="SAPBEXchaText 13 2 2 5 5 3" xfId="37184"/>
    <cellStyle name="SAPBEXchaText 13 2 2 5 6" xfId="37185"/>
    <cellStyle name="SAPBEXchaText 13 2 2 5 6 2" xfId="37186"/>
    <cellStyle name="SAPBEXchaText 13 2 2 5 6 3" xfId="37187"/>
    <cellStyle name="SAPBEXchaText 13 2 2 5 7" xfId="37188"/>
    <cellStyle name="SAPBEXchaText 13 2 2 5 7 2" xfId="37189"/>
    <cellStyle name="SAPBEXchaText 13 2 2 5 7 3" xfId="37190"/>
    <cellStyle name="SAPBEXchaText 13 2 2 5 8" xfId="37191"/>
    <cellStyle name="SAPBEXchaText 13 2 2 5 8 2" xfId="37192"/>
    <cellStyle name="SAPBEXchaText 13 2 2 5 9" xfId="37193"/>
    <cellStyle name="SAPBEXchaText 13 2 2 6" xfId="4507"/>
    <cellStyle name="SAPBEXchaText 13 2 2 6 2" xfId="4508"/>
    <cellStyle name="SAPBEXchaText 13 2 2 6 2 2" xfId="4509"/>
    <cellStyle name="SAPBEXchaText 13 2 2 6 2 2 2" xfId="37194"/>
    <cellStyle name="SAPBEXchaText 13 2 2 6 2 2 3" xfId="37195"/>
    <cellStyle name="SAPBEXchaText 13 2 2 6 2 3" xfId="4510"/>
    <cellStyle name="SAPBEXchaText 13 2 2 6 2 3 2" xfId="37196"/>
    <cellStyle name="SAPBEXchaText 13 2 2 6 2 3 3" xfId="37197"/>
    <cellStyle name="SAPBEXchaText 13 2 2 6 2 4" xfId="37198"/>
    <cellStyle name="SAPBEXchaText 13 2 2 6 2 5" xfId="37199"/>
    <cellStyle name="SAPBEXchaText 13 2 2 6 3" xfId="4511"/>
    <cellStyle name="SAPBEXchaText 13 2 2 6 3 2" xfId="37200"/>
    <cellStyle name="SAPBEXchaText 13 2 2 6 3 3" xfId="37201"/>
    <cellStyle name="SAPBEXchaText 13 2 2 6 4" xfId="4512"/>
    <cellStyle name="SAPBEXchaText 13 2 2 6 4 2" xfId="37202"/>
    <cellStyle name="SAPBEXchaText 13 2 2 6 4 3" xfId="37203"/>
    <cellStyle name="SAPBEXchaText 13 2 2 6 5" xfId="37204"/>
    <cellStyle name="SAPBEXchaText 13 2 2 6 5 2" xfId="37205"/>
    <cellStyle name="SAPBEXchaText 13 2 2 6 6" xfId="37206"/>
    <cellStyle name="SAPBEXchaText 13 2 2 6 7" xfId="37207"/>
    <cellStyle name="SAPBEXchaText 13 2 2 7" xfId="4513"/>
    <cellStyle name="SAPBEXchaText 13 2 2 7 2" xfId="4514"/>
    <cellStyle name="SAPBEXchaText 13 2 2 7 2 2" xfId="4515"/>
    <cellStyle name="SAPBEXchaText 13 2 2 7 2 2 2" xfId="37208"/>
    <cellStyle name="SAPBEXchaText 13 2 2 7 2 2 3" xfId="37209"/>
    <cellStyle name="SAPBEXchaText 13 2 2 7 2 3" xfId="4516"/>
    <cellStyle name="SAPBEXchaText 13 2 2 7 2 3 2" xfId="37210"/>
    <cellStyle name="SAPBEXchaText 13 2 2 7 2 3 3" xfId="37211"/>
    <cellStyle name="SAPBEXchaText 13 2 2 7 2 4" xfId="37212"/>
    <cellStyle name="SAPBEXchaText 13 2 2 7 2 5" xfId="37213"/>
    <cellStyle name="SAPBEXchaText 13 2 2 7 3" xfId="4517"/>
    <cellStyle name="SAPBEXchaText 13 2 2 7 3 2" xfId="37214"/>
    <cellStyle name="SAPBEXchaText 13 2 2 7 3 3" xfId="37215"/>
    <cellStyle name="SAPBEXchaText 13 2 2 7 4" xfId="4518"/>
    <cellStyle name="SAPBEXchaText 13 2 2 7 4 2" xfId="37216"/>
    <cellStyle name="SAPBEXchaText 13 2 2 7 4 3" xfId="37217"/>
    <cellStyle name="SAPBEXchaText 13 2 2 7 5" xfId="37218"/>
    <cellStyle name="SAPBEXchaText 13 2 2 7 6" xfId="37219"/>
    <cellStyle name="SAPBEXchaText 13 2 2 8" xfId="4519"/>
    <cellStyle name="SAPBEXchaText 13 2 2 8 2" xfId="4520"/>
    <cellStyle name="SAPBEXchaText 13 2 2 8 2 2" xfId="37220"/>
    <cellStyle name="SAPBEXchaText 13 2 2 8 2 3" xfId="37221"/>
    <cellStyle name="SAPBEXchaText 13 2 2 8 3" xfId="4521"/>
    <cellStyle name="SAPBEXchaText 13 2 2 8 3 2" xfId="37222"/>
    <cellStyle name="SAPBEXchaText 13 2 2 8 3 3" xfId="37223"/>
    <cellStyle name="SAPBEXchaText 13 2 2 8 4" xfId="37224"/>
    <cellStyle name="SAPBEXchaText 13 2 2 8 5" xfId="37225"/>
    <cellStyle name="SAPBEXchaText 13 2 2 9" xfId="4522"/>
    <cellStyle name="SAPBEXchaText 13 2 2 9 2" xfId="4523"/>
    <cellStyle name="SAPBEXchaText 13 2 2 9 2 2" xfId="37226"/>
    <cellStyle name="SAPBEXchaText 13 2 2 9 2 3" xfId="37227"/>
    <cellStyle name="SAPBEXchaText 13 2 2 9 3" xfId="4524"/>
    <cellStyle name="SAPBEXchaText 13 2 2 9 3 2" xfId="37228"/>
    <cellStyle name="SAPBEXchaText 13 2 2 9 3 3" xfId="37229"/>
    <cellStyle name="SAPBEXchaText 13 2 2 9 4" xfId="37230"/>
    <cellStyle name="SAPBEXchaText 13 2 2 9 5" xfId="37231"/>
    <cellStyle name="SAPBEXchaText 13 2 3" xfId="4525"/>
    <cellStyle name="SAPBEXchaText 13 2 3 10" xfId="4526"/>
    <cellStyle name="SAPBEXchaText 13 2 3 10 2" xfId="4527"/>
    <cellStyle name="SAPBEXchaText 13 2 3 10 2 2" xfId="37232"/>
    <cellStyle name="SAPBEXchaText 13 2 3 10 2 3" xfId="37233"/>
    <cellStyle name="SAPBEXchaText 13 2 3 10 3" xfId="4528"/>
    <cellStyle name="SAPBEXchaText 13 2 3 10 3 2" xfId="37234"/>
    <cellStyle name="SAPBEXchaText 13 2 3 10 3 3" xfId="37235"/>
    <cellStyle name="SAPBEXchaText 13 2 3 10 4" xfId="37236"/>
    <cellStyle name="SAPBEXchaText 13 2 3 10 5" xfId="37237"/>
    <cellStyle name="SAPBEXchaText 13 2 3 11" xfId="37238"/>
    <cellStyle name="SAPBEXchaText 13 2 3 11 2" xfId="37239"/>
    <cellStyle name="SAPBEXchaText 13 2 3 11 3" xfId="37240"/>
    <cellStyle name="SAPBEXchaText 13 2 3 12" xfId="37241"/>
    <cellStyle name="SAPBEXchaText 13 2 3 2" xfId="4529"/>
    <cellStyle name="SAPBEXchaText 13 2 3 2 2" xfId="4530"/>
    <cellStyle name="SAPBEXchaText 13 2 3 2 2 2" xfId="4531"/>
    <cellStyle name="SAPBEXchaText 13 2 3 2 2 2 2" xfId="37242"/>
    <cellStyle name="SAPBEXchaText 13 2 3 2 2 2 2 2" xfId="37243"/>
    <cellStyle name="SAPBEXchaText 13 2 3 2 2 2 2 2 2" xfId="37244"/>
    <cellStyle name="SAPBEXchaText 13 2 3 2 2 2 2 3" xfId="37245"/>
    <cellStyle name="SAPBEXchaText 13 2 3 2 2 2 3" xfId="37246"/>
    <cellStyle name="SAPBEXchaText 13 2 3 2 2 2 3 2" xfId="37247"/>
    <cellStyle name="SAPBEXchaText 13 2 3 2 2 2 3 3" xfId="37248"/>
    <cellStyle name="SAPBEXchaText 13 2 3 2 2 2 4" xfId="37249"/>
    <cellStyle name="SAPBEXchaText 13 2 3 2 2 2 4 2" xfId="37250"/>
    <cellStyle name="SAPBEXchaText 13 2 3 2 2 2 4 3" xfId="37251"/>
    <cellStyle name="SAPBEXchaText 13 2 3 2 2 2 5" xfId="37252"/>
    <cellStyle name="SAPBEXchaText 13 2 3 2 2 2 5 2" xfId="37253"/>
    <cellStyle name="SAPBEXchaText 13 2 3 2 2 2 6" xfId="37254"/>
    <cellStyle name="SAPBEXchaText 13 2 3 2 2 2 7" xfId="37255"/>
    <cellStyle name="SAPBEXchaText 13 2 3 2 2 2 8" xfId="37256"/>
    <cellStyle name="SAPBEXchaText 13 2 3 2 2 2 9" xfId="37257"/>
    <cellStyle name="SAPBEXchaText 13 2 3 2 2 3" xfId="37258"/>
    <cellStyle name="SAPBEXchaText 13 2 3 2 2 3 2" xfId="37259"/>
    <cellStyle name="SAPBEXchaText 13 2 3 2 2 3 2 2" xfId="37260"/>
    <cellStyle name="SAPBEXchaText 13 2 3 2 2 3 3" xfId="37261"/>
    <cellStyle name="SAPBEXchaText 13 2 3 2 2 4" xfId="37262"/>
    <cellStyle name="SAPBEXchaText 13 2 3 2 2 4 2" xfId="37263"/>
    <cellStyle name="SAPBEXchaText 13 2 3 2 2 4 3" xfId="37264"/>
    <cellStyle name="SAPBEXchaText 13 2 3 2 2 5" xfId="37265"/>
    <cellStyle name="SAPBEXchaText 13 2 3 2 2 6" xfId="37266"/>
    <cellStyle name="SAPBEXchaText 13 2 3 2 3" xfId="4532"/>
    <cellStyle name="SAPBEXchaText 13 2 3 2 3 2" xfId="37267"/>
    <cellStyle name="SAPBEXchaText 13 2 3 2 3 2 2" xfId="37268"/>
    <cellStyle name="SAPBEXchaText 13 2 3 2 3 2 2 2" xfId="37269"/>
    <cellStyle name="SAPBEXchaText 13 2 3 2 3 2 3" xfId="37270"/>
    <cellStyle name="SAPBEXchaText 13 2 3 2 3 3" xfId="37271"/>
    <cellStyle name="SAPBEXchaText 13 2 3 2 3 3 2" xfId="37272"/>
    <cellStyle name="SAPBEXchaText 13 2 3 2 3 3 3" xfId="37273"/>
    <cellStyle name="SAPBEXchaText 13 2 3 2 3 4" xfId="37274"/>
    <cellStyle name="SAPBEXchaText 13 2 3 2 3 4 2" xfId="37275"/>
    <cellStyle name="SAPBEXchaText 13 2 3 2 3 4 3" xfId="37276"/>
    <cellStyle name="SAPBEXchaText 13 2 3 2 3 5" xfId="37277"/>
    <cellStyle name="SAPBEXchaText 13 2 3 2 3 5 2" xfId="37278"/>
    <cellStyle name="SAPBEXchaText 13 2 3 2 3 5 3" xfId="37279"/>
    <cellStyle name="SAPBEXchaText 13 2 3 2 3 6" xfId="37280"/>
    <cellStyle name="SAPBEXchaText 13 2 3 2 3 6 2" xfId="37281"/>
    <cellStyle name="SAPBEXchaText 13 2 3 2 3 7" xfId="37282"/>
    <cellStyle name="SAPBEXchaText 13 2 3 2 3 8" xfId="37283"/>
    <cellStyle name="SAPBEXchaText 13 2 3 2 3 9" xfId="37284"/>
    <cellStyle name="SAPBEXchaText 13 2 3 2 4" xfId="4533"/>
    <cellStyle name="SAPBEXchaText 13 2 3 2 4 2" xfId="37285"/>
    <cellStyle name="SAPBEXchaText 13 2 3 2 4 2 2" xfId="37286"/>
    <cellStyle name="SAPBEXchaText 13 2 3 2 4 3" xfId="37287"/>
    <cellStyle name="SAPBEXchaText 13 2 3 2 5" xfId="37288"/>
    <cellStyle name="SAPBEXchaText 13 2 3 2 5 2" xfId="37289"/>
    <cellStyle name="SAPBEXchaText 13 2 3 2 5 3" xfId="37290"/>
    <cellStyle name="SAPBEXchaText 13 2 3 2 6" xfId="37291"/>
    <cellStyle name="SAPBEXchaText 13 2 3 3" xfId="4534"/>
    <cellStyle name="SAPBEXchaText 13 2 3 3 2" xfId="4535"/>
    <cellStyle name="SAPBEXchaText 13 2 3 3 2 2" xfId="37292"/>
    <cellStyle name="SAPBEXchaText 13 2 3 3 2 2 2" xfId="37293"/>
    <cellStyle name="SAPBEXchaText 13 2 3 3 2 2 2 2" xfId="37294"/>
    <cellStyle name="SAPBEXchaText 13 2 3 3 2 2 3" xfId="37295"/>
    <cellStyle name="SAPBEXchaText 13 2 3 3 2 3" xfId="37296"/>
    <cellStyle name="SAPBEXchaText 13 2 3 3 2 3 2" xfId="37297"/>
    <cellStyle name="SAPBEXchaText 13 2 3 3 2 3 2 2" xfId="37298"/>
    <cellStyle name="SAPBEXchaText 13 2 3 3 2 3 3" xfId="37299"/>
    <cellStyle name="SAPBEXchaText 13 2 3 3 2 4" xfId="37300"/>
    <cellStyle name="SAPBEXchaText 13 2 3 3 2 4 2" xfId="37301"/>
    <cellStyle name="SAPBEXchaText 13 2 3 3 2 4 3" xfId="37302"/>
    <cellStyle name="SAPBEXchaText 13 2 3 3 2 5" xfId="37303"/>
    <cellStyle name="SAPBEXchaText 13 2 3 3 2 5 2" xfId="37304"/>
    <cellStyle name="SAPBEXchaText 13 2 3 3 2 6" xfId="37305"/>
    <cellStyle name="SAPBEXchaText 13 2 3 3 2 7" xfId="37306"/>
    <cellStyle name="SAPBEXchaText 13 2 3 3 2 8" xfId="37307"/>
    <cellStyle name="SAPBEXchaText 13 2 3 3 2 9" xfId="37308"/>
    <cellStyle name="SAPBEXchaText 13 2 3 3 3" xfId="4536"/>
    <cellStyle name="SAPBEXchaText 13 2 3 3 3 2" xfId="37309"/>
    <cellStyle name="SAPBEXchaText 13 2 3 3 3 2 2" xfId="37310"/>
    <cellStyle name="SAPBEXchaText 13 2 3 3 3 3" xfId="37311"/>
    <cellStyle name="SAPBEXchaText 13 2 3 3 4" xfId="4537"/>
    <cellStyle name="SAPBEXchaText 13 2 3 3 4 2" xfId="37312"/>
    <cellStyle name="SAPBEXchaText 13 2 3 3 4 3" xfId="37313"/>
    <cellStyle name="SAPBEXchaText 13 2 3 3 5" xfId="37314"/>
    <cellStyle name="SAPBEXchaText 13 2 3 3 6" xfId="37315"/>
    <cellStyle name="SAPBEXchaText 13 2 3 4" xfId="4538"/>
    <cellStyle name="SAPBEXchaText 13 2 3 4 10" xfId="37316"/>
    <cellStyle name="SAPBEXchaText 13 2 3 4 11" xfId="37317"/>
    <cellStyle name="SAPBEXchaText 13 2 3 4 2" xfId="4539"/>
    <cellStyle name="SAPBEXchaText 13 2 3 4 2 10" xfId="37318"/>
    <cellStyle name="SAPBEXchaText 13 2 3 4 2 2" xfId="4540"/>
    <cellStyle name="SAPBEXchaText 13 2 3 4 2 2 2" xfId="37319"/>
    <cellStyle name="SAPBEXchaText 13 2 3 4 2 2 2 2" xfId="37320"/>
    <cellStyle name="SAPBEXchaText 13 2 3 4 2 2 3" xfId="37321"/>
    <cellStyle name="SAPBEXchaText 13 2 3 4 2 3" xfId="37322"/>
    <cellStyle name="SAPBEXchaText 13 2 3 4 2 3 2" xfId="37323"/>
    <cellStyle name="SAPBEXchaText 13 2 3 4 2 3 2 2" xfId="37324"/>
    <cellStyle name="SAPBEXchaText 13 2 3 4 2 3 3" xfId="37325"/>
    <cellStyle name="SAPBEXchaText 13 2 3 4 2 4" xfId="37326"/>
    <cellStyle name="SAPBEXchaText 13 2 3 4 2 4 2" xfId="37327"/>
    <cellStyle name="SAPBEXchaText 13 2 3 4 2 4 3" xfId="37328"/>
    <cellStyle name="SAPBEXchaText 13 2 3 4 2 5" xfId="37329"/>
    <cellStyle name="SAPBEXchaText 13 2 3 4 2 5 2" xfId="37330"/>
    <cellStyle name="SAPBEXchaText 13 2 3 4 2 5 3" xfId="37331"/>
    <cellStyle name="SAPBEXchaText 13 2 3 4 2 6" xfId="37332"/>
    <cellStyle name="SAPBEXchaText 13 2 3 4 2 6 2" xfId="37333"/>
    <cellStyle name="SAPBEXchaText 13 2 3 4 2 7" xfId="37334"/>
    <cellStyle name="SAPBEXchaText 13 2 3 4 2 8" xfId="37335"/>
    <cellStyle name="SAPBEXchaText 13 2 3 4 2 9" xfId="37336"/>
    <cellStyle name="SAPBEXchaText 13 2 3 4 3" xfId="4541"/>
    <cellStyle name="SAPBEXchaText 13 2 3 4 3 2" xfId="37337"/>
    <cellStyle name="SAPBEXchaText 13 2 3 4 3 2 2" xfId="37338"/>
    <cellStyle name="SAPBEXchaText 13 2 3 4 3 3" xfId="37339"/>
    <cellStyle name="SAPBEXchaText 13 2 3 4 4" xfId="37340"/>
    <cellStyle name="SAPBEXchaText 13 2 3 4 4 2" xfId="37341"/>
    <cellStyle name="SAPBEXchaText 13 2 3 4 4 2 2" xfId="37342"/>
    <cellStyle name="SAPBEXchaText 13 2 3 4 4 3" xfId="37343"/>
    <cellStyle name="SAPBEXchaText 13 2 3 4 5" xfId="37344"/>
    <cellStyle name="SAPBEXchaText 13 2 3 4 5 2" xfId="37345"/>
    <cellStyle name="SAPBEXchaText 13 2 3 4 5 3" xfId="37346"/>
    <cellStyle name="SAPBEXchaText 13 2 3 4 6" xfId="37347"/>
    <cellStyle name="SAPBEXchaText 13 2 3 4 6 2" xfId="37348"/>
    <cellStyle name="SAPBEXchaText 13 2 3 4 6 3" xfId="37349"/>
    <cellStyle name="SAPBEXchaText 13 2 3 4 7" xfId="37350"/>
    <cellStyle name="SAPBEXchaText 13 2 3 4 7 2" xfId="37351"/>
    <cellStyle name="SAPBEXchaText 13 2 3 4 8" xfId="37352"/>
    <cellStyle name="SAPBEXchaText 13 2 3 4 9" xfId="37353"/>
    <cellStyle name="SAPBEXchaText 13 2 3 5" xfId="4542"/>
    <cellStyle name="SAPBEXchaText 13 2 3 5 10" xfId="37354"/>
    <cellStyle name="SAPBEXchaText 13 2 3 5 11" xfId="37355"/>
    <cellStyle name="SAPBEXchaText 13 2 3 5 2" xfId="4543"/>
    <cellStyle name="SAPBEXchaText 13 2 3 5 2 10" xfId="37356"/>
    <cellStyle name="SAPBEXchaText 13 2 3 5 2 2" xfId="4544"/>
    <cellStyle name="SAPBEXchaText 13 2 3 5 2 2 2" xfId="37357"/>
    <cellStyle name="SAPBEXchaText 13 2 3 5 2 2 2 2" xfId="37358"/>
    <cellStyle name="SAPBEXchaText 13 2 3 5 2 2 3" xfId="37359"/>
    <cellStyle name="SAPBEXchaText 13 2 3 5 2 3" xfId="4545"/>
    <cellStyle name="SAPBEXchaText 13 2 3 5 2 3 2" xfId="37360"/>
    <cellStyle name="SAPBEXchaText 13 2 3 5 2 3 2 2" xfId="37361"/>
    <cellStyle name="SAPBEXchaText 13 2 3 5 2 3 3" xfId="37362"/>
    <cellStyle name="SAPBEXchaText 13 2 3 5 2 4" xfId="37363"/>
    <cellStyle name="SAPBEXchaText 13 2 3 5 2 4 2" xfId="37364"/>
    <cellStyle name="SAPBEXchaText 13 2 3 5 2 4 3" xfId="37365"/>
    <cellStyle name="SAPBEXchaText 13 2 3 5 2 5" xfId="37366"/>
    <cellStyle name="SAPBEXchaText 13 2 3 5 2 5 2" xfId="37367"/>
    <cellStyle name="SAPBEXchaText 13 2 3 5 2 5 3" xfId="37368"/>
    <cellStyle name="SAPBEXchaText 13 2 3 5 2 6" xfId="37369"/>
    <cellStyle name="SAPBEXchaText 13 2 3 5 2 6 2" xfId="37370"/>
    <cellStyle name="SAPBEXchaText 13 2 3 5 2 6 3" xfId="37371"/>
    <cellStyle name="SAPBEXchaText 13 2 3 5 2 7" xfId="37372"/>
    <cellStyle name="SAPBEXchaText 13 2 3 5 2 7 2" xfId="37373"/>
    <cellStyle name="SAPBEXchaText 13 2 3 5 2 8" xfId="37374"/>
    <cellStyle name="SAPBEXchaText 13 2 3 5 2 9" xfId="37375"/>
    <cellStyle name="SAPBEXchaText 13 2 3 5 3" xfId="4546"/>
    <cellStyle name="SAPBEXchaText 13 2 3 5 3 2" xfId="37376"/>
    <cellStyle name="SAPBEXchaText 13 2 3 5 3 2 2" xfId="37377"/>
    <cellStyle name="SAPBEXchaText 13 2 3 5 3 3" xfId="37378"/>
    <cellStyle name="SAPBEXchaText 13 2 3 5 4" xfId="4547"/>
    <cellStyle name="SAPBEXchaText 13 2 3 5 4 2" xfId="37379"/>
    <cellStyle name="SAPBEXchaText 13 2 3 5 4 2 2" xfId="37380"/>
    <cellStyle name="SAPBEXchaText 13 2 3 5 4 3" xfId="37381"/>
    <cellStyle name="SAPBEXchaText 13 2 3 5 5" xfId="37382"/>
    <cellStyle name="SAPBEXchaText 13 2 3 5 5 2" xfId="37383"/>
    <cellStyle name="SAPBEXchaText 13 2 3 5 5 3" xfId="37384"/>
    <cellStyle name="SAPBEXchaText 13 2 3 5 6" xfId="37385"/>
    <cellStyle name="SAPBEXchaText 13 2 3 5 6 2" xfId="37386"/>
    <cellStyle name="SAPBEXchaText 13 2 3 5 6 3" xfId="37387"/>
    <cellStyle name="SAPBEXchaText 13 2 3 5 7" xfId="37388"/>
    <cellStyle name="SAPBEXchaText 13 2 3 5 7 2" xfId="37389"/>
    <cellStyle name="SAPBEXchaText 13 2 3 5 7 3" xfId="37390"/>
    <cellStyle name="SAPBEXchaText 13 2 3 5 8" xfId="37391"/>
    <cellStyle name="SAPBEXchaText 13 2 3 5 8 2" xfId="37392"/>
    <cellStyle name="SAPBEXchaText 13 2 3 5 9" xfId="37393"/>
    <cellStyle name="SAPBEXchaText 13 2 3 6" xfId="4548"/>
    <cellStyle name="SAPBEXchaText 13 2 3 6 2" xfId="4549"/>
    <cellStyle name="SAPBEXchaText 13 2 3 6 2 2" xfId="4550"/>
    <cellStyle name="SAPBEXchaText 13 2 3 6 2 2 2" xfId="37394"/>
    <cellStyle name="SAPBEXchaText 13 2 3 6 2 2 3" xfId="37395"/>
    <cellStyle name="SAPBEXchaText 13 2 3 6 2 3" xfId="4551"/>
    <cellStyle name="SAPBEXchaText 13 2 3 6 2 3 2" xfId="37396"/>
    <cellStyle name="SAPBEXchaText 13 2 3 6 2 3 3" xfId="37397"/>
    <cellStyle name="SAPBEXchaText 13 2 3 6 2 4" xfId="37398"/>
    <cellStyle name="SAPBEXchaText 13 2 3 6 2 5" xfId="37399"/>
    <cellStyle name="SAPBEXchaText 13 2 3 6 3" xfId="4552"/>
    <cellStyle name="SAPBEXchaText 13 2 3 6 3 2" xfId="37400"/>
    <cellStyle name="SAPBEXchaText 13 2 3 6 3 3" xfId="37401"/>
    <cellStyle name="SAPBEXchaText 13 2 3 6 4" xfId="4553"/>
    <cellStyle name="SAPBEXchaText 13 2 3 6 4 2" xfId="37402"/>
    <cellStyle name="SAPBEXchaText 13 2 3 6 4 3" xfId="37403"/>
    <cellStyle name="SAPBEXchaText 13 2 3 6 5" xfId="37404"/>
    <cellStyle name="SAPBEXchaText 13 2 3 6 5 2" xfId="37405"/>
    <cellStyle name="SAPBEXchaText 13 2 3 6 6" xfId="37406"/>
    <cellStyle name="SAPBEXchaText 13 2 3 6 7" xfId="37407"/>
    <cellStyle name="SAPBEXchaText 13 2 3 7" xfId="4554"/>
    <cellStyle name="SAPBEXchaText 13 2 3 7 2" xfId="4555"/>
    <cellStyle name="SAPBEXchaText 13 2 3 7 2 2" xfId="4556"/>
    <cellStyle name="SAPBEXchaText 13 2 3 7 2 2 2" xfId="37408"/>
    <cellStyle name="SAPBEXchaText 13 2 3 7 2 2 3" xfId="37409"/>
    <cellStyle name="SAPBEXchaText 13 2 3 7 2 3" xfId="4557"/>
    <cellStyle name="SAPBEXchaText 13 2 3 7 2 3 2" xfId="37410"/>
    <cellStyle name="SAPBEXchaText 13 2 3 7 2 3 3" xfId="37411"/>
    <cellStyle name="SAPBEXchaText 13 2 3 7 2 4" xfId="37412"/>
    <cellStyle name="SAPBEXchaText 13 2 3 7 2 5" xfId="37413"/>
    <cellStyle name="SAPBEXchaText 13 2 3 7 3" xfId="4558"/>
    <cellStyle name="SAPBEXchaText 13 2 3 7 3 2" xfId="37414"/>
    <cellStyle name="SAPBEXchaText 13 2 3 7 3 3" xfId="37415"/>
    <cellStyle name="SAPBEXchaText 13 2 3 7 4" xfId="4559"/>
    <cellStyle name="SAPBEXchaText 13 2 3 7 4 2" xfId="37416"/>
    <cellStyle name="SAPBEXchaText 13 2 3 7 4 3" xfId="37417"/>
    <cellStyle name="SAPBEXchaText 13 2 3 7 5" xfId="37418"/>
    <cellStyle name="SAPBEXchaText 13 2 3 7 6" xfId="37419"/>
    <cellStyle name="SAPBEXchaText 13 2 3 8" xfId="4560"/>
    <cellStyle name="SAPBEXchaText 13 2 3 8 2" xfId="4561"/>
    <cellStyle name="SAPBEXchaText 13 2 3 8 2 2" xfId="37420"/>
    <cellStyle name="SAPBEXchaText 13 2 3 8 2 3" xfId="37421"/>
    <cellStyle name="SAPBEXchaText 13 2 3 8 3" xfId="4562"/>
    <cellStyle name="SAPBEXchaText 13 2 3 8 3 2" xfId="37422"/>
    <cellStyle name="SAPBEXchaText 13 2 3 8 3 3" xfId="37423"/>
    <cellStyle name="SAPBEXchaText 13 2 3 8 4" xfId="37424"/>
    <cellStyle name="SAPBEXchaText 13 2 3 8 5" xfId="37425"/>
    <cellStyle name="SAPBEXchaText 13 2 3 9" xfId="4563"/>
    <cellStyle name="SAPBEXchaText 13 2 3 9 2" xfId="4564"/>
    <cellStyle name="SAPBEXchaText 13 2 3 9 2 2" xfId="37426"/>
    <cellStyle name="SAPBEXchaText 13 2 3 9 2 3" xfId="37427"/>
    <cellStyle name="SAPBEXchaText 13 2 3 9 3" xfId="4565"/>
    <cellStyle name="SAPBEXchaText 13 2 3 9 3 2" xfId="37428"/>
    <cellStyle name="SAPBEXchaText 13 2 3 9 3 3" xfId="37429"/>
    <cellStyle name="SAPBEXchaText 13 2 3 9 4" xfId="37430"/>
    <cellStyle name="SAPBEXchaText 13 2 3 9 5" xfId="37431"/>
    <cellStyle name="SAPBEXchaText 13 2 4" xfId="4566"/>
    <cellStyle name="SAPBEXchaText 13 2 4 2" xfId="4567"/>
    <cellStyle name="SAPBEXchaText 13 2 4 2 2" xfId="4568"/>
    <cellStyle name="SAPBEXchaText 13 2 4 2 2 2" xfId="37432"/>
    <cellStyle name="SAPBEXchaText 13 2 4 2 2 2 2" xfId="37433"/>
    <cellStyle name="SAPBEXchaText 13 2 4 2 2 2 2 2" xfId="37434"/>
    <cellStyle name="SAPBEXchaText 13 2 4 2 2 2 3" xfId="37435"/>
    <cellStyle name="SAPBEXchaText 13 2 4 2 2 3" xfId="37436"/>
    <cellStyle name="SAPBEXchaText 13 2 4 2 2 3 2" xfId="37437"/>
    <cellStyle name="SAPBEXchaText 13 2 4 2 2 3 3" xfId="37438"/>
    <cellStyle name="SAPBEXchaText 13 2 4 2 2 4" xfId="37439"/>
    <cellStyle name="SAPBEXchaText 13 2 4 2 2 4 2" xfId="37440"/>
    <cellStyle name="SAPBEXchaText 13 2 4 2 2 4 3" xfId="37441"/>
    <cellStyle name="SAPBEXchaText 13 2 4 2 2 5" xfId="37442"/>
    <cellStyle name="SAPBEXchaText 13 2 4 2 2 5 2" xfId="37443"/>
    <cellStyle name="SAPBEXchaText 13 2 4 2 2 6" xfId="37444"/>
    <cellStyle name="SAPBEXchaText 13 2 4 2 2 7" xfId="37445"/>
    <cellStyle name="SAPBEXchaText 13 2 4 2 2 8" xfId="37446"/>
    <cellStyle name="SAPBEXchaText 13 2 4 2 2 9" xfId="37447"/>
    <cellStyle name="SAPBEXchaText 13 2 4 2 3" xfId="37448"/>
    <cellStyle name="SAPBEXchaText 13 2 4 2 3 2" xfId="37449"/>
    <cellStyle name="SAPBEXchaText 13 2 4 2 3 2 2" xfId="37450"/>
    <cellStyle name="SAPBEXchaText 13 2 4 2 3 3" xfId="37451"/>
    <cellStyle name="SAPBEXchaText 13 2 4 2 4" xfId="37452"/>
    <cellStyle name="SAPBEXchaText 13 2 4 2 4 2" xfId="37453"/>
    <cellStyle name="SAPBEXchaText 13 2 4 2 4 3" xfId="37454"/>
    <cellStyle name="SAPBEXchaText 13 2 4 2 5" xfId="37455"/>
    <cellStyle name="SAPBEXchaText 13 2 4 2 6" xfId="37456"/>
    <cellStyle name="SAPBEXchaText 13 2 4 3" xfId="4569"/>
    <cellStyle name="SAPBEXchaText 13 2 4 3 2" xfId="37457"/>
    <cellStyle name="SAPBEXchaText 13 2 4 3 2 2" xfId="37458"/>
    <cellStyle name="SAPBEXchaText 13 2 4 3 2 2 2" xfId="37459"/>
    <cellStyle name="SAPBEXchaText 13 2 4 3 2 3" xfId="37460"/>
    <cellStyle name="SAPBEXchaText 13 2 4 3 3" xfId="37461"/>
    <cellStyle name="SAPBEXchaText 13 2 4 3 3 2" xfId="37462"/>
    <cellStyle name="SAPBEXchaText 13 2 4 3 3 3" xfId="37463"/>
    <cellStyle name="SAPBEXchaText 13 2 4 3 4" xfId="37464"/>
    <cellStyle name="SAPBEXchaText 13 2 4 3 4 2" xfId="37465"/>
    <cellStyle name="SAPBEXchaText 13 2 4 3 4 3" xfId="37466"/>
    <cellStyle name="SAPBEXchaText 13 2 4 3 5" xfId="37467"/>
    <cellStyle name="SAPBEXchaText 13 2 4 3 5 2" xfId="37468"/>
    <cellStyle name="SAPBEXchaText 13 2 4 3 5 3" xfId="37469"/>
    <cellStyle name="SAPBEXchaText 13 2 4 3 6" xfId="37470"/>
    <cellStyle name="SAPBEXchaText 13 2 4 3 6 2" xfId="37471"/>
    <cellStyle name="SAPBEXchaText 13 2 4 3 7" xfId="37472"/>
    <cellStyle name="SAPBEXchaText 13 2 4 3 8" xfId="37473"/>
    <cellStyle name="SAPBEXchaText 13 2 4 3 9" xfId="37474"/>
    <cellStyle name="SAPBEXchaText 13 2 4 4" xfId="4570"/>
    <cellStyle name="SAPBEXchaText 13 2 4 4 2" xfId="37475"/>
    <cellStyle name="SAPBEXchaText 13 2 4 4 2 2" xfId="37476"/>
    <cellStyle name="SAPBEXchaText 13 2 4 4 3" xfId="37477"/>
    <cellStyle name="SAPBEXchaText 13 2 4 5" xfId="37478"/>
    <cellStyle name="SAPBEXchaText 13 2 4 5 2" xfId="37479"/>
    <cellStyle name="SAPBEXchaText 13 2 4 5 3" xfId="37480"/>
    <cellStyle name="SAPBEXchaText 13 2 4 6" xfId="37481"/>
    <cellStyle name="SAPBEXchaText 13 2 5" xfId="4571"/>
    <cellStyle name="SAPBEXchaText 13 2 5 2" xfId="4572"/>
    <cellStyle name="SAPBEXchaText 13 2 5 2 2" xfId="37482"/>
    <cellStyle name="SAPBEXchaText 13 2 5 2 2 2" xfId="37483"/>
    <cellStyle name="SAPBEXchaText 13 2 5 2 2 2 2" xfId="37484"/>
    <cellStyle name="SAPBEXchaText 13 2 5 2 2 3" xfId="37485"/>
    <cellStyle name="SAPBEXchaText 13 2 5 2 3" xfId="37486"/>
    <cellStyle name="SAPBEXchaText 13 2 5 2 3 2" xfId="37487"/>
    <cellStyle name="SAPBEXchaText 13 2 5 2 3 2 2" xfId="37488"/>
    <cellStyle name="SAPBEXchaText 13 2 5 2 3 3" xfId="37489"/>
    <cellStyle name="SAPBEXchaText 13 2 5 2 4" xfId="37490"/>
    <cellStyle name="SAPBEXchaText 13 2 5 2 4 2" xfId="37491"/>
    <cellStyle name="SAPBEXchaText 13 2 5 2 4 3" xfId="37492"/>
    <cellStyle name="SAPBEXchaText 13 2 5 2 5" xfId="37493"/>
    <cellStyle name="SAPBEXchaText 13 2 5 2 5 2" xfId="37494"/>
    <cellStyle name="SAPBEXchaText 13 2 5 2 6" xfId="37495"/>
    <cellStyle name="SAPBEXchaText 13 2 5 2 7" xfId="37496"/>
    <cellStyle name="SAPBEXchaText 13 2 5 2 8" xfId="37497"/>
    <cellStyle name="SAPBEXchaText 13 2 5 2 9" xfId="37498"/>
    <cellStyle name="SAPBEXchaText 13 2 5 3" xfId="4573"/>
    <cellStyle name="SAPBEXchaText 13 2 5 3 2" xfId="37499"/>
    <cellStyle name="SAPBEXchaText 13 2 5 3 2 2" xfId="37500"/>
    <cellStyle name="SAPBEXchaText 13 2 5 3 3" xfId="37501"/>
    <cellStyle name="SAPBEXchaText 13 2 5 4" xfId="4574"/>
    <cellStyle name="SAPBEXchaText 13 2 5 4 2" xfId="37502"/>
    <cellStyle name="SAPBEXchaText 13 2 5 4 3" xfId="37503"/>
    <cellStyle name="SAPBEXchaText 13 2 5 5" xfId="37504"/>
    <cellStyle name="SAPBEXchaText 13 2 5 6" xfId="37505"/>
    <cellStyle name="SAPBEXchaText 13 2 6" xfId="4575"/>
    <cellStyle name="SAPBEXchaText 13 2 6 10" xfId="37506"/>
    <cellStyle name="SAPBEXchaText 13 2 6 11" xfId="37507"/>
    <cellStyle name="SAPBEXchaText 13 2 6 2" xfId="4576"/>
    <cellStyle name="SAPBEXchaText 13 2 6 2 10" xfId="37508"/>
    <cellStyle name="SAPBEXchaText 13 2 6 2 2" xfId="4577"/>
    <cellStyle name="SAPBEXchaText 13 2 6 2 2 2" xfId="37509"/>
    <cellStyle name="SAPBEXchaText 13 2 6 2 2 2 2" xfId="37510"/>
    <cellStyle name="SAPBEXchaText 13 2 6 2 2 3" xfId="37511"/>
    <cellStyle name="SAPBEXchaText 13 2 6 2 3" xfId="37512"/>
    <cellStyle name="SAPBEXchaText 13 2 6 2 3 2" xfId="37513"/>
    <cellStyle name="SAPBEXchaText 13 2 6 2 3 2 2" xfId="37514"/>
    <cellStyle name="SAPBEXchaText 13 2 6 2 3 3" xfId="37515"/>
    <cellStyle name="SAPBEXchaText 13 2 6 2 4" xfId="37516"/>
    <cellStyle name="SAPBEXchaText 13 2 6 2 4 2" xfId="37517"/>
    <cellStyle name="SAPBEXchaText 13 2 6 2 4 3" xfId="37518"/>
    <cellStyle name="SAPBEXchaText 13 2 6 2 5" xfId="37519"/>
    <cellStyle name="SAPBEXchaText 13 2 6 2 5 2" xfId="37520"/>
    <cellStyle name="SAPBEXchaText 13 2 6 2 5 3" xfId="37521"/>
    <cellStyle name="SAPBEXchaText 13 2 6 2 6" xfId="37522"/>
    <cellStyle name="SAPBEXchaText 13 2 6 2 6 2" xfId="37523"/>
    <cellStyle name="SAPBEXchaText 13 2 6 2 7" xfId="37524"/>
    <cellStyle name="SAPBEXchaText 13 2 6 2 8" xfId="37525"/>
    <cellStyle name="SAPBEXchaText 13 2 6 2 9" xfId="37526"/>
    <cellStyle name="SAPBEXchaText 13 2 6 3" xfId="4578"/>
    <cellStyle name="SAPBEXchaText 13 2 6 3 2" xfId="37527"/>
    <cellStyle name="SAPBEXchaText 13 2 6 3 2 2" xfId="37528"/>
    <cellStyle name="SAPBEXchaText 13 2 6 3 3" xfId="37529"/>
    <cellStyle name="SAPBEXchaText 13 2 6 4" xfId="37530"/>
    <cellStyle name="SAPBEXchaText 13 2 6 4 2" xfId="37531"/>
    <cellStyle name="SAPBEXchaText 13 2 6 4 2 2" xfId="37532"/>
    <cellStyle name="SAPBEXchaText 13 2 6 4 3" xfId="37533"/>
    <cellStyle name="SAPBEXchaText 13 2 6 5" xfId="37534"/>
    <cellStyle name="SAPBEXchaText 13 2 6 5 2" xfId="37535"/>
    <cellStyle name="SAPBEXchaText 13 2 6 5 3" xfId="37536"/>
    <cellStyle name="SAPBEXchaText 13 2 6 6" xfId="37537"/>
    <cellStyle name="SAPBEXchaText 13 2 6 6 2" xfId="37538"/>
    <cellStyle name="SAPBEXchaText 13 2 6 6 3" xfId="37539"/>
    <cellStyle name="SAPBEXchaText 13 2 6 7" xfId="37540"/>
    <cellStyle name="SAPBEXchaText 13 2 6 7 2" xfId="37541"/>
    <cellStyle name="SAPBEXchaText 13 2 6 8" xfId="37542"/>
    <cellStyle name="SAPBEXchaText 13 2 6 9" xfId="37543"/>
    <cellStyle name="SAPBEXchaText 13 2 7" xfId="4579"/>
    <cellStyle name="SAPBEXchaText 13 2 7 10" xfId="37544"/>
    <cellStyle name="SAPBEXchaText 13 2 7 11" xfId="37545"/>
    <cellStyle name="SAPBEXchaText 13 2 7 2" xfId="4580"/>
    <cellStyle name="SAPBEXchaText 13 2 7 2 10" xfId="37546"/>
    <cellStyle name="SAPBEXchaText 13 2 7 2 2" xfId="4581"/>
    <cellStyle name="SAPBEXchaText 13 2 7 2 2 2" xfId="37547"/>
    <cellStyle name="SAPBEXchaText 13 2 7 2 2 2 2" xfId="37548"/>
    <cellStyle name="SAPBEXchaText 13 2 7 2 2 3" xfId="37549"/>
    <cellStyle name="SAPBEXchaText 13 2 7 2 3" xfId="4582"/>
    <cellStyle name="SAPBEXchaText 13 2 7 2 3 2" xfId="37550"/>
    <cellStyle name="SAPBEXchaText 13 2 7 2 3 2 2" xfId="37551"/>
    <cellStyle name="SAPBEXchaText 13 2 7 2 3 3" xfId="37552"/>
    <cellStyle name="SAPBEXchaText 13 2 7 2 4" xfId="37553"/>
    <cellStyle name="SAPBEXchaText 13 2 7 2 4 2" xfId="37554"/>
    <cellStyle name="SAPBEXchaText 13 2 7 2 4 3" xfId="37555"/>
    <cellStyle name="SAPBEXchaText 13 2 7 2 5" xfId="37556"/>
    <cellStyle name="SAPBEXchaText 13 2 7 2 5 2" xfId="37557"/>
    <cellStyle name="SAPBEXchaText 13 2 7 2 5 3" xfId="37558"/>
    <cellStyle name="SAPBEXchaText 13 2 7 2 6" xfId="37559"/>
    <cellStyle name="SAPBEXchaText 13 2 7 2 6 2" xfId="37560"/>
    <cellStyle name="SAPBEXchaText 13 2 7 2 6 3" xfId="37561"/>
    <cellStyle name="SAPBEXchaText 13 2 7 2 7" xfId="37562"/>
    <cellStyle name="SAPBEXchaText 13 2 7 2 7 2" xfId="37563"/>
    <cellStyle name="SAPBEXchaText 13 2 7 2 8" xfId="37564"/>
    <cellStyle name="SAPBEXchaText 13 2 7 2 9" xfId="37565"/>
    <cellStyle name="SAPBEXchaText 13 2 7 3" xfId="4583"/>
    <cellStyle name="SAPBEXchaText 13 2 7 3 2" xfId="37566"/>
    <cellStyle name="SAPBEXchaText 13 2 7 3 2 2" xfId="37567"/>
    <cellStyle name="SAPBEXchaText 13 2 7 3 3" xfId="37568"/>
    <cellStyle name="SAPBEXchaText 13 2 7 4" xfId="4584"/>
    <cellStyle name="SAPBEXchaText 13 2 7 4 2" xfId="37569"/>
    <cellStyle name="SAPBEXchaText 13 2 7 4 2 2" xfId="37570"/>
    <cellStyle name="SAPBEXchaText 13 2 7 4 3" xfId="37571"/>
    <cellStyle name="SAPBEXchaText 13 2 7 5" xfId="37572"/>
    <cellStyle name="SAPBEXchaText 13 2 7 5 2" xfId="37573"/>
    <cellStyle name="SAPBEXchaText 13 2 7 5 3" xfId="37574"/>
    <cellStyle name="SAPBEXchaText 13 2 7 6" xfId="37575"/>
    <cellStyle name="SAPBEXchaText 13 2 7 6 2" xfId="37576"/>
    <cellStyle name="SAPBEXchaText 13 2 7 6 3" xfId="37577"/>
    <cellStyle name="SAPBEXchaText 13 2 7 7" xfId="37578"/>
    <cellStyle name="SAPBEXchaText 13 2 7 7 2" xfId="37579"/>
    <cellStyle name="SAPBEXchaText 13 2 7 7 3" xfId="37580"/>
    <cellStyle name="SAPBEXchaText 13 2 7 8" xfId="37581"/>
    <cellStyle name="SAPBEXchaText 13 2 7 8 2" xfId="37582"/>
    <cellStyle name="SAPBEXchaText 13 2 7 9" xfId="37583"/>
    <cellStyle name="SAPBEXchaText 13 2 8" xfId="4585"/>
    <cellStyle name="SAPBEXchaText 13 2 8 2" xfId="4586"/>
    <cellStyle name="SAPBEXchaText 13 2 8 2 2" xfId="4587"/>
    <cellStyle name="SAPBEXchaText 13 2 8 2 2 2" xfId="37584"/>
    <cellStyle name="SAPBEXchaText 13 2 8 2 2 3" xfId="37585"/>
    <cellStyle name="SAPBEXchaText 13 2 8 2 3" xfId="4588"/>
    <cellStyle name="SAPBEXchaText 13 2 8 2 3 2" xfId="37586"/>
    <cellStyle name="SAPBEXchaText 13 2 8 2 3 3" xfId="37587"/>
    <cellStyle name="SAPBEXchaText 13 2 8 2 4" xfId="37588"/>
    <cellStyle name="SAPBEXchaText 13 2 8 2 5" xfId="37589"/>
    <cellStyle name="SAPBEXchaText 13 2 8 3" xfId="4589"/>
    <cellStyle name="SAPBEXchaText 13 2 8 3 2" xfId="37590"/>
    <cellStyle name="SAPBEXchaText 13 2 8 3 3" xfId="37591"/>
    <cellStyle name="SAPBEXchaText 13 2 8 4" xfId="4590"/>
    <cellStyle name="SAPBEXchaText 13 2 8 4 2" xfId="37592"/>
    <cellStyle name="SAPBEXchaText 13 2 8 4 3" xfId="37593"/>
    <cellStyle name="SAPBEXchaText 13 2 8 5" xfId="37594"/>
    <cellStyle name="SAPBEXchaText 13 2 8 5 2" xfId="37595"/>
    <cellStyle name="SAPBEXchaText 13 2 8 6" xfId="37596"/>
    <cellStyle name="SAPBEXchaText 13 2 8 7" xfId="37597"/>
    <cellStyle name="SAPBEXchaText 13 2 9" xfId="4591"/>
    <cellStyle name="SAPBEXchaText 13 2 9 2" xfId="4592"/>
    <cellStyle name="SAPBEXchaText 13 2 9 2 2" xfId="4593"/>
    <cellStyle name="SAPBEXchaText 13 2 9 2 2 2" xfId="37598"/>
    <cellStyle name="SAPBEXchaText 13 2 9 2 2 3" xfId="37599"/>
    <cellStyle name="SAPBEXchaText 13 2 9 2 3" xfId="4594"/>
    <cellStyle name="SAPBEXchaText 13 2 9 2 3 2" xfId="37600"/>
    <cellStyle name="SAPBEXchaText 13 2 9 2 3 3" xfId="37601"/>
    <cellStyle name="SAPBEXchaText 13 2 9 2 4" xfId="37602"/>
    <cellStyle name="SAPBEXchaText 13 2 9 2 5" xfId="37603"/>
    <cellStyle name="SAPBEXchaText 13 2 9 3" xfId="4595"/>
    <cellStyle name="SAPBEXchaText 13 2 9 3 2" xfId="37604"/>
    <cellStyle name="SAPBEXchaText 13 2 9 3 3" xfId="37605"/>
    <cellStyle name="SAPBEXchaText 13 2 9 4" xfId="4596"/>
    <cellStyle name="SAPBEXchaText 13 2 9 4 2" xfId="37606"/>
    <cellStyle name="SAPBEXchaText 13 2 9 4 3" xfId="37607"/>
    <cellStyle name="SAPBEXchaText 13 2 9 5" xfId="37608"/>
    <cellStyle name="SAPBEXchaText 13 2 9 6" xfId="37609"/>
    <cellStyle name="SAPBEXchaText 13 3" xfId="37610"/>
    <cellStyle name="SAPBEXchaText 13 3 2" xfId="37611"/>
    <cellStyle name="SAPBEXchaText 13 3 3" xfId="37612"/>
    <cellStyle name="SAPBEXchaText 13 4" xfId="37613"/>
    <cellStyle name="SAPBEXchaText 14" xfId="4597"/>
    <cellStyle name="SAPBEXchaText 14 2" xfId="4598"/>
    <cellStyle name="SAPBEXchaText 14 2 10" xfId="4599"/>
    <cellStyle name="SAPBEXchaText 14 2 10 2" xfId="4600"/>
    <cellStyle name="SAPBEXchaText 14 2 10 2 2" xfId="37614"/>
    <cellStyle name="SAPBEXchaText 14 2 10 2 3" xfId="37615"/>
    <cellStyle name="SAPBEXchaText 14 2 10 3" xfId="4601"/>
    <cellStyle name="SAPBEXchaText 14 2 10 3 2" xfId="37616"/>
    <cellStyle name="SAPBEXchaText 14 2 10 3 3" xfId="37617"/>
    <cellStyle name="SAPBEXchaText 14 2 10 4" xfId="37618"/>
    <cellStyle name="SAPBEXchaText 14 2 10 5" xfId="37619"/>
    <cellStyle name="SAPBEXchaText 14 2 11" xfId="4602"/>
    <cellStyle name="SAPBEXchaText 14 2 11 2" xfId="4603"/>
    <cellStyle name="SAPBEXchaText 14 2 11 2 2" xfId="37620"/>
    <cellStyle name="SAPBEXchaText 14 2 11 2 3" xfId="37621"/>
    <cellStyle name="SAPBEXchaText 14 2 11 3" xfId="4604"/>
    <cellStyle name="SAPBEXchaText 14 2 11 3 2" xfId="37622"/>
    <cellStyle name="SAPBEXchaText 14 2 11 3 3" xfId="37623"/>
    <cellStyle name="SAPBEXchaText 14 2 11 4" xfId="37624"/>
    <cellStyle name="SAPBEXchaText 14 2 11 5" xfId="37625"/>
    <cellStyle name="SAPBEXchaText 14 2 12" xfId="4605"/>
    <cellStyle name="SAPBEXchaText 14 2 12 2" xfId="4606"/>
    <cellStyle name="SAPBEXchaText 14 2 12 2 2" xfId="37626"/>
    <cellStyle name="SAPBEXchaText 14 2 12 2 3" xfId="37627"/>
    <cellStyle name="SAPBEXchaText 14 2 12 3" xfId="4607"/>
    <cellStyle name="SAPBEXchaText 14 2 12 3 2" xfId="37628"/>
    <cellStyle name="SAPBEXchaText 14 2 12 3 3" xfId="37629"/>
    <cellStyle name="SAPBEXchaText 14 2 12 4" xfId="37630"/>
    <cellStyle name="SAPBEXchaText 14 2 12 5" xfId="37631"/>
    <cellStyle name="SAPBEXchaText 14 2 13" xfId="37632"/>
    <cellStyle name="SAPBEXchaText 14 2 13 2" xfId="37633"/>
    <cellStyle name="SAPBEXchaText 14 2 13 3" xfId="37634"/>
    <cellStyle name="SAPBEXchaText 14 2 14" xfId="37635"/>
    <cellStyle name="SAPBEXchaText 14 2 2" xfId="4608"/>
    <cellStyle name="SAPBEXchaText 14 2 2 10" xfId="4609"/>
    <cellStyle name="SAPBEXchaText 14 2 2 10 2" xfId="4610"/>
    <cellStyle name="SAPBEXchaText 14 2 2 10 2 2" xfId="37636"/>
    <cellStyle name="SAPBEXchaText 14 2 2 10 2 3" xfId="37637"/>
    <cellStyle name="SAPBEXchaText 14 2 2 10 3" xfId="4611"/>
    <cellStyle name="SAPBEXchaText 14 2 2 10 3 2" xfId="37638"/>
    <cellStyle name="SAPBEXchaText 14 2 2 10 3 3" xfId="37639"/>
    <cellStyle name="SAPBEXchaText 14 2 2 10 4" xfId="37640"/>
    <cellStyle name="SAPBEXchaText 14 2 2 10 5" xfId="37641"/>
    <cellStyle name="SAPBEXchaText 14 2 2 11" xfId="37642"/>
    <cellStyle name="SAPBEXchaText 14 2 2 11 2" xfId="37643"/>
    <cellStyle name="SAPBEXchaText 14 2 2 11 3" xfId="37644"/>
    <cellStyle name="SAPBEXchaText 14 2 2 12" xfId="37645"/>
    <cellStyle name="SAPBEXchaText 14 2 2 2" xfId="4612"/>
    <cellStyle name="SAPBEXchaText 14 2 2 2 2" xfId="4613"/>
    <cellStyle name="SAPBEXchaText 14 2 2 2 2 2" xfId="4614"/>
    <cellStyle name="SAPBEXchaText 14 2 2 2 2 2 2" xfId="37646"/>
    <cellStyle name="SAPBEXchaText 14 2 2 2 2 2 2 2" xfId="37647"/>
    <cellStyle name="SAPBEXchaText 14 2 2 2 2 2 2 2 2" xfId="37648"/>
    <cellStyle name="SAPBEXchaText 14 2 2 2 2 2 2 3" xfId="37649"/>
    <cellStyle name="SAPBEXchaText 14 2 2 2 2 2 3" xfId="37650"/>
    <cellStyle name="SAPBEXchaText 14 2 2 2 2 2 3 2" xfId="37651"/>
    <cellStyle name="SAPBEXchaText 14 2 2 2 2 2 3 3" xfId="37652"/>
    <cellStyle name="SAPBEXchaText 14 2 2 2 2 2 4" xfId="37653"/>
    <cellStyle name="SAPBEXchaText 14 2 2 2 2 2 4 2" xfId="37654"/>
    <cellStyle name="SAPBEXchaText 14 2 2 2 2 2 4 3" xfId="37655"/>
    <cellStyle name="SAPBEXchaText 14 2 2 2 2 2 5" xfId="37656"/>
    <cellStyle name="SAPBEXchaText 14 2 2 2 2 2 5 2" xfId="37657"/>
    <cellStyle name="SAPBEXchaText 14 2 2 2 2 2 6" xfId="37658"/>
    <cellStyle name="SAPBEXchaText 14 2 2 2 2 2 7" xfId="37659"/>
    <cellStyle name="SAPBEXchaText 14 2 2 2 2 2 8" xfId="37660"/>
    <cellStyle name="SAPBEXchaText 14 2 2 2 2 2 9" xfId="37661"/>
    <cellStyle name="SAPBEXchaText 14 2 2 2 2 3" xfId="37662"/>
    <cellStyle name="SAPBEXchaText 14 2 2 2 2 3 2" xfId="37663"/>
    <cellStyle name="SAPBEXchaText 14 2 2 2 2 3 2 2" xfId="37664"/>
    <cellStyle name="SAPBEXchaText 14 2 2 2 2 3 3" xfId="37665"/>
    <cellStyle name="SAPBEXchaText 14 2 2 2 2 4" xfId="37666"/>
    <cellStyle name="SAPBEXchaText 14 2 2 2 2 4 2" xfId="37667"/>
    <cellStyle name="SAPBEXchaText 14 2 2 2 2 4 3" xfId="37668"/>
    <cellStyle name="SAPBEXchaText 14 2 2 2 2 5" xfId="37669"/>
    <cellStyle name="SAPBEXchaText 14 2 2 2 2 6" xfId="37670"/>
    <cellStyle name="SAPBEXchaText 14 2 2 2 3" xfId="4615"/>
    <cellStyle name="SAPBEXchaText 14 2 2 2 3 2" xfId="37671"/>
    <cellStyle name="SAPBEXchaText 14 2 2 2 3 2 2" xfId="37672"/>
    <cellStyle name="SAPBEXchaText 14 2 2 2 3 2 2 2" xfId="37673"/>
    <cellStyle name="SAPBEXchaText 14 2 2 2 3 2 3" xfId="37674"/>
    <cellStyle name="SAPBEXchaText 14 2 2 2 3 3" xfId="37675"/>
    <cellStyle name="SAPBEXchaText 14 2 2 2 3 3 2" xfId="37676"/>
    <cellStyle name="SAPBEXchaText 14 2 2 2 3 3 3" xfId="37677"/>
    <cellStyle name="SAPBEXchaText 14 2 2 2 3 4" xfId="37678"/>
    <cellStyle name="SAPBEXchaText 14 2 2 2 3 4 2" xfId="37679"/>
    <cellStyle name="SAPBEXchaText 14 2 2 2 3 4 3" xfId="37680"/>
    <cellStyle name="SAPBEXchaText 14 2 2 2 3 5" xfId="37681"/>
    <cellStyle name="SAPBEXchaText 14 2 2 2 3 5 2" xfId="37682"/>
    <cellStyle name="SAPBEXchaText 14 2 2 2 3 5 3" xfId="37683"/>
    <cellStyle name="SAPBEXchaText 14 2 2 2 3 6" xfId="37684"/>
    <cellStyle name="SAPBEXchaText 14 2 2 2 3 6 2" xfId="37685"/>
    <cellStyle name="SAPBEXchaText 14 2 2 2 3 7" xfId="37686"/>
    <cellStyle name="SAPBEXchaText 14 2 2 2 3 8" xfId="37687"/>
    <cellStyle name="SAPBEXchaText 14 2 2 2 3 9" xfId="37688"/>
    <cellStyle name="SAPBEXchaText 14 2 2 2 4" xfId="4616"/>
    <cellStyle name="SAPBEXchaText 14 2 2 2 4 2" xfId="37689"/>
    <cellStyle name="SAPBEXchaText 14 2 2 2 4 2 2" xfId="37690"/>
    <cellStyle name="SAPBEXchaText 14 2 2 2 4 3" xfId="37691"/>
    <cellStyle name="SAPBEXchaText 14 2 2 2 5" xfId="37692"/>
    <cellStyle name="SAPBEXchaText 14 2 2 2 5 2" xfId="37693"/>
    <cellStyle name="SAPBEXchaText 14 2 2 2 5 3" xfId="37694"/>
    <cellStyle name="SAPBEXchaText 14 2 2 2 6" xfId="37695"/>
    <cellStyle name="SAPBEXchaText 14 2 2 3" xfId="4617"/>
    <cellStyle name="SAPBEXchaText 14 2 2 3 2" xfId="4618"/>
    <cellStyle name="SAPBEXchaText 14 2 2 3 2 2" xfId="37696"/>
    <cellStyle name="SAPBEXchaText 14 2 2 3 2 2 2" xfId="37697"/>
    <cellStyle name="SAPBEXchaText 14 2 2 3 2 2 2 2" xfId="37698"/>
    <cellStyle name="SAPBEXchaText 14 2 2 3 2 2 3" xfId="37699"/>
    <cellStyle name="SAPBEXchaText 14 2 2 3 2 3" xfId="37700"/>
    <cellStyle name="SAPBEXchaText 14 2 2 3 2 3 2" xfId="37701"/>
    <cellStyle name="SAPBEXchaText 14 2 2 3 2 3 2 2" xfId="37702"/>
    <cellStyle name="SAPBEXchaText 14 2 2 3 2 3 3" xfId="37703"/>
    <cellStyle name="SAPBEXchaText 14 2 2 3 2 4" xfId="37704"/>
    <cellStyle name="SAPBEXchaText 14 2 2 3 2 4 2" xfId="37705"/>
    <cellStyle name="SAPBEXchaText 14 2 2 3 2 4 3" xfId="37706"/>
    <cellStyle name="SAPBEXchaText 14 2 2 3 2 5" xfId="37707"/>
    <cellStyle name="SAPBEXchaText 14 2 2 3 2 5 2" xfId="37708"/>
    <cellStyle name="SAPBEXchaText 14 2 2 3 2 6" xfId="37709"/>
    <cellStyle name="SAPBEXchaText 14 2 2 3 2 7" xfId="37710"/>
    <cellStyle name="SAPBEXchaText 14 2 2 3 2 8" xfId="37711"/>
    <cellStyle name="SAPBEXchaText 14 2 2 3 2 9" xfId="37712"/>
    <cellStyle name="SAPBEXchaText 14 2 2 3 3" xfId="4619"/>
    <cellStyle name="SAPBEXchaText 14 2 2 3 3 2" xfId="37713"/>
    <cellStyle name="SAPBEXchaText 14 2 2 3 3 2 2" xfId="37714"/>
    <cellStyle name="SAPBEXchaText 14 2 2 3 3 3" xfId="37715"/>
    <cellStyle name="SAPBEXchaText 14 2 2 3 4" xfId="4620"/>
    <cellStyle name="SAPBEXchaText 14 2 2 3 4 2" xfId="37716"/>
    <cellStyle name="SAPBEXchaText 14 2 2 3 4 3" xfId="37717"/>
    <cellStyle name="SAPBEXchaText 14 2 2 3 5" xfId="37718"/>
    <cellStyle name="SAPBEXchaText 14 2 2 3 6" xfId="37719"/>
    <cellStyle name="SAPBEXchaText 14 2 2 4" xfId="4621"/>
    <cellStyle name="SAPBEXchaText 14 2 2 4 10" xfId="37720"/>
    <cellStyle name="SAPBEXchaText 14 2 2 4 11" xfId="37721"/>
    <cellStyle name="SAPBEXchaText 14 2 2 4 2" xfId="4622"/>
    <cellStyle name="SAPBEXchaText 14 2 2 4 2 10" xfId="37722"/>
    <cellStyle name="SAPBEXchaText 14 2 2 4 2 2" xfId="4623"/>
    <cellStyle name="SAPBEXchaText 14 2 2 4 2 2 2" xfId="37723"/>
    <cellStyle name="SAPBEXchaText 14 2 2 4 2 2 2 2" xfId="37724"/>
    <cellStyle name="SAPBEXchaText 14 2 2 4 2 2 3" xfId="37725"/>
    <cellStyle name="SAPBEXchaText 14 2 2 4 2 3" xfId="37726"/>
    <cellStyle name="SAPBEXchaText 14 2 2 4 2 3 2" xfId="37727"/>
    <cellStyle name="SAPBEXchaText 14 2 2 4 2 3 2 2" xfId="37728"/>
    <cellStyle name="SAPBEXchaText 14 2 2 4 2 3 3" xfId="37729"/>
    <cellStyle name="SAPBEXchaText 14 2 2 4 2 4" xfId="37730"/>
    <cellStyle name="SAPBEXchaText 14 2 2 4 2 4 2" xfId="37731"/>
    <cellStyle name="SAPBEXchaText 14 2 2 4 2 4 3" xfId="37732"/>
    <cellStyle name="SAPBEXchaText 14 2 2 4 2 5" xfId="37733"/>
    <cellStyle name="SAPBEXchaText 14 2 2 4 2 5 2" xfId="37734"/>
    <cellStyle name="SAPBEXchaText 14 2 2 4 2 5 3" xfId="37735"/>
    <cellStyle name="SAPBEXchaText 14 2 2 4 2 6" xfId="37736"/>
    <cellStyle name="SAPBEXchaText 14 2 2 4 2 6 2" xfId="37737"/>
    <cellStyle name="SAPBEXchaText 14 2 2 4 2 7" xfId="37738"/>
    <cellStyle name="SAPBEXchaText 14 2 2 4 2 8" xfId="37739"/>
    <cellStyle name="SAPBEXchaText 14 2 2 4 2 9" xfId="37740"/>
    <cellStyle name="SAPBEXchaText 14 2 2 4 3" xfId="4624"/>
    <cellStyle name="SAPBEXchaText 14 2 2 4 3 2" xfId="37741"/>
    <cellStyle name="SAPBEXchaText 14 2 2 4 3 2 2" xfId="37742"/>
    <cellStyle name="SAPBEXchaText 14 2 2 4 3 3" xfId="37743"/>
    <cellStyle name="SAPBEXchaText 14 2 2 4 4" xfId="37744"/>
    <cellStyle name="SAPBEXchaText 14 2 2 4 4 2" xfId="37745"/>
    <cellStyle name="SAPBEXchaText 14 2 2 4 4 2 2" xfId="37746"/>
    <cellStyle name="SAPBEXchaText 14 2 2 4 4 3" xfId="37747"/>
    <cellStyle name="SAPBEXchaText 14 2 2 4 5" xfId="37748"/>
    <cellStyle name="SAPBEXchaText 14 2 2 4 5 2" xfId="37749"/>
    <cellStyle name="SAPBEXchaText 14 2 2 4 5 3" xfId="37750"/>
    <cellStyle name="SAPBEXchaText 14 2 2 4 6" xfId="37751"/>
    <cellStyle name="SAPBEXchaText 14 2 2 4 6 2" xfId="37752"/>
    <cellStyle name="SAPBEXchaText 14 2 2 4 6 3" xfId="37753"/>
    <cellStyle name="SAPBEXchaText 14 2 2 4 7" xfId="37754"/>
    <cellStyle name="SAPBEXchaText 14 2 2 4 7 2" xfId="37755"/>
    <cellStyle name="SAPBEXchaText 14 2 2 4 8" xfId="37756"/>
    <cellStyle name="SAPBEXchaText 14 2 2 4 9" xfId="37757"/>
    <cellStyle name="SAPBEXchaText 14 2 2 5" xfId="4625"/>
    <cellStyle name="SAPBEXchaText 14 2 2 5 10" xfId="37758"/>
    <cellStyle name="SAPBEXchaText 14 2 2 5 11" xfId="37759"/>
    <cellStyle name="SAPBEXchaText 14 2 2 5 2" xfId="4626"/>
    <cellStyle name="SAPBEXchaText 14 2 2 5 2 10" xfId="37760"/>
    <cellStyle name="SAPBEXchaText 14 2 2 5 2 2" xfId="4627"/>
    <cellStyle name="SAPBEXchaText 14 2 2 5 2 2 2" xfId="37761"/>
    <cellStyle name="SAPBEXchaText 14 2 2 5 2 2 2 2" xfId="37762"/>
    <cellStyle name="SAPBEXchaText 14 2 2 5 2 2 3" xfId="37763"/>
    <cellStyle name="SAPBEXchaText 14 2 2 5 2 3" xfId="4628"/>
    <cellStyle name="SAPBEXchaText 14 2 2 5 2 3 2" xfId="37764"/>
    <cellStyle name="SAPBEXchaText 14 2 2 5 2 3 2 2" xfId="37765"/>
    <cellStyle name="SAPBEXchaText 14 2 2 5 2 3 3" xfId="37766"/>
    <cellStyle name="SAPBEXchaText 14 2 2 5 2 4" xfId="37767"/>
    <cellStyle name="SAPBEXchaText 14 2 2 5 2 4 2" xfId="37768"/>
    <cellStyle name="SAPBEXchaText 14 2 2 5 2 4 3" xfId="37769"/>
    <cellStyle name="SAPBEXchaText 14 2 2 5 2 5" xfId="37770"/>
    <cellStyle name="SAPBEXchaText 14 2 2 5 2 5 2" xfId="37771"/>
    <cellStyle name="SAPBEXchaText 14 2 2 5 2 5 3" xfId="37772"/>
    <cellStyle name="SAPBEXchaText 14 2 2 5 2 6" xfId="37773"/>
    <cellStyle name="SAPBEXchaText 14 2 2 5 2 6 2" xfId="37774"/>
    <cellStyle name="SAPBEXchaText 14 2 2 5 2 6 3" xfId="37775"/>
    <cellStyle name="SAPBEXchaText 14 2 2 5 2 7" xfId="37776"/>
    <cellStyle name="SAPBEXchaText 14 2 2 5 2 7 2" xfId="37777"/>
    <cellStyle name="SAPBEXchaText 14 2 2 5 2 8" xfId="37778"/>
    <cellStyle name="SAPBEXchaText 14 2 2 5 2 9" xfId="37779"/>
    <cellStyle name="SAPBEXchaText 14 2 2 5 3" xfId="4629"/>
    <cellStyle name="SAPBEXchaText 14 2 2 5 3 2" xfId="37780"/>
    <cellStyle name="SAPBEXchaText 14 2 2 5 3 2 2" xfId="37781"/>
    <cellStyle name="SAPBEXchaText 14 2 2 5 3 3" xfId="37782"/>
    <cellStyle name="SAPBEXchaText 14 2 2 5 4" xfId="4630"/>
    <cellStyle name="SAPBEXchaText 14 2 2 5 4 2" xfId="37783"/>
    <cellStyle name="SAPBEXchaText 14 2 2 5 4 2 2" xfId="37784"/>
    <cellStyle name="SAPBEXchaText 14 2 2 5 4 3" xfId="37785"/>
    <cellStyle name="SAPBEXchaText 14 2 2 5 5" xfId="37786"/>
    <cellStyle name="SAPBEXchaText 14 2 2 5 5 2" xfId="37787"/>
    <cellStyle name="SAPBEXchaText 14 2 2 5 5 3" xfId="37788"/>
    <cellStyle name="SAPBEXchaText 14 2 2 5 6" xfId="37789"/>
    <cellStyle name="SAPBEXchaText 14 2 2 5 6 2" xfId="37790"/>
    <cellStyle name="SAPBEXchaText 14 2 2 5 6 3" xfId="37791"/>
    <cellStyle name="SAPBEXchaText 14 2 2 5 7" xfId="37792"/>
    <cellStyle name="SAPBEXchaText 14 2 2 5 7 2" xfId="37793"/>
    <cellStyle name="SAPBEXchaText 14 2 2 5 7 3" xfId="37794"/>
    <cellStyle name="SAPBEXchaText 14 2 2 5 8" xfId="37795"/>
    <cellStyle name="SAPBEXchaText 14 2 2 5 8 2" xfId="37796"/>
    <cellStyle name="SAPBEXchaText 14 2 2 5 9" xfId="37797"/>
    <cellStyle name="SAPBEXchaText 14 2 2 6" xfId="4631"/>
    <cellStyle name="SAPBEXchaText 14 2 2 6 2" xfId="4632"/>
    <cellStyle name="SAPBEXchaText 14 2 2 6 2 2" xfId="4633"/>
    <cellStyle name="SAPBEXchaText 14 2 2 6 2 2 2" xfId="37798"/>
    <cellStyle name="SAPBEXchaText 14 2 2 6 2 2 3" xfId="37799"/>
    <cellStyle name="SAPBEXchaText 14 2 2 6 2 3" xfId="4634"/>
    <cellStyle name="SAPBEXchaText 14 2 2 6 2 3 2" xfId="37800"/>
    <cellStyle name="SAPBEXchaText 14 2 2 6 2 3 3" xfId="37801"/>
    <cellStyle name="SAPBEXchaText 14 2 2 6 2 4" xfId="37802"/>
    <cellStyle name="SAPBEXchaText 14 2 2 6 2 5" xfId="37803"/>
    <cellStyle name="SAPBEXchaText 14 2 2 6 3" xfId="4635"/>
    <cellStyle name="SAPBEXchaText 14 2 2 6 3 2" xfId="37804"/>
    <cellStyle name="SAPBEXchaText 14 2 2 6 3 3" xfId="37805"/>
    <cellStyle name="SAPBEXchaText 14 2 2 6 4" xfId="4636"/>
    <cellStyle name="SAPBEXchaText 14 2 2 6 4 2" xfId="37806"/>
    <cellStyle name="SAPBEXchaText 14 2 2 6 4 3" xfId="37807"/>
    <cellStyle name="SAPBEXchaText 14 2 2 6 5" xfId="37808"/>
    <cellStyle name="SAPBEXchaText 14 2 2 6 5 2" xfId="37809"/>
    <cellStyle name="SAPBEXchaText 14 2 2 6 6" xfId="37810"/>
    <cellStyle name="SAPBEXchaText 14 2 2 6 7" xfId="37811"/>
    <cellStyle name="SAPBEXchaText 14 2 2 7" xfId="4637"/>
    <cellStyle name="SAPBEXchaText 14 2 2 7 2" xfId="4638"/>
    <cellStyle name="SAPBEXchaText 14 2 2 7 2 2" xfId="4639"/>
    <cellStyle name="SAPBEXchaText 14 2 2 7 2 2 2" xfId="37812"/>
    <cellStyle name="SAPBEXchaText 14 2 2 7 2 2 3" xfId="37813"/>
    <cellStyle name="SAPBEXchaText 14 2 2 7 2 3" xfId="4640"/>
    <cellStyle name="SAPBEXchaText 14 2 2 7 2 3 2" xfId="37814"/>
    <cellStyle name="SAPBEXchaText 14 2 2 7 2 3 3" xfId="37815"/>
    <cellStyle name="SAPBEXchaText 14 2 2 7 2 4" xfId="37816"/>
    <cellStyle name="SAPBEXchaText 14 2 2 7 2 5" xfId="37817"/>
    <cellStyle name="SAPBEXchaText 14 2 2 7 3" xfId="4641"/>
    <cellStyle name="SAPBEXchaText 14 2 2 7 3 2" xfId="37818"/>
    <cellStyle name="SAPBEXchaText 14 2 2 7 3 3" xfId="37819"/>
    <cellStyle name="SAPBEXchaText 14 2 2 7 4" xfId="4642"/>
    <cellStyle name="SAPBEXchaText 14 2 2 7 4 2" xfId="37820"/>
    <cellStyle name="SAPBEXchaText 14 2 2 7 4 3" xfId="37821"/>
    <cellStyle name="SAPBEXchaText 14 2 2 7 5" xfId="37822"/>
    <cellStyle name="SAPBEXchaText 14 2 2 7 6" xfId="37823"/>
    <cellStyle name="SAPBEXchaText 14 2 2 8" xfId="4643"/>
    <cellStyle name="SAPBEXchaText 14 2 2 8 2" xfId="4644"/>
    <cellStyle name="SAPBEXchaText 14 2 2 8 2 2" xfId="37824"/>
    <cellStyle name="SAPBEXchaText 14 2 2 8 2 3" xfId="37825"/>
    <cellStyle name="SAPBEXchaText 14 2 2 8 3" xfId="4645"/>
    <cellStyle name="SAPBEXchaText 14 2 2 8 3 2" xfId="37826"/>
    <cellStyle name="SAPBEXchaText 14 2 2 8 3 3" xfId="37827"/>
    <cellStyle name="SAPBEXchaText 14 2 2 8 4" xfId="37828"/>
    <cellStyle name="SAPBEXchaText 14 2 2 8 5" xfId="37829"/>
    <cellStyle name="SAPBEXchaText 14 2 2 9" xfId="4646"/>
    <cellStyle name="SAPBEXchaText 14 2 2 9 2" xfId="4647"/>
    <cellStyle name="SAPBEXchaText 14 2 2 9 2 2" xfId="37830"/>
    <cellStyle name="SAPBEXchaText 14 2 2 9 2 3" xfId="37831"/>
    <cellStyle name="SAPBEXchaText 14 2 2 9 3" xfId="4648"/>
    <cellStyle name="SAPBEXchaText 14 2 2 9 3 2" xfId="37832"/>
    <cellStyle name="SAPBEXchaText 14 2 2 9 3 3" xfId="37833"/>
    <cellStyle name="SAPBEXchaText 14 2 2 9 4" xfId="37834"/>
    <cellStyle name="SAPBEXchaText 14 2 2 9 5" xfId="37835"/>
    <cellStyle name="SAPBEXchaText 14 2 3" xfId="4649"/>
    <cellStyle name="SAPBEXchaText 14 2 3 10" xfId="4650"/>
    <cellStyle name="SAPBEXchaText 14 2 3 10 2" xfId="4651"/>
    <cellStyle name="SAPBEXchaText 14 2 3 10 2 2" xfId="37836"/>
    <cellStyle name="SAPBEXchaText 14 2 3 10 2 3" xfId="37837"/>
    <cellStyle name="SAPBEXchaText 14 2 3 10 3" xfId="4652"/>
    <cellStyle name="SAPBEXchaText 14 2 3 10 3 2" xfId="37838"/>
    <cellStyle name="SAPBEXchaText 14 2 3 10 3 3" xfId="37839"/>
    <cellStyle name="SAPBEXchaText 14 2 3 10 4" xfId="37840"/>
    <cellStyle name="SAPBEXchaText 14 2 3 10 5" xfId="37841"/>
    <cellStyle name="SAPBEXchaText 14 2 3 11" xfId="37842"/>
    <cellStyle name="SAPBEXchaText 14 2 3 11 2" xfId="37843"/>
    <cellStyle name="SAPBEXchaText 14 2 3 11 3" xfId="37844"/>
    <cellStyle name="SAPBEXchaText 14 2 3 12" xfId="37845"/>
    <cellStyle name="SAPBEXchaText 14 2 3 2" xfId="4653"/>
    <cellStyle name="SAPBEXchaText 14 2 3 2 2" xfId="4654"/>
    <cellStyle name="SAPBEXchaText 14 2 3 2 2 2" xfId="4655"/>
    <cellStyle name="SAPBEXchaText 14 2 3 2 2 2 2" xfId="37846"/>
    <cellStyle name="SAPBEXchaText 14 2 3 2 2 2 2 2" xfId="37847"/>
    <cellStyle name="SAPBEXchaText 14 2 3 2 2 2 2 2 2" xfId="37848"/>
    <cellStyle name="SAPBEXchaText 14 2 3 2 2 2 2 3" xfId="37849"/>
    <cellStyle name="SAPBEXchaText 14 2 3 2 2 2 3" xfId="37850"/>
    <cellStyle name="SAPBEXchaText 14 2 3 2 2 2 3 2" xfId="37851"/>
    <cellStyle name="SAPBEXchaText 14 2 3 2 2 2 3 3" xfId="37852"/>
    <cellStyle name="SAPBEXchaText 14 2 3 2 2 2 4" xfId="37853"/>
    <cellStyle name="SAPBEXchaText 14 2 3 2 2 2 4 2" xfId="37854"/>
    <cellStyle name="SAPBEXchaText 14 2 3 2 2 2 4 3" xfId="37855"/>
    <cellStyle name="SAPBEXchaText 14 2 3 2 2 2 5" xfId="37856"/>
    <cellStyle name="SAPBEXchaText 14 2 3 2 2 2 5 2" xfId="37857"/>
    <cellStyle name="SAPBEXchaText 14 2 3 2 2 2 6" xfId="37858"/>
    <cellStyle name="SAPBEXchaText 14 2 3 2 2 2 7" xfId="37859"/>
    <cellStyle name="SAPBEXchaText 14 2 3 2 2 2 8" xfId="37860"/>
    <cellStyle name="SAPBEXchaText 14 2 3 2 2 2 9" xfId="37861"/>
    <cellStyle name="SAPBEXchaText 14 2 3 2 2 3" xfId="37862"/>
    <cellStyle name="SAPBEXchaText 14 2 3 2 2 3 2" xfId="37863"/>
    <cellStyle name="SAPBEXchaText 14 2 3 2 2 3 2 2" xfId="37864"/>
    <cellStyle name="SAPBEXchaText 14 2 3 2 2 3 3" xfId="37865"/>
    <cellStyle name="SAPBEXchaText 14 2 3 2 2 4" xfId="37866"/>
    <cellStyle name="SAPBEXchaText 14 2 3 2 2 4 2" xfId="37867"/>
    <cellStyle name="SAPBEXchaText 14 2 3 2 2 4 3" xfId="37868"/>
    <cellStyle name="SAPBEXchaText 14 2 3 2 2 5" xfId="37869"/>
    <cellStyle name="SAPBEXchaText 14 2 3 2 2 6" xfId="37870"/>
    <cellStyle name="SAPBEXchaText 14 2 3 2 3" xfId="4656"/>
    <cellStyle name="SAPBEXchaText 14 2 3 2 3 2" xfId="37871"/>
    <cellStyle name="SAPBEXchaText 14 2 3 2 3 2 2" xfId="37872"/>
    <cellStyle name="SAPBEXchaText 14 2 3 2 3 2 2 2" xfId="37873"/>
    <cellStyle name="SAPBEXchaText 14 2 3 2 3 2 3" xfId="37874"/>
    <cellStyle name="SAPBEXchaText 14 2 3 2 3 3" xfId="37875"/>
    <cellStyle name="SAPBEXchaText 14 2 3 2 3 3 2" xfId="37876"/>
    <cellStyle name="SAPBEXchaText 14 2 3 2 3 3 3" xfId="37877"/>
    <cellStyle name="SAPBEXchaText 14 2 3 2 3 4" xfId="37878"/>
    <cellStyle name="SAPBEXchaText 14 2 3 2 3 4 2" xfId="37879"/>
    <cellStyle name="SAPBEXchaText 14 2 3 2 3 4 3" xfId="37880"/>
    <cellStyle name="SAPBEXchaText 14 2 3 2 3 5" xfId="37881"/>
    <cellStyle name="SAPBEXchaText 14 2 3 2 3 5 2" xfId="37882"/>
    <cellStyle name="SAPBEXchaText 14 2 3 2 3 5 3" xfId="37883"/>
    <cellStyle name="SAPBEXchaText 14 2 3 2 3 6" xfId="37884"/>
    <cellStyle name="SAPBEXchaText 14 2 3 2 3 6 2" xfId="37885"/>
    <cellStyle name="SAPBEXchaText 14 2 3 2 3 7" xfId="37886"/>
    <cellStyle name="SAPBEXchaText 14 2 3 2 3 8" xfId="37887"/>
    <cellStyle name="SAPBEXchaText 14 2 3 2 3 9" xfId="37888"/>
    <cellStyle name="SAPBEXchaText 14 2 3 2 4" xfId="4657"/>
    <cellStyle name="SAPBEXchaText 14 2 3 2 4 2" xfId="37889"/>
    <cellStyle name="SAPBEXchaText 14 2 3 2 4 2 2" xfId="37890"/>
    <cellStyle name="SAPBEXchaText 14 2 3 2 4 3" xfId="37891"/>
    <cellStyle name="SAPBEXchaText 14 2 3 2 5" xfId="37892"/>
    <cellStyle name="SAPBEXchaText 14 2 3 2 5 2" xfId="37893"/>
    <cellStyle name="SAPBEXchaText 14 2 3 2 5 3" xfId="37894"/>
    <cellStyle name="SAPBEXchaText 14 2 3 2 6" xfId="37895"/>
    <cellStyle name="SAPBEXchaText 14 2 3 3" xfId="4658"/>
    <cellStyle name="SAPBEXchaText 14 2 3 3 2" xfId="4659"/>
    <cellStyle name="SAPBEXchaText 14 2 3 3 2 2" xfId="37896"/>
    <cellStyle name="SAPBEXchaText 14 2 3 3 2 2 2" xfId="37897"/>
    <cellStyle name="SAPBEXchaText 14 2 3 3 2 2 2 2" xfId="37898"/>
    <cellStyle name="SAPBEXchaText 14 2 3 3 2 2 3" xfId="37899"/>
    <cellStyle name="SAPBEXchaText 14 2 3 3 2 3" xfId="37900"/>
    <cellStyle name="SAPBEXchaText 14 2 3 3 2 3 2" xfId="37901"/>
    <cellStyle name="SAPBEXchaText 14 2 3 3 2 3 2 2" xfId="37902"/>
    <cellStyle name="SAPBEXchaText 14 2 3 3 2 3 3" xfId="37903"/>
    <cellStyle name="SAPBEXchaText 14 2 3 3 2 4" xfId="37904"/>
    <cellStyle name="SAPBEXchaText 14 2 3 3 2 4 2" xfId="37905"/>
    <cellStyle name="SAPBEXchaText 14 2 3 3 2 4 3" xfId="37906"/>
    <cellStyle name="SAPBEXchaText 14 2 3 3 2 5" xfId="37907"/>
    <cellStyle name="SAPBEXchaText 14 2 3 3 2 5 2" xfId="37908"/>
    <cellStyle name="SAPBEXchaText 14 2 3 3 2 6" xfId="37909"/>
    <cellStyle name="SAPBEXchaText 14 2 3 3 2 7" xfId="37910"/>
    <cellStyle name="SAPBEXchaText 14 2 3 3 2 8" xfId="37911"/>
    <cellStyle name="SAPBEXchaText 14 2 3 3 2 9" xfId="37912"/>
    <cellStyle name="SAPBEXchaText 14 2 3 3 3" xfId="4660"/>
    <cellStyle name="SAPBEXchaText 14 2 3 3 3 2" xfId="37913"/>
    <cellStyle name="SAPBEXchaText 14 2 3 3 3 2 2" xfId="37914"/>
    <cellStyle name="SAPBEXchaText 14 2 3 3 3 3" xfId="37915"/>
    <cellStyle name="SAPBEXchaText 14 2 3 3 4" xfId="4661"/>
    <cellStyle name="SAPBEXchaText 14 2 3 3 4 2" xfId="37916"/>
    <cellStyle name="SAPBEXchaText 14 2 3 3 4 3" xfId="37917"/>
    <cellStyle name="SAPBEXchaText 14 2 3 3 5" xfId="37918"/>
    <cellStyle name="SAPBEXchaText 14 2 3 3 6" xfId="37919"/>
    <cellStyle name="SAPBEXchaText 14 2 3 4" xfId="4662"/>
    <cellStyle name="SAPBEXchaText 14 2 3 4 10" xfId="37920"/>
    <cellStyle name="SAPBEXchaText 14 2 3 4 11" xfId="37921"/>
    <cellStyle name="SAPBEXchaText 14 2 3 4 2" xfId="4663"/>
    <cellStyle name="SAPBEXchaText 14 2 3 4 2 10" xfId="37922"/>
    <cellStyle name="SAPBEXchaText 14 2 3 4 2 2" xfId="4664"/>
    <cellStyle name="SAPBEXchaText 14 2 3 4 2 2 2" xfId="37923"/>
    <cellStyle name="SAPBEXchaText 14 2 3 4 2 2 2 2" xfId="37924"/>
    <cellStyle name="SAPBEXchaText 14 2 3 4 2 2 3" xfId="37925"/>
    <cellStyle name="SAPBEXchaText 14 2 3 4 2 3" xfId="37926"/>
    <cellStyle name="SAPBEXchaText 14 2 3 4 2 3 2" xfId="37927"/>
    <cellStyle name="SAPBEXchaText 14 2 3 4 2 3 2 2" xfId="37928"/>
    <cellStyle name="SAPBEXchaText 14 2 3 4 2 3 3" xfId="37929"/>
    <cellStyle name="SAPBEXchaText 14 2 3 4 2 4" xfId="37930"/>
    <cellStyle name="SAPBEXchaText 14 2 3 4 2 4 2" xfId="37931"/>
    <cellStyle name="SAPBEXchaText 14 2 3 4 2 4 3" xfId="37932"/>
    <cellStyle name="SAPBEXchaText 14 2 3 4 2 5" xfId="37933"/>
    <cellStyle name="SAPBEXchaText 14 2 3 4 2 5 2" xfId="37934"/>
    <cellStyle name="SAPBEXchaText 14 2 3 4 2 5 3" xfId="37935"/>
    <cellStyle name="SAPBEXchaText 14 2 3 4 2 6" xfId="37936"/>
    <cellStyle name="SAPBEXchaText 14 2 3 4 2 6 2" xfId="37937"/>
    <cellStyle name="SAPBEXchaText 14 2 3 4 2 7" xfId="37938"/>
    <cellStyle name="SAPBEXchaText 14 2 3 4 2 8" xfId="37939"/>
    <cellStyle name="SAPBEXchaText 14 2 3 4 2 9" xfId="37940"/>
    <cellStyle name="SAPBEXchaText 14 2 3 4 3" xfId="4665"/>
    <cellStyle name="SAPBEXchaText 14 2 3 4 3 2" xfId="37941"/>
    <cellStyle name="SAPBEXchaText 14 2 3 4 3 2 2" xfId="37942"/>
    <cellStyle name="SAPBEXchaText 14 2 3 4 3 3" xfId="37943"/>
    <cellStyle name="SAPBEXchaText 14 2 3 4 4" xfId="37944"/>
    <cellStyle name="SAPBEXchaText 14 2 3 4 4 2" xfId="37945"/>
    <cellStyle name="SAPBEXchaText 14 2 3 4 4 2 2" xfId="37946"/>
    <cellStyle name="SAPBEXchaText 14 2 3 4 4 3" xfId="37947"/>
    <cellStyle name="SAPBEXchaText 14 2 3 4 5" xfId="37948"/>
    <cellStyle name="SAPBEXchaText 14 2 3 4 5 2" xfId="37949"/>
    <cellStyle name="SAPBEXchaText 14 2 3 4 5 3" xfId="37950"/>
    <cellStyle name="SAPBEXchaText 14 2 3 4 6" xfId="37951"/>
    <cellStyle name="SAPBEXchaText 14 2 3 4 6 2" xfId="37952"/>
    <cellStyle name="SAPBEXchaText 14 2 3 4 6 3" xfId="37953"/>
    <cellStyle name="SAPBEXchaText 14 2 3 4 7" xfId="37954"/>
    <cellStyle name="SAPBEXchaText 14 2 3 4 7 2" xfId="37955"/>
    <cellStyle name="SAPBEXchaText 14 2 3 4 8" xfId="37956"/>
    <cellStyle name="SAPBEXchaText 14 2 3 4 9" xfId="37957"/>
    <cellStyle name="SAPBEXchaText 14 2 3 5" xfId="4666"/>
    <cellStyle name="SAPBEXchaText 14 2 3 5 10" xfId="37958"/>
    <cellStyle name="SAPBEXchaText 14 2 3 5 11" xfId="37959"/>
    <cellStyle name="SAPBEXchaText 14 2 3 5 2" xfId="4667"/>
    <cellStyle name="SAPBEXchaText 14 2 3 5 2 10" xfId="37960"/>
    <cellStyle name="SAPBEXchaText 14 2 3 5 2 2" xfId="4668"/>
    <cellStyle name="SAPBEXchaText 14 2 3 5 2 2 2" xfId="37961"/>
    <cellStyle name="SAPBEXchaText 14 2 3 5 2 2 2 2" xfId="37962"/>
    <cellStyle name="SAPBEXchaText 14 2 3 5 2 2 3" xfId="37963"/>
    <cellStyle name="SAPBEXchaText 14 2 3 5 2 3" xfId="4669"/>
    <cellStyle name="SAPBEXchaText 14 2 3 5 2 3 2" xfId="37964"/>
    <cellStyle name="SAPBEXchaText 14 2 3 5 2 3 2 2" xfId="37965"/>
    <cellStyle name="SAPBEXchaText 14 2 3 5 2 3 3" xfId="37966"/>
    <cellStyle name="SAPBEXchaText 14 2 3 5 2 4" xfId="37967"/>
    <cellStyle name="SAPBEXchaText 14 2 3 5 2 4 2" xfId="37968"/>
    <cellStyle name="SAPBEXchaText 14 2 3 5 2 4 3" xfId="37969"/>
    <cellStyle name="SAPBEXchaText 14 2 3 5 2 5" xfId="37970"/>
    <cellStyle name="SAPBEXchaText 14 2 3 5 2 5 2" xfId="37971"/>
    <cellStyle name="SAPBEXchaText 14 2 3 5 2 5 3" xfId="37972"/>
    <cellStyle name="SAPBEXchaText 14 2 3 5 2 6" xfId="37973"/>
    <cellStyle name="SAPBEXchaText 14 2 3 5 2 6 2" xfId="37974"/>
    <cellStyle name="SAPBEXchaText 14 2 3 5 2 6 3" xfId="37975"/>
    <cellStyle name="SAPBEXchaText 14 2 3 5 2 7" xfId="37976"/>
    <cellStyle name="SAPBEXchaText 14 2 3 5 2 7 2" xfId="37977"/>
    <cellStyle name="SAPBEXchaText 14 2 3 5 2 8" xfId="37978"/>
    <cellStyle name="SAPBEXchaText 14 2 3 5 2 9" xfId="37979"/>
    <cellStyle name="SAPBEXchaText 14 2 3 5 3" xfId="4670"/>
    <cellStyle name="SAPBEXchaText 14 2 3 5 3 2" xfId="37980"/>
    <cellStyle name="SAPBEXchaText 14 2 3 5 3 2 2" xfId="37981"/>
    <cellStyle name="SAPBEXchaText 14 2 3 5 3 3" xfId="37982"/>
    <cellStyle name="SAPBEXchaText 14 2 3 5 4" xfId="4671"/>
    <cellStyle name="SAPBEXchaText 14 2 3 5 4 2" xfId="37983"/>
    <cellStyle name="SAPBEXchaText 14 2 3 5 4 2 2" xfId="37984"/>
    <cellStyle name="SAPBEXchaText 14 2 3 5 4 3" xfId="37985"/>
    <cellStyle name="SAPBEXchaText 14 2 3 5 5" xfId="37986"/>
    <cellStyle name="SAPBEXchaText 14 2 3 5 5 2" xfId="37987"/>
    <cellStyle name="SAPBEXchaText 14 2 3 5 5 3" xfId="37988"/>
    <cellStyle name="SAPBEXchaText 14 2 3 5 6" xfId="37989"/>
    <cellStyle name="SAPBEXchaText 14 2 3 5 6 2" xfId="37990"/>
    <cellStyle name="SAPBEXchaText 14 2 3 5 6 3" xfId="37991"/>
    <cellStyle name="SAPBEXchaText 14 2 3 5 7" xfId="37992"/>
    <cellStyle name="SAPBEXchaText 14 2 3 5 7 2" xfId="37993"/>
    <cellStyle name="SAPBEXchaText 14 2 3 5 7 3" xfId="37994"/>
    <cellStyle name="SAPBEXchaText 14 2 3 5 8" xfId="37995"/>
    <cellStyle name="SAPBEXchaText 14 2 3 5 8 2" xfId="37996"/>
    <cellStyle name="SAPBEXchaText 14 2 3 5 9" xfId="37997"/>
    <cellStyle name="SAPBEXchaText 14 2 3 6" xfId="4672"/>
    <cellStyle name="SAPBEXchaText 14 2 3 6 2" xfId="4673"/>
    <cellStyle name="SAPBEXchaText 14 2 3 6 2 2" xfId="4674"/>
    <cellStyle name="SAPBEXchaText 14 2 3 6 2 2 2" xfId="37998"/>
    <cellStyle name="SAPBEXchaText 14 2 3 6 2 2 3" xfId="37999"/>
    <cellStyle name="SAPBEXchaText 14 2 3 6 2 3" xfId="4675"/>
    <cellStyle name="SAPBEXchaText 14 2 3 6 2 3 2" xfId="38000"/>
    <cellStyle name="SAPBEXchaText 14 2 3 6 2 3 3" xfId="38001"/>
    <cellStyle name="SAPBEXchaText 14 2 3 6 2 4" xfId="38002"/>
    <cellStyle name="SAPBEXchaText 14 2 3 6 2 5" xfId="38003"/>
    <cellStyle name="SAPBEXchaText 14 2 3 6 3" xfId="4676"/>
    <cellStyle name="SAPBEXchaText 14 2 3 6 3 2" xfId="38004"/>
    <cellStyle name="SAPBEXchaText 14 2 3 6 3 3" xfId="38005"/>
    <cellStyle name="SAPBEXchaText 14 2 3 6 4" xfId="4677"/>
    <cellStyle name="SAPBEXchaText 14 2 3 6 4 2" xfId="38006"/>
    <cellStyle name="SAPBEXchaText 14 2 3 6 4 3" xfId="38007"/>
    <cellStyle name="SAPBEXchaText 14 2 3 6 5" xfId="38008"/>
    <cellStyle name="SAPBEXchaText 14 2 3 6 5 2" xfId="38009"/>
    <cellStyle name="SAPBEXchaText 14 2 3 6 6" xfId="38010"/>
    <cellStyle name="SAPBEXchaText 14 2 3 6 7" xfId="38011"/>
    <cellStyle name="SAPBEXchaText 14 2 3 7" xfId="4678"/>
    <cellStyle name="SAPBEXchaText 14 2 3 7 2" xfId="4679"/>
    <cellStyle name="SAPBEXchaText 14 2 3 7 2 2" xfId="4680"/>
    <cellStyle name="SAPBEXchaText 14 2 3 7 2 2 2" xfId="38012"/>
    <cellStyle name="SAPBEXchaText 14 2 3 7 2 2 3" xfId="38013"/>
    <cellStyle name="SAPBEXchaText 14 2 3 7 2 3" xfId="4681"/>
    <cellStyle name="SAPBEXchaText 14 2 3 7 2 3 2" xfId="38014"/>
    <cellStyle name="SAPBEXchaText 14 2 3 7 2 3 3" xfId="38015"/>
    <cellStyle name="SAPBEXchaText 14 2 3 7 2 4" xfId="38016"/>
    <cellStyle name="SAPBEXchaText 14 2 3 7 2 5" xfId="38017"/>
    <cellStyle name="SAPBEXchaText 14 2 3 7 3" xfId="4682"/>
    <cellStyle name="SAPBEXchaText 14 2 3 7 3 2" xfId="38018"/>
    <cellStyle name="SAPBEXchaText 14 2 3 7 3 3" xfId="38019"/>
    <cellStyle name="SAPBEXchaText 14 2 3 7 4" xfId="4683"/>
    <cellStyle name="SAPBEXchaText 14 2 3 7 4 2" xfId="38020"/>
    <cellStyle name="SAPBEXchaText 14 2 3 7 4 3" xfId="38021"/>
    <cellStyle name="SAPBEXchaText 14 2 3 7 5" xfId="38022"/>
    <cellStyle name="SAPBEXchaText 14 2 3 7 6" xfId="38023"/>
    <cellStyle name="SAPBEXchaText 14 2 3 8" xfId="4684"/>
    <cellStyle name="SAPBEXchaText 14 2 3 8 2" xfId="4685"/>
    <cellStyle name="SAPBEXchaText 14 2 3 8 2 2" xfId="38024"/>
    <cellStyle name="SAPBEXchaText 14 2 3 8 2 3" xfId="38025"/>
    <cellStyle name="SAPBEXchaText 14 2 3 8 3" xfId="4686"/>
    <cellStyle name="SAPBEXchaText 14 2 3 8 3 2" xfId="38026"/>
    <cellStyle name="SAPBEXchaText 14 2 3 8 3 3" xfId="38027"/>
    <cellStyle name="SAPBEXchaText 14 2 3 8 4" xfId="38028"/>
    <cellStyle name="SAPBEXchaText 14 2 3 8 5" xfId="38029"/>
    <cellStyle name="SAPBEXchaText 14 2 3 9" xfId="4687"/>
    <cellStyle name="SAPBEXchaText 14 2 3 9 2" xfId="4688"/>
    <cellStyle name="SAPBEXchaText 14 2 3 9 2 2" xfId="38030"/>
    <cellStyle name="SAPBEXchaText 14 2 3 9 2 3" xfId="38031"/>
    <cellStyle name="SAPBEXchaText 14 2 3 9 3" xfId="4689"/>
    <cellStyle name="SAPBEXchaText 14 2 3 9 3 2" xfId="38032"/>
    <cellStyle name="SAPBEXchaText 14 2 3 9 3 3" xfId="38033"/>
    <cellStyle name="SAPBEXchaText 14 2 3 9 4" xfId="38034"/>
    <cellStyle name="SAPBEXchaText 14 2 3 9 5" xfId="38035"/>
    <cellStyle name="SAPBEXchaText 14 2 4" xfId="4690"/>
    <cellStyle name="SAPBEXchaText 14 2 4 2" xfId="4691"/>
    <cellStyle name="SAPBEXchaText 14 2 4 2 2" xfId="4692"/>
    <cellStyle name="SAPBEXchaText 14 2 4 2 2 2" xfId="38036"/>
    <cellStyle name="SAPBEXchaText 14 2 4 2 2 2 2" xfId="38037"/>
    <cellStyle name="SAPBEXchaText 14 2 4 2 2 2 2 2" xfId="38038"/>
    <cellStyle name="SAPBEXchaText 14 2 4 2 2 2 3" xfId="38039"/>
    <cellStyle name="SAPBEXchaText 14 2 4 2 2 3" xfId="38040"/>
    <cellStyle name="SAPBEXchaText 14 2 4 2 2 3 2" xfId="38041"/>
    <cellStyle name="SAPBEXchaText 14 2 4 2 2 3 3" xfId="38042"/>
    <cellStyle name="SAPBEXchaText 14 2 4 2 2 4" xfId="38043"/>
    <cellStyle name="SAPBEXchaText 14 2 4 2 2 4 2" xfId="38044"/>
    <cellStyle name="SAPBEXchaText 14 2 4 2 2 4 3" xfId="38045"/>
    <cellStyle name="SAPBEXchaText 14 2 4 2 2 5" xfId="38046"/>
    <cellStyle name="SAPBEXchaText 14 2 4 2 2 5 2" xfId="38047"/>
    <cellStyle name="SAPBEXchaText 14 2 4 2 2 6" xfId="38048"/>
    <cellStyle name="SAPBEXchaText 14 2 4 2 2 7" xfId="38049"/>
    <cellStyle name="SAPBEXchaText 14 2 4 2 2 8" xfId="38050"/>
    <cellStyle name="SAPBEXchaText 14 2 4 2 2 9" xfId="38051"/>
    <cellStyle name="SAPBEXchaText 14 2 4 2 3" xfId="38052"/>
    <cellStyle name="SAPBEXchaText 14 2 4 2 3 2" xfId="38053"/>
    <cellStyle name="SAPBEXchaText 14 2 4 2 3 2 2" xfId="38054"/>
    <cellStyle name="SAPBEXchaText 14 2 4 2 3 3" xfId="38055"/>
    <cellStyle name="SAPBEXchaText 14 2 4 2 4" xfId="38056"/>
    <cellStyle name="SAPBEXchaText 14 2 4 2 4 2" xfId="38057"/>
    <cellStyle name="SAPBEXchaText 14 2 4 2 4 3" xfId="38058"/>
    <cellStyle name="SAPBEXchaText 14 2 4 2 5" xfId="38059"/>
    <cellStyle name="SAPBEXchaText 14 2 4 2 6" xfId="38060"/>
    <cellStyle name="SAPBEXchaText 14 2 4 3" xfId="4693"/>
    <cellStyle name="SAPBEXchaText 14 2 4 3 2" xfId="38061"/>
    <cellStyle name="SAPBEXchaText 14 2 4 3 2 2" xfId="38062"/>
    <cellStyle name="SAPBEXchaText 14 2 4 3 2 2 2" xfId="38063"/>
    <cellStyle name="SAPBEXchaText 14 2 4 3 2 3" xfId="38064"/>
    <cellStyle name="SAPBEXchaText 14 2 4 3 3" xfId="38065"/>
    <cellStyle name="SAPBEXchaText 14 2 4 3 3 2" xfId="38066"/>
    <cellStyle name="SAPBEXchaText 14 2 4 3 3 3" xfId="38067"/>
    <cellStyle name="SAPBEXchaText 14 2 4 3 4" xfId="38068"/>
    <cellStyle name="SAPBEXchaText 14 2 4 3 4 2" xfId="38069"/>
    <cellStyle name="SAPBEXchaText 14 2 4 3 4 3" xfId="38070"/>
    <cellStyle name="SAPBEXchaText 14 2 4 3 5" xfId="38071"/>
    <cellStyle name="SAPBEXchaText 14 2 4 3 5 2" xfId="38072"/>
    <cellStyle name="SAPBEXchaText 14 2 4 3 5 3" xfId="38073"/>
    <cellStyle name="SAPBEXchaText 14 2 4 3 6" xfId="38074"/>
    <cellStyle name="SAPBEXchaText 14 2 4 3 6 2" xfId="38075"/>
    <cellStyle name="SAPBEXchaText 14 2 4 3 7" xfId="38076"/>
    <cellStyle name="SAPBEXchaText 14 2 4 3 8" xfId="38077"/>
    <cellStyle name="SAPBEXchaText 14 2 4 3 9" xfId="38078"/>
    <cellStyle name="SAPBEXchaText 14 2 4 4" xfId="4694"/>
    <cellStyle name="SAPBEXchaText 14 2 4 4 2" xfId="38079"/>
    <cellStyle name="SAPBEXchaText 14 2 4 4 2 2" xfId="38080"/>
    <cellStyle name="SAPBEXchaText 14 2 4 4 3" xfId="38081"/>
    <cellStyle name="SAPBEXchaText 14 2 4 5" xfId="38082"/>
    <cellStyle name="SAPBEXchaText 14 2 4 5 2" xfId="38083"/>
    <cellStyle name="SAPBEXchaText 14 2 4 5 3" xfId="38084"/>
    <cellStyle name="SAPBEXchaText 14 2 4 6" xfId="38085"/>
    <cellStyle name="SAPBEXchaText 14 2 5" xfId="4695"/>
    <cellStyle name="SAPBEXchaText 14 2 5 2" xfId="4696"/>
    <cellStyle name="SAPBEXchaText 14 2 5 2 2" xfId="38086"/>
    <cellStyle name="SAPBEXchaText 14 2 5 2 2 2" xfId="38087"/>
    <cellStyle name="SAPBEXchaText 14 2 5 2 2 2 2" xfId="38088"/>
    <cellStyle name="SAPBEXchaText 14 2 5 2 2 3" xfId="38089"/>
    <cellStyle name="SAPBEXchaText 14 2 5 2 3" xfId="38090"/>
    <cellStyle name="SAPBEXchaText 14 2 5 2 3 2" xfId="38091"/>
    <cellStyle name="SAPBEXchaText 14 2 5 2 3 2 2" xfId="38092"/>
    <cellStyle name="SAPBEXchaText 14 2 5 2 3 3" xfId="38093"/>
    <cellStyle name="SAPBEXchaText 14 2 5 2 4" xfId="38094"/>
    <cellStyle name="SAPBEXchaText 14 2 5 2 4 2" xfId="38095"/>
    <cellStyle name="SAPBEXchaText 14 2 5 2 4 3" xfId="38096"/>
    <cellStyle name="SAPBEXchaText 14 2 5 2 5" xfId="38097"/>
    <cellStyle name="SAPBEXchaText 14 2 5 2 5 2" xfId="38098"/>
    <cellStyle name="SAPBEXchaText 14 2 5 2 6" xfId="38099"/>
    <cellStyle name="SAPBEXchaText 14 2 5 2 7" xfId="38100"/>
    <cellStyle name="SAPBEXchaText 14 2 5 2 8" xfId="38101"/>
    <cellStyle name="SAPBEXchaText 14 2 5 2 9" xfId="38102"/>
    <cellStyle name="SAPBEXchaText 14 2 5 3" xfId="4697"/>
    <cellStyle name="SAPBEXchaText 14 2 5 3 2" xfId="38103"/>
    <cellStyle name="SAPBEXchaText 14 2 5 3 2 2" xfId="38104"/>
    <cellStyle name="SAPBEXchaText 14 2 5 3 3" xfId="38105"/>
    <cellStyle name="SAPBEXchaText 14 2 5 4" xfId="4698"/>
    <cellStyle name="SAPBEXchaText 14 2 5 4 2" xfId="38106"/>
    <cellStyle name="SAPBEXchaText 14 2 5 4 3" xfId="38107"/>
    <cellStyle name="SAPBEXchaText 14 2 5 5" xfId="38108"/>
    <cellStyle name="SAPBEXchaText 14 2 5 6" xfId="38109"/>
    <cellStyle name="SAPBEXchaText 14 2 6" xfId="4699"/>
    <cellStyle name="SAPBEXchaText 14 2 6 10" xfId="38110"/>
    <cellStyle name="SAPBEXchaText 14 2 6 11" xfId="38111"/>
    <cellStyle name="SAPBEXchaText 14 2 6 2" xfId="4700"/>
    <cellStyle name="SAPBEXchaText 14 2 6 2 10" xfId="38112"/>
    <cellStyle name="SAPBEXchaText 14 2 6 2 2" xfId="4701"/>
    <cellStyle name="SAPBEXchaText 14 2 6 2 2 2" xfId="38113"/>
    <cellStyle name="SAPBEXchaText 14 2 6 2 2 2 2" xfId="38114"/>
    <cellStyle name="SAPBEXchaText 14 2 6 2 2 3" xfId="38115"/>
    <cellStyle name="SAPBEXchaText 14 2 6 2 3" xfId="38116"/>
    <cellStyle name="SAPBEXchaText 14 2 6 2 3 2" xfId="38117"/>
    <cellStyle name="SAPBEXchaText 14 2 6 2 3 2 2" xfId="38118"/>
    <cellStyle name="SAPBEXchaText 14 2 6 2 3 3" xfId="38119"/>
    <cellStyle name="SAPBEXchaText 14 2 6 2 4" xfId="38120"/>
    <cellStyle name="SAPBEXchaText 14 2 6 2 4 2" xfId="38121"/>
    <cellStyle name="SAPBEXchaText 14 2 6 2 4 3" xfId="38122"/>
    <cellStyle name="SAPBEXchaText 14 2 6 2 5" xfId="38123"/>
    <cellStyle name="SAPBEXchaText 14 2 6 2 5 2" xfId="38124"/>
    <cellStyle name="SAPBEXchaText 14 2 6 2 5 3" xfId="38125"/>
    <cellStyle name="SAPBEXchaText 14 2 6 2 6" xfId="38126"/>
    <cellStyle name="SAPBEXchaText 14 2 6 2 6 2" xfId="38127"/>
    <cellStyle name="SAPBEXchaText 14 2 6 2 7" xfId="38128"/>
    <cellStyle name="SAPBEXchaText 14 2 6 2 8" xfId="38129"/>
    <cellStyle name="SAPBEXchaText 14 2 6 2 9" xfId="38130"/>
    <cellStyle name="SAPBEXchaText 14 2 6 3" xfId="4702"/>
    <cellStyle name="SAPBEXchaText 14 2 6 3 2" xfId="38131"/>
    <cellStyle name="SAPBEXchaText 14 2 6 3 2 2" xfId="38132"/>
    <cellStyle name="SAPBEXchaText 14 2 6 3 3" xfId="38133"/>
    <cellStyle name="SAPBEXchaText 14 2 6 4" xfId="38134"/>
    <cellStyle name="SAPBEXchaText 14 2 6 4 2" xfId="38135"/>
    <cellStyle name="SAPBEXchaText 14 2 6 4 2 2" xfId="38136"/>
    <cellStyle name="SAPBEXchaText 14 2 6 4 3" xfId="38137"/>
    <cellStyle name="SAPBEXchaText 14 2 6 5" xfId="38138"/>
    <cellStyle name="SAPBEXchaText 14 2 6 5 2" xfId="38139"/>
    <cellStyle name="SAPBEXchaText 14 2 6 5 3" xfId="38140"/>
    <cellStyle name="SAPBEXchaText 14 2 6 6" xfId="38141"/>
    <cellStyle name="SAPBEXchaText 14 2 6 6 2" xfId="38142"/>
    <cellStyle name="SAPBEXchaText 14 2 6 6 3" xfId="38143"/>
    <cellStyle name="SAPBEXchaText 14 2 6 7" xfId="38144"/>
    <cellStyle name="SAPBEXchaText 14 2 6 7 2" xfId="38145"/>
    <cellStyle name="SAPBEXchaText 14 2 6 8" xfId="38146"/>
    <cellStyle name="SAPBEXchaText 14 2 6 9" xfId="38147"/>
    <cellStyle name="SAPBEXchaText 14 2 7" xfId="4703"/>
    <cellStyle name="SAPBEXchaText 14 2 7 10" xfId="38148"/>
    <cellStyle name="SAPBEXchaText 14 2 7 11" xfId="38149"/>
    <cellStyle name="SAPBEXchaText 14 2 7 2" xfId="4704"/>
    <cellStyle name="SAPBEXchaText 14 2 7 2 10" xfId="38150"/>
    <cellStyle name="SAPBEXchaText 14 2 7 2 2" xfId="4705"/>
    <cellStyle name="SAPBEXchaText 14 2 7 2 2 2" xfId="38151"/>
    <cellStyle name="SAPBEXchaText 14 2 7 2 2 2 2" xfId="38152"/>
    <cellStyle name="SAPBEXchaText 14 2 7 2 2 3" xfId="38153"/>
    <cellStyle name="SAPBEXchaText 14 2 7 2 3" xfId="4706"/>
    <cellStyle name="SAPBEXchaText 14 2 7 2 3 2" xfId="38154"/>
    <cellStyle name="SAPBEXchaText 14 2 7 2 3 2 2" xfId="38155"/>
    <cellStyle name="SAPBEXchaText 14 2 7 2 3 3" xfId="38156"/>
    <cellStyle name="SAPBEXchaText 14 2 7 2 4" xfId="38157"/>
    <cellStyle name="SAPBEXchaText 14 2 7 2 4 2" xfId="38158"/>
    <cellStyle name="SAPBEXchaText 14 2 7 2 4 3" xfId="38159"/>
    <cellStyle name="SAPBEXchaText 14 2 7 2 5" xfId="38160"/>
    <cellStyle name="SAPBEXchaText 14 2 7 2 5 2" xfId="38161"/>
    <cellStyle name="SAPBEXchaText 14 2 7 2 5 3" xfId="38162"/>
    <cellStyle name="SAPBEXchaText 14 2 7 2 6" xfId="38163"/>
    <cellStyle name="SAPBEXchaText 14 2 7 2 6 2" xfId="38164"/>
    <cellStyle name="SAPBEXchaText 14 2 7 2 6 3" xfId="38165"/>
    <cellStyle name="SAPBEXchaText 14 2 7 2 7" xfId="38166"/>
    <cellStyle name="SAPBEXchaText 14 2 7 2 7 2" xfId="38167"/>
    <cellStyle name="SAPBEXchaText 14 2 7 2 8" xfId="38168"/>
    <cellStyle name="SAPBEXchaText 14 2 7 2 9" xfId="38169"/>
    <cellStyle name="SAPBEXchaText 14 2 7 3" xfId="4707"/>
    <cellStyle name="SAPBEXchaText 14 2 7 3 2" xfId="38170"/>
    <cellStyle name="SAPBEXchaText 14 2 7 3 2 2" xfId="38171"/>
    <cellStyle name="SAPBEXchaText 14 2 7 3 3" xfId="38172"/>
    <cellStyle name="SAPBEXchaText 14 2 7 4" xfId="4708"/>
    <cellStyle name="SAPBEXchaText 14 2 7 4 2" xfId="38173"/>
    <cellStyle name="SAPBEXchaText 14 2 7 4 2 2" xfId="38174"/>
    <cellStyle name="SAPBEXchaText 14 2 7 4 3" xfId="38175"/>
    <cellStyle name="SAPBEXchaText 14 2 7 5" xfId="38176"/>
    <cellStyle name="SAPBEXchaText 14 2 7 5 2" xfId="38177"/>
    <cellStyle name="SAPBEXchaText 14 2 7 5 3" xfId="38178"/>
    <cellStyle name="SAPBEXchaText 14 2 7 6" xfId="38179"/>
    <cellStyle name="SAPBEXchaText 14 2 7 6 2" xfId="38180"/>
    <cellStyle name="SAPBEXchaText 14 2 7 6 3" xfId="38181"/>
    <cellStyle name="SAPBEXchaText 14 2 7 7" xfId="38182"/>
    <cellStyle name="SAPBEXchaText 14 2 7 7 2" xfId="38183"/>
    <cellStyle name="SAPBEXchaText 14 2 7 7 3" xfId="38184"/>
    <cellStyle name="SAPBEXchaText 14 2 7 8" xfId="38185"/>
    <cellStyle name="SAPBEXchaText 14 2 7 8 2" xfId="38186"/>
    <cellStyle name="SAPBEXchaText 14 2 7 9" xfId="38187"/>
    <cellStyle name="SAPBEXchaText 14 2 8" xfId="4709"/>
    <cellStyle name="SAPBEXchaText 14 2 8 2" xfId="4710"/>
    <cellStyle name="SAPBEXchaText 14 2 8 2 2" xfId="4711"/>
    <cellStyle name="SAPBEXchaText 14 2 8 2 2 2" xfId="38188"/>
    <cellStyle name="SAPBEXchaText 14 2 8 2 2 3" xfId="38189"/>
    <cellStyle name="SAPBEXchaText 14 2 8 2 3" xfId="4712"/>
    <cellStyle name="SAPBEXchaText 14 2 8 2 3 2" xfId="38190"/>
    <cellStyle name="SAPBEXchaText 14 2 8 2 3 3" xfId="38191"/>
    <cellStyle name="SAPBEXchaText 14 2 8 2 4" xfId="38192"/>
    <cellStyle name="SAPBEXchaText 14 2 8 2 5" xfId="38193"/>
    <cellStyle name="SAPBEXchaText 14 2 8 3" xfId="4713"/>
    <cellStyle name="SAPBEXchaText 14 2 8 3 2" xfId="38194"/>
    <cellStyle name="SAPBEXchaText 14 2 8 3 3" xfId="38195"/>
    <cellStyle name="SAPBEXchaText 14 2 8 4" xfId="4714"/>
    <cellStyle name="SAPBEXchaText 14 2 8 4 2" xfId="38196"/>
    <cellStyle name="SAPBEXchaText 14 2 8 4 3" xfId="38197"/>
    <cellStyle name="SAPBEXchaText 14 2 8 5" xfId="38198"/>
    <cellStyle name="SAPBEXchaText 14 2 8 5 2" xfId="38199"/>
    <cellStyle name="SAPBEXchaText 14 2 8 6" xfId="38200"/>
    <cellStyle name="SAPBEXchaText 14 2 8 7" xfId="38201"/>
    <cellStyle name="SAPBEXchaText 14 2 9" xfId="4715"/>
    <cellStyle name="SAPBEXchaText 14 2 9 2" xfId="4716"/>
    <cellStyle name="SAPBEXchaText 14 2 9 2 2" xfId="4717"/>
    <cellStyle name="SAPBEXchaText 14 2 9 2 2 2" xfId="38202"/>
    <cellStyle name="SAPBEXchaText 14 2 9 2 2 3" xfId="38203"/>
    <cellStyle name="SAPBEXchaText 14 2 9 2 3" xfId="4718"/>
    <cellStyle name="SAPBEXchaText 14 2 9 2 3 2" xfId="38204"/>
    <cellStyle name="SAPBEXchaText 14 2 9 2 3 3" xfId="38205"/>
    <cellStyle name="SAPBEXchaText 14 2 9 2 4" xfId="38206"/>
    <cellStyle name="SAPBEXchaText 14 2 9 2 5" xfId="38207"/>
    <cellStyle name="SAPBEXchaText 14 2 9 3" xfId="4719"/>
    <cellStyle name="SAPBEXchaText 14 2 9 3 2" xfId="38208"/>
    <cellStyle name="SAPBEXchaText 14 2 9 3 3" xfId="38209"/>
    <cellStyle name="SAPBEXchaText 14 2 9 4" xfId="4720"/>
    <cellStyle name="SAPBEXchaText 14 2 9 4 2" xfId="38210"/>
    <cellStyle name="SAPBEXchaText 14 2 9 4 3" xfId="38211"/>
    <cellStyle name="SAPBEXchaText 14 2 9 5" xfId="38212"/>
    <cellStyle name="SAPBEXchaText 14 2 9 6" xfId="38213"/>
    <cellStyle name="SAPBEXchaText 14 3" xfId="38214"/>
    <cellStyle name="SAPBEXchaText 14 3 2" xfId="38215"/>
    <cellStyle name="SAPBEXchaText 14 3 3" xfId="38216"/>
    <cellStyle name="SAPBEXchaText 14 4" xfId="38217"/>
    <cellStyle name="SAPBEXchaText 15" xfId="4721"/>
    <cellStyle name="SAPBEXchaText 15 10" xfId="4722"/>
    <cellStyle name="SAPBEXchaText 15 10 2" xfId="4723"/>
    <cellStyle name="SAPBEXchaText 15 10 2 2" xfId="38218"/>
    <cellStyle name="SAPBEXchaText 15 10 2 3" xfId="38219"/>
    <cellStyle name="SAPBEXchaText 15 10 3" xfId="4724"/>
    <cellStyle name="SAPBEXchaText 15 10 3 2" xfId="38220"/>
    <cellStyle name="SAPBEXchaText 15 10 3 3" xfId="38221"/>
    <cellStyle name="SAPBEXchaText 15 10 4" xfId="38222"/>
    <cellStyle name="SAPBEXchaText 15 10 5" xfId="38223"/>
    <cellStyle name="SAPBEXchaText 15 11" xfId="4725"/>
    <cellStyle name="SAPBEXchaText 15 11 2" xfId="4726"/>
    <cellStyle name="SAPBEXchaText 15 11 2 2" xfId="38224"/>
    <cellStyle name="SAPBEXchaText 15 11 2 3" xfId="38225"/>
    <cellStyle name="SAPBEXchaText 15 11 3" xfId="4727"/>
    <cellStyle name="SAPBEXchaText 15 11 3 2" xfId="38226"/>
    <cellStyle name="SAPBEXchaText 15 11 3 3" xfId="38227"/>
    <cellStyle name="SAPBEXchaText 15 11 4" xfId="38228"/>
    <cellStyle name="SAPBEXchaText 15 11 5" xfId="38229"/>
    <cellStyle name="SAPBEXchaText 15 12" xfId="4728"/>
    <cellStyle name="SAPBEXchaText 15 12 2" xfId="4729"/>
    <cellStyle name="SAPBEXchaText 15 12 2 2" xfId="38230"/>
    <cellStyle name="SAPBEXchaText 15 12 2 3" xfId="38231"/>
    <cellStyle name="SAPBEXchaText 15 12 3" xfId="4730"/>
    <cellStyle name="SAPBEXchaText 15 12 3 2" xfId="38232"/>
    <cellStyle name="SAPBEXchaText 15 12 3 3" xfId="38233"/>
    <cellStyle name="SAPBEXchaText 15 12 4" xfId="38234"/>
    <cellStyle name="SAPBEXchaText 15 12 5" xfId="38235"/>
    <cellStyle name="SAPBEXchaText 15 13" xfId="38236"/>
    <cellStyle name="SAPBEXchaText 15 13 2" xfId="38237"/>
    <cellStyle name="SAPBEXchaText 15 13 3" xfId="38238"/>
    <cellStyle name="SAPBEXchaText 15 14" xfId="38239"/>
    <cellStyle name="SAPBEXchaText 15 2" xfId="4731"/>
    <cellStyle name="SAPBEXchaText 15 2 10" xfId="4732"/>
    <cellStyle name="SAPBEXchaText 15 2 10 2" xfId="4733"/>
    <cellStyle name="SAPBEXchaText 15 2 10 2 2" xfId="38240"/>
    <cellStyle name="SAPBEXchaText 15 2 10 2 3" xfId="38241"/>
    <cellStyle name="SAPBEXchaText 15 2 10 3" xfId="4734"/>
    <cellStyle name="SAPBEXchaText 15 2 10 3 2" xfId="38242"/>
    <cellStyle name="SAPBEXchaText 15 2 10 3 3" xfId="38243"/>
    <cellStyle name="SAPBEXchaText 15 2 10 4" xfId="38244"/>
    <cellStyle name="SAPBEXchaText 15 2 10 5" xfId="38245"/>
    <cellStyle name="SAPBEXchaText 15 2 11" xfId="38246"/>
    <cellStyle name="SAPBEXchaText 15 2 11 2" xfId="38247"/>
    <cellStyle name="SAPBEXchaText 15 2 11 3" xfId="38248"/>
    <cellStyle name="SAPBEXchaText 15 2 12" xfId="38249"/>
    <cellStyle name="SAPBEXchaText 15 2 2" xfId="4735"/>
    <cellStyle name="SAPBEXchaText 15 2 2 2" xfId="4736"/>
    <cellStyle name="SAPBEXchaText 15 2 2 2 2" xfId="4737"/>
    <cellStyle name="SAPBEXchaText 15 2 2 2 2 2" xfId="38250"/>
    <cellStyle name="SAPBEXchaText 15 2 2 2 2 2 2" xfId="38251"/>
    <cellStyle name="SAPBEXchaText 15 2 2 2 2 2 2 2" xfId="38252"/>
    <cellStyle name="SAPBEXchaText 15 2 2 2 2 2 3" xfId="38253"/>
    <cellStyle name="SAPBEXchaText 15 2 2 2 2 3" xfId="38254"/>
    <cellStyle name="SAPBEXchaText 15 2 2 2 2 3 2" xfId="38255"/>
    <cellStyle name="SAPBEXchaText 15 2 2 2 2 3 3" xfId="38256"/>
    <cellStyle name="SAPBEXchaText 15 2 2 2 2 4" xfId="38257"/>
    <cellStyle name="SAPBEXchaText 15 2 2 2 2 4 2" xfId="38258"/>
    <cellStyle name="SAPBEXchaText 15 2 2 2 2 4 3" xfId="38259"/>
    <cellStyle name="SAPBEXchaText 15 2 2 2 2 5" xfId="38260"/>
    <cellStyle name="SAPBEXchaText 15 2 2 2 2 5 2" xfId="38261"/>
    <cellStyle name="SAPBEXchaText 15 2 2 2 2 6" xfId="38262"/>
    <cellStyle name="SAPBEXchaText 15 2 2 2 2 7" xfId="38263"/>
    <cellStyle name="SAPBEXchaText 15 2 2 2 2 8" xfId="38264"/>
    <cellStyle name="SAPBEXchaText 15 2 2 2 2 9" xfId="38265"/>
    <cellStyle name="SAPBEXchaText 15 2 2 2 3" xfId="38266"/>
    <cellStyle name="SAPBEXchaText 15 2 2 2 3 2" xfId="38267"/>
    <cellStyle name="SAPBEXchaText 15 2 2 2 3 2 2" xfId="38268"/>
    <cellStyle name="SAPBEXchaText 15 2 2 2 3 3" xfId="38269"/>
    <cellStyle name="SAPBEXchaText 15 2 2 2 4" xfId="38270"/>
    <cellStyle name="SAPBEXchaText 15 2 2 2 4 2" xfId="38271"/>
    <cellStyle name="SAPBEXchaText 15 2 2 2 4 3" xfId="38272"/>
    <cellStyle name="SAPBEXchaText 15 2 2 2 5" xfId="38273"/>
    <cellStyle name="SAPBEXchaText 15 2 2 2 6" xfId="38274"/>
    <cellStyle name="SAPBEXchaText 15 2 2 3" xfId="4738"/>
    <cellStyle name="SAPBEXchaText 15 2 2 3 2" xfId="38275"/>
    <cellStyle name="SAPBEXchaText 15 2 2 3 2 2" xfId="38276"/>
    <cellStyle name="SAPBEXchaText 15 2 2 3 2 2 2" xfId="38277"/>
    <cellStyle name="SAPBEXchaText 15 2 2 3 2 3" xfId="38278"/>
    <cellStyle name="SAPBEXchaText 15 2 2 3 3" xfId="38279"/>
    <cellStyle name="SAPBEXchaText 15 2 2 3 3 2" xfId="38280"/>
    <cellStyle name="SAPBEXchaText 15 2 2 3 3 3" xfId="38281"/>
    <cellStyle name="SAPBEXchaText 15 2 2 3 4" xfId="38282"/>
    <cellStyle name="SAPBEXchaText 15 2 2 3 4 2" xfId="38283"/>
    <cellStyle name="SAPBEXchaText 15 2 2 3 4 3" xfId="38284"/>
    <cellStyle name="SAPBEXchaText 15 2 2 3 5" xfId="38285"/>
    <cellStyle name="SAPBEXchaText 15 2 2 3 5 2" xfId="38286"/>
    <cellStyle name="SAPBEXchaText 15 2 2 3 5 3" xfId="38287"/>
    <cellStyle name="SAPBEXchaText 15 2 2 3 6" xfId="38288"/>
    <cellStyle name="SAPBEXchaText 15 2 2 3 6 2" xfId="38289"/>
    <cellStyle name="SAPBEXchaText 15 2 2 3 7" xfId="38290"/>
    <cellStyle name="SAPBEXchaText 15 2 2 3 8" xfId="38291"/>
    <cellStyle name="SAPBEXchaText 15 2 2 3 9" xfId="38292"/>
    <cellStyle name="SAPBEXchaText 15 2 2 4" xfId="4739"/>
    <cellStyle name="SAPBEXchaText 15 2 2 4 2" xfId="38293"/>
    <cellStyle name="SAPBEXchaText 15 2 2 4 2 2" xfId="38294"/>
    <cellStyle name="SAPBEXchaText 15 2 2 4 3" xfId="38295"/>
    <cellStyle name="SAPBEXchaText 15 2 2 5" xfId="38296"/>
    <cellStyle name="SAPBEXchaText 15 2 2 5 2" xfId="38297"/>
    <cellStyle name="SAPBEXchaText 15 2 2 5 3" xfId="38298"/>
    <cellStyle name="SAPBEXchaText 15 2 2 6" xfId="38299"/>
    <cellStyle name="SAPBEXchaText 15 2 3" xfId="4740"/>
    <cellStyle name="SAPBEXchaText 15 2 3 2" xfId="4741"/>
    <cellStyle name="SAPBEXchaText 15 2 3 2 2" xfId="38300"/>
    <cellStyle name="SAPBEXchaText 15 2 3 2 2 2" xfId="38301"/>
    <cellStyle name="SAPBEXchaText 15 2 3 2 2 2 2" xfId="38302"/>
    <cellStyle name="SAPBEXchaText 15 2 3 2 2 3" xfId="38303"/>
    <cellStyle name="SAPBEXchaText 15 2 3 2 3" xfId="38304"/>
    <cellStyle name="SAPBEXchaText 15 2 3 2 3 2" xfId="38305"/>
    <cellStyle name="SAPBEXchaText 15 2 3 2 3 2 2" xfId="38306"/>
    <cellStyle name="SAPBEXchaText 15 2 3 2 3 3" xfId="38307"/>
    <cellStyle name="SAPBEXchaText 15 2 3 2 4" xfId="38308"/>
    <cellStyle name="SAPBEXchaText 15 2 3 2 4 2" xfId="38309"/>
    <cellStyle name="SAPBEXchaText 15 2 3 2 4 3" xfId="38310"/>
    <cellStyle name="SAPBEXchaText 15 2 3 2 5" xfId="38311"/>
    <cellStyle name="SAPBEXchaText 15 2 3 2 5 2" xfId="38312"/>
    <cellStyle name="SAPBEXchaText 15 2 3 2 6" xfId="38313"/>
    <cellStyle name="SAPBEXchaText 15 2 3 2 7" xfId="38314"/>
    <cellStyle name="SAPBEXchaText 15 2 3 2 8" xfId="38315"/>
    <cellStyle name="SAPBEXchaText 15 2 3 2 9" xfId="38316"/>
    <cellStyle name="SAPBEXchaText 15 2 3 3" xfId="4742"/>
    <cellStyle name="SAPBEXchaText 15 2 3 3 2" xfId="38317"/>
    <cellStyle name="SAPBEXchaText 15 2 3 3 2 2" xfId="38318"/>
    <cellStyle name="SAPBEXchaText 15 2 3 3 3" xfId="38319"/>
    <cellStyle name="SAPBEXchaText 15 2 3 4" xfId="4743"/>
    <cellStyle name="SAPBEXchaText 15 2 3 4 2" xfId="38320"/>
    <cellStyle name="SAPBEXchaText 15 2 3 4 3" xfId="38321"/>
    <cellStyle name="SAPBEXchaText 15 2 3 5" xfId="38322"/>
    <cellStyle name="SAPBEXchaText 15 2 3 6" xfId="38323"/>
    <cellStyle name="SAPBEXchaText 15 2 4" xfId="4744"/>
    <cellStyle name="SAPBEXchaText 15 2 4 10" xfId="38324"/>
    <cellStyle name="SAPBEXchaText 15 2 4 11" xfId="38325"/>
    <cellStyle name="SAPBEXchaText 15 2 4 2" xfId="4745"/>
    <cellStyle name="SAPBEXchaText 15 2 4 2 10" xfId="38326"/>
    <cellStyle name="SAPBEXchaText 15 2 4 2 2" xfId="4746"/>
    <cellStyle name="SAPBEXchaText 15 2 4 2 2 2" xfId="38327"/>
    <cellStyle name="SAPBEXchaText 15 2 4 2 2 2 2" xfId="38328"/>
    <cellStyle name="SAPBEXchaText 15 2 4 2 2 3" xfId="38329"/>
    <cellStyle name="SAPBEXchaText 15 2 4 2 3" xfId="38330"/>
    <cellStyle name="SAPBEXchaText 15 2 4 2 3 2" xfId="38331"/>
    <cellStyle name="SAPBEXchaText 15 2 4 2 3 2 2" xfId="38332"/>
    <cellStyle name="SAPBEXchaText 15 2 4 2 3 3" xfId="38333"/>
    <cellStyle name="SAPBEXchaText 15 2 4 2 4" xfId="38334"/>
    <cellStyle name="SAPBEXchaText 15 2 4 2 4 2" xfId="38335"/>
    <cellStyle name="SAPBEXchaText 15 2 4 2 4 3" xfId="38336"/>
    <cellStyle name="SAPBEXchaText 15 2 4 2 5" xfId="38337"/>
    <cellStyle name="SAPBEXchaText 15 2 4 2 5 2" xfId="38338"/>
    <cellStyle name="SAPBEXchaText 15 2 4 2 5 3" xfId="38339"/>
    <cellStyle name="SAPBEXchaText 15 2 4 2 6" xfId="38340"/>
    <cellStyle name="SAPBEXchaText 15 2 4 2 6 2" xfId="38341"/>
    <cellStyle name="SAPBEXchaText 15 2 4 2 7" xfId="38342"/>
    <cellStyle name="SAPBEXchaText 15 2 4 2 8" xfId="38343"/>
    <cellStyle name="SAPBEXchaText 15 2 4 2 9" xfId="38344"/>
    <cellStyle name="SAPBEXchaText 15 2 4 3" xfId="4747"/>
    <cellStyle name="SAPBEXchaText 15 2 4 3 2" xfId="38345"/>
    <cellStyle name="SAPBEXchaText 15 2 4 3 2 2" xfId="38346"/>
    <cellStyle name="SAPBEXchaText 15 2 4 3 3" xfId="38347"/>
    <cellStyle name="SAPBEXchaText 15 2 4 4" xfId="38348"/>
    <cellStyle name="SAPBEXchaText 15 2 4 4 2" xfId="38349"/>
    <cellStyle name="SAPBEXchaText 15 2 4 4 2 2" xfId="38350"/>
    <cellStyle name="SAPBEXchaText 15 2 4 4 3" xfId="38351"/>
    <cellStyle name="SAPBEXchaText 15 2 4 5" xfId="38352"/>
    <cellStyle name="SAPBEXchaText 15 2 4 5 2" xfId="38353"/>
    <cellStyle name="SAPBEXchaText 15 2 4 5 3" xfId="38354"/>
    <cellStyle name="SAPBEXchaText 15 2 4 6" xfId="38355"/>
    <cellStyle name="SAPBEXchaText 15 2 4 6 2" xfId="38356"/>
    <cellStyle name="SAPBEXchaText 15 2 4 6 3" xfId="38357"/>
    <cellStyle name="SAPBEXchaText 15 2 4 7" xfId="38358"/>
    <cellStyle name="SAPBEXchaText 15 2 4 7 2" xfId="38359"/>
    <cellStyle name="SAPBEXchaText 15 2 4 8" xfId="38360"/>
    <cellStyle name="SAPBEXchaText 15 2 4 9" xfId="38361"/>
    <cellStyle name="SAPBEXchaText 15 2 5" xfId="4748"/>
    <cellStyle name="SAPBEXchaText 15 2 5 10" xfId="38362"/>
    <cellStyle name="SAPBEXchaText 15 2 5 11" xfId="38363"/>
    <cellStyle name="SAPBEXchaText 15 2 5 2" xfId="4749"/>
    <cellStyle name="SAPBEXchaText 15 2 5 2 10" xfId="38364"/>
    <cellStyle name="SAPBEXchaText 15 2 5 2 2" xfId="4750"/>
    <cellStyle name="SAPBEXchaText 15 2 5 2 2 2" xfId="38365"/>
    <cellStyle name="SAPBEXchaText 15 2 5 2 2 2 2" xfId="38366"/>
    <cellStyle name="SAPBEXchaText 15 2 5 2 2 3" xfId="38367"/>
    <cellStyle name="SAPBEXchaText 15 2 5 2 3" xfId="4751"/>
    <cellStyle name="SAPBEXchaText 15 2 5 2 3 2" xfId="38368"/>
    <cellStyle name="SAPBEXchaText 15 2 5 2 3 2 2" xfId="38369"/>
    <cellStyle name="SAPBEXchaText 15 2 5 2 3 3" xfId="38370"/>
    <cellStyle name="SAPBEXchaText 15 2 5 2 4" xfId="38371"/>
    <cellStyle name="SAPBEXchaText 15 2 5 2 4 2" xfId="38372"/>
    <cellStyle name="SAPBEXchaText 15 2 5 2 4 3" xfId="38373"/>
    <cellStyle name="SAPBEXchaText 15 2 5 2 5" xfId="38374"/>
    <cellStyle name="SAPBEXchaText 15 2 5 2 5 2" xfId="38375"/>
    <cellStyle name="SAPBEXchaText 15 2 5 2 5 3" xfId="38376"/>
    <cellStyle name="SAPBEXchaText 15 2 5 2 6" xfId="38377"/>
    <cellStyle name="SAPBEXchaText 15 2 5 2 6 2" xfId="38378"/>
    <cellStyle name="SAPBEXchaText 15 2 5 2 6 3" xfId="38379"/>
    <cellStyle name="SAPBEXchaText 15 2 5 2 7" xfId="38380"/>
    <cellStyle name="SAPBEXchaText 15 2 5 2 7 2" xfId="38381"/>
    <cellStyle name="SAPBEXchaText 15 2 5 2 8" xfId="38382"/>
    <cellStyle name="SAPBEXchaText 15 2 5 2 9" xfId="38383"/>
    <cellStyle name="SAPBEXchaText 15 2 5 3" xfId="4752"/>
    <cellStyle name="SAPBEXchaText 15 2 5 3 2" xfId="38384"/>
    <cellStyle name="SAPBEXchaText 15 2 5 3 2 2" xfId="38385"/>
    <cellStyle name="SAPBEXchaText 15 2 5 3 3" xfId="38386"/>
    <cellStyle name="SAPBEXchaText 15 2 5 4" xfId="4753"/>
    <cellStyle name="SAPBEXchaText 15 2 5 4 2" xfId="38387"/>
    <cellStyle name="SAPBEXchaText 15 2 5 4 2 2" xfId="38388"/>
    <cellStyle name="SAPBEXchaText 15 2 5 4 3" xfId="38389"/>
    <cellStyle name="SAPBEXchaText 15 2 5 5" xfId="38390"/>
    <cellStyle name="SAPBEXchaText 15 2 5 5 2" xfId="38391"/>
    <cellStyle name="SAPBEXchaText 15 2 5 5 3" xfId="38392"/>
    <cellStyle name="SAPBEXchaText 15 2 5 6" xfId="38393"/>
    <cellStyle name="SAPBEXchaText 15 2 5 6 2" xfId="38394"/>
    <cellStyle name="SAPBEXchaText 15 2 5 6 3" xfId="38395"/>
    <cellStyle name="SAPBEXchaText 15 2 5 7" xfId="38396"/>
    <cellStyle name="SAPBEXchaText 15 2 5 7 2" xfId="38397"/>
    <cellStyle name="SAPBEXchaText 15 2 5 7 3" xfId="38398"/>
    <cellStyle name="SAPBEXchaText 15 2 5 8" xfId="38399"/>
    <cellStyle name="SAPBEXchaText 15 2 5 8 2" xfId="38400"/>
    <cellStyle name="SAPBEXchaText 15 2 5 9" xfId="38401"/>
    <cellStyle name="SAPBEXchaText 15 2 6" xfId="4754"/>
    <cellStyle name="SAPBEXchaText 15 2 6 2" xfId="4755"/>
    <cellStyle name="SAPBEXchaText 15 2 6 2 2" xfId="4756"/>
    <cellStyle name="SAPBEXchaText 15 2 6 2 2 2" xfId="38402"/>
    <cellStyle name="SAPBEXchaText 15 2 6 2 2 3" xfId="38403"/>
    <cellStyle name="SAPBEXchaText 15 2 6 2 3" xfId="4757"/>
    <cellStyle name="SAPBEXchaText 15 2 6 2 3 2" xfId="38404"/>
    <cellStyle name="SAPBEXchaText 15 2 6 2 3 3" xfId="38405"/>
    <cellStyle name="SAPBEXchaText 15 2 6 2 4" xfId="38406"/>
    <cellStyle name="SAPBEXchaText 15 2 6 2 5" xfId="38407"/>
    <cellStyle name="SAPBEXchaText 15 2 6 3" xfId="4758"/>
    <cellStyle name="SAPBEXchaText 15 2 6 3 2" xfId="38408"/>
    <cellStyle name="SAPBEXchaText 15 2 6 3 3" xfId="38409"/>
    <cellStyle name="SAPBEXchaText 15 2 6 4" xfId="4759"/>
    <cellStyle name="SAPBEXchaText 15 2 6 4 2" xfId="38410"/>
    <cellStyle name="SAPBEXchaText 15 2 6 4 3" xfId="38411"/>
    <cellStyle name="SAPBEXchaText 15 2 6 5" xfId="38412"/>
    <cellStyle name="SAPBEXchaText 15 2 6 5 2" xfId="38413"/>
    <cellStyle name="SAPBEXchaText 15 2 6 6" xfId="38414"/>
    <cellStyle name="SAPBEXchaText 15 2 6 7" xfId="38415"/>
    <cellStyle name="SAPBEXchaText 15 2 7" xfId="4760"/>
    <cellStyle name="SAPBEXchaText 15 2 7 2" xfId="4761"/>
    <cellStyle name="SAPBEXchaText 15 2 7 2 2" xfId="4762"/>
    <cellStyle name="SAPBEXchaText 15 2 7 2 2 2" xfId="38416"/>
    <cellStyle name="SAPBEXchaText 15 2 7 2 2 3" xfId="38417"/>
    <cellStyle name="SAPBEXchaText 15 2 7 2 3" xfId="4763"/>
    <cellStyle name="SAPBEXchaText 15 2 7 2 3 2" xfId="38418"/>
    <cellStyle name="SAPBEXchaText 15 2 7 2 3 3" xfId="38419"/>
    <cellStyle name="SAPBEXchaText 15 2 7 2 4" xfId="38420"/>
    <cellStyle name="SAPBEXchaText 15 2 7 2 5" xfId="38421"/>
    <cellStyle name="SAPBEXchaText 15 2 7 3" xfId="4764"/>
    <cellStyle name="SAPBEXchaText 15 2 7 3 2" xfId="38422"/>
    <cellStyle name="SAPBEXchaText 15 2 7 3 3" xfId="38423"/>
    <cellStyle name="SAPBEXchaText 15 2 7 4" xfId="4765"/>
    <cellStyle name="SAPBEXchaText 15 2 7 4 2" xfId="38424"/>
    <cellStyle name="SAPBEXchaText 15 2 7 4 3" xfId="38425"/>
    <cellStyle name="SAPBEXchaText 15 2 7 5" xfId="38426"/>
    <cellStyle name="SAPBEXchaText 15 2 7 6" xfId="38427"/>
    <cellStyle name="SAPBEXchaText 15 2 8" xfId="4766"/>
    <cellStyle name="SAPBEXchaText 15 2 8 2" xfId="4767"/>
    <cellStyle name="SAPBEXchaText 15 2 8 2 2" xfId="38428"/>
    <cellStyle name="SAPBEXchaText 15 2 8 2 3" xfId="38429"/>
    <cellStyle name="SAPBEXchaText 15 2 8 3" xfId="4768"/>
    <cellStyle name="SAPBEXchaText 15 2 8 3 2" xfId="38430"/>
    <cellStyle name="SAPBEXchaText 15 2 8 3 3" xfId="38431"/>
    <cellStyle name="SAPBEXchaText 15 2 8 4" xfId="38432"/>
    <cellStyle name="SAPBEXchaText 15 2 8 5" xfId="38433"/>
    <cellStyle name="SAPBEXchaText 15 2 9" xfId="4769"/>
    <cellStyle name="SAPBEXchaText 15 2 9 2" xfId="4770"/>
    <cellStyle name="SAPBEXchaText 15 2 9 2 2" xfId="38434"/>
    <cellStyle name="SAPBEXchaText 15 2 9 2 3" xfId="38435"/>
    <cellStyle name="SAPBEXchaText 15 2 9 3" xfId="4771"/>
    <cellStyle name="SAPBEXchaText 15 2 9 3 2" xfId="38436"/>
    <cellStyle name="SAPBEXchaText 15 2 9 3 3" xfId="38437"/>
    <cellStyle name="SAPBEXchaText 15 2 9 4" xfId="38438"/>
    <cellStyle name="SAPBEXchaText 15 2 9 5" xfId="38439"/>
    <cellStyle name="SAPBEXchaText 15 3" xfId="4772"/>
    <cellStyle name="SAPBEXchaText 15 3 10" xfId="4773"/>
    <cellStyle name="SAPBEXchaText 15 3 10 2" xfId="4774"/>
    <cellStyle name="SAPBEXchaText 15 3 10 2 2" xfId="38440"/>
    <cellStyle name="SAPBEXchaText 15 3 10 2 3" xfId="38441"/>
    <cellStyle name="SAPBEXchaText 15 3 10 3" xfId="4775"/>
    <cellStyle name="SAPBEXchaText 15 3 10 3 2" xfId="38442"/>
    <cellStyle name="SAPBEXchaText 15 3 10 3 3" xfId="38443"/>
    <cellStyle name="SAPBEXchaText 15 3 10 4" xfId="38444"/>
    <cellStyle name="SAPBEXchaText 15 3 10 5" xfId="38445"/>
    <cellStyle name="SAPBEXchaText 15 3 11" xfId="38446"/>
    <cellStyle name="SAPBEXchaText 15 3 11 2" xfId="38447"/>
    <cellStyle name="SAPBEXchaText 15 3 11 3" xfId="38448"/>
    <cellStyle name="SAPBEXchaText 15 3 12" xfId="38449"/>
    <cellStyle name="SAPBEXchaText 15 3 2" xfId="4776"/>
    <cellStyle name="SAPBEXchaText 15 3 2 2" xfId="4777"/>
    <cellStyle name="SAPBEXchaText 15 3 2 2 2" xfId="4778"/>
    <cellStyle name="SAPBEXchaText 15 3 2 2 2 2" xfId="38450"/>
    <cellStyle name="SAPBEXchaText 15 3 2 2 2 2 2" xfId="38451"/>
    <cellStyle name="SAPBEXchaText 15 3 2 2 2 2 2 2" xfId="38452"/>
    <cellStyle name="SAPBEXchaText 15 3 2 2 2 2 3" xfId="38453"/>
    <cellStyle name="SAPBEXchaText 15 3 2 2 2 3" xfId="38454"/>
    <cellStyle name="SAPBEXchaText 15 3 2 2 2 3 2" xfId="38455"/>
    <cellStyle name="SAPBEXchaText 15 3 2 2 2 3 3" xfId="38456"/>
    <cellStyle name="SAPBEXchaText 15 3 2 2 2 4" xfId="38457"/>
    <cellStyle name="SAPBEXchaText 15 3 2 2 2 4 2" xfId="38458"/>
    <cellStyle name="SAPBEXchaText 15 3 2 2 2 4 3" xfId="38459"/>
    <cellStyle name="SAPBEXchaText 15 3 2 2 2 5" xfId="38460"/>
    <cellStyle name="SAPBEXchaText 15 3 2 2 2 5 2" xfId="38461"/>
    <cellStyle name="SAPBEXchaText 15 3 2 2 2 6" xfId="38462"/>
    <cellStyle name="SAPBEXchaText 15 3 2 2 2 7" xfId="38463"/>
    <cellStyle name="SAPBEXchaText 15 3 2 2 2 8" xfId="38464"/>
    <cellStyle name="SAPBEXchaText 15 3 2 2 2 9" xfId="38465"/>
    <cellStyle name="SAPBEXchaText 15 3 2 2 3" xfId="38466"/>
    <cellStyle name="SAPBEXchaText 15 3 2 2 3 2" xfId="38467"/>
    <cellStyle name="SAPBEXchaText 15 3 2 2 3 2 2" xfId="38468"/>
    <cellStyle name="SAPBEXchaText 15 3 2 2 3 3" xfId="38469"/>
    <cellStyle name="SAPBEXchaText 15 3 2 2 4" xfId="38470"/>
    <cellStyle name="SAPBEXchaText 15 3 2 2 4 2" xfId="38471"/>
    <cellStyle name="SAPBEXchaText 15 3 2 2 4 3" xfId="38472"/>
    <cellStyle name="SAPBEXchaText 15 3 2 2 5" xfId="38473"/>
    <cellStyle name="SAPBEXchaText 15 3 2 2 6" xfId="38474"/>
    <cellStyle name="SAPBEXchaText 15 3 2 3" xfId="4779"/>
    <cellStyle name="SAPBEXchaText 15 3 2 3 2" xfId="38475"/>
    <cellStyle name="SAPBEXchaText 15 3 2 3 2 2" xfId="38476"/>
    <cellStyle name="SAPBEXchaText 15 3 2 3 2 2 2" xfId="38477"/>
    <cellStyle name="SAPBEXchaText 15 3 2 3 2 3" xfId="38478"/>
    <cellStyle name="SAPBEXchaText 15 3 2 3 3" xfId="38479"/>
    <cellStyle name="SAPBEXchaText 15 3 2 3 3 2" xfId="38480"/>
    <cellStyle name="SAPBEXchaText 15 3 2 3 3 3" xfId="38481"/>
    <cellStyle name="SAPBEXchaText 15 3 2 3 4" xfId="38482"/>
    <cellStyle name="SAPBEXchaText 15 3 2 3 4 2" xfId="38483"/>
    <cellStyle name="SAPBEXchaText 15 3 2 3 4 3" xfId="38484"/>
    <cellStyle name="SAPBEXchaText 15 3 2 3 5" xfId="38485"/>
    <cellStyle name="SAPBEXchaText 15 3 2 3 5 2" xfId="38486"/>
    <cellStyle name="SAPBEXchaText 15 3 2 3 5 3" xfId="38487"/>
    <cellStyle name="SAPBEXchaText 15 3 2 3 6" xfId="38488"/>
    <cellStyle name="SAPBEXchaText 15 3 2 3 6 2" xfId="38489"/>
    <cellStyle name="SAPBEXchaText 15 3 2 3 7" xfId="38490"/>
    <cellStyle name="SAPBEXchaText 15 3 2 3 8" xfId="38491"/>
    <cellStyle name="SAPBEXchaText 15 3 2 3 9" xfId="38492"/>
    <cellStyle name="SAPBEXchaText 15 3 2 4" xfId="4780"/>
    <cellStyle name="SAPBEXchaText 15 3 2 4 2" xfId="38493"/>
    <cellStyle name="SAPBEXchaText 15 3 2 4 2 2" xfId="38494"/>
    <cellStyle name="SAPBEXchaText 15 3 2 4 3" xfId="38495"/>
    <cellStyle name="SAPBEXchaText 15 3 2 5" xfId="38496"/>
    <cellStyle name="SAPBEXchaText 15 3 2 5 2" xfId="38497"/>
    <cellStyle name="SAPBEXchaText 15 3 2 5 3" xfId="38498"/>
    <cellStyle name="SAPBEXchaText 15 3 2 6" xfId="38499"/>
    <cellStyle name="SAPBEXchaText 15 3 3" xfId="4781"/>
    <cellStyle name="SAPBEXchaText 15 3 3 2" xfId="4782"/>
    <cellStyle name="SAPBEXchaText 15 3 3 2 2" xfId="38500"/>
    <cellStyle name="SAPBEXchaText 15 3 3 2 2 2" xfId="38501"/>
    <cellStyle name="SAPBEXchaText 15 3 3 2 2 2 2" xfId="38502"/>
    <cellStyle name="SAPBEXchaText 15 3 3 2 2 3" xfId="38503"/>
    <cellStyle name="SAPBEXchaText 15 3 3 2 3" xfId="38504"/>
    <cellStyle name="SAPBEXchaText 15 3 3 2 3 2" xfId="38505"/>
    <cellStyle name="SAPBEXchaText 15 3 3 2 3 2 2" xfId="38506"/>
    <cellStyle name="SAPBEXchaText 15 3 3 2 3 3" xfId="38507"/>
    <cellStyle name="SAPBEXchaText 15 3 3 2 4" xfId="38508"/>
    <cellStyle name="SAPBEXchaText 15 3 3 2 4 2" xfId="38509"/>
    <cellStyle name="SAPBEXchaText 15 3 3 2 4 3" xfId="38510"/>
    <cellStyle name="SAPBEXchaText 15 3 3 2 5" xfId="38511"/>
    <cellStyle name="SAPBEXchaText 15 3 3 2 5 2" xfId="38512"/>
    <cellStyle name="SAPBEXchaText 15 3 3 2 6" xfId="38513"/>
    <cellStyle name="SAPBEXchaText 15 3 3 2 7" xfId="38514"/>
    <cellStyle name="SAPBEXchaText 15 3 3 2 8" xfId="38515"/>
    <cellStyle name="SAPBEXchaText 15 3 3 2 9" xfId="38516"/>
    <cellStyle name="SAPBEXchaText 15 3 3 3" xfId="4783"/>
    <cellStyle name="SAPBEXchaText 15 3 3 3 2" xfId="38517"/>
    <cellStyle name="SAPBEXchaText 15 3 3 3 2 2" xfId="38518"/>
    <cellStyle name="SAPBEXchaText 15 3 3 3 3" xfId="38519"/>
    <cellStyle name="SAPBEXchaText 15 3 3 4" xfId="4784"/>
    <cellStyle name="SAPBEXchaText 15 3 3 4 2" xfId="38520"/>
    <cellStyle name="SAPBEXchaText 15 3 3 4 3" xfId="38521"/>
    <cellStyle name="SAPBEXchaText 15 3 3 5" xfId="38522"/>
    <cellStyle name="SAPBEXchaText 15 3 3 6" xfId="38523"/>
    <cellStyle name="SAPBEXchaText 15 3 4" xfId="4785"/>
    <cellStyle name="SAPBEXchaText 15 3 4 10" xfId="38524"/>
    <cellStyle name="SAPBEXchaText 15 3 4 11" xfId="38525"/>
    <cellStyle name="SAPBEXchaText 15 3 4 2" xfId="4786"/>
    <cellStyle name="SAPBEXchaText 15 3 4 2 10" xfId="38526"/>
    <cellStyle name="SAPBEXchaText 15 3 4 2 2" xfId="4787"/>
    <cellStyle name="SAPBEXchaText 15 3 4 2 2 2" xfId="38527"/>
    <cellStyle name="SAPBEXchaText 15 3 4 2 2 2 2" xfId="38528"/>
    <cellStyle name="SAPBEXchaText 15 3 4 2 2 3" xfId="38529"/>
    <cellStyle name="SAPBEXchaText 15 3 4 2 3" xfId="38530"/>
    <cellStyle name="SAPBEXchaText 15 3 4 2 3 2" xfId="38531"/>
    <cellStyle name="SAPBEXchaText 15 3 4 2 3 2 2" xfId="38532"/>
    <cellStyle name="SAPBEXchaText 15 3 4 2 3 3" xfId="38533"/>
    <cellStyle name="SAPBEXchaText 15 3 4 2 4" xfId="38534"/>
    <cellStyle name="SAPBEXchaText 15 3 4 2 4 2" xfId="38535"/>
    <cellStyle name="SAPBEXchaText 15 3 4 2 4 3" xfId="38536"/>
    <cellStyle name="SAPBEXchaText 15 3 4 2 5" xfId="38537"/>
    <cellStyle name="SAPBEXchaText 15 3 4 2 5 2" xfId="38538"/>
    <cellStyle name="SAPBEXchaText 15 3 4 2 5 3" xfId="38539"/>
    <cellStyle name="SAPBEXchaText 15 3 4 2 6" xfId="38540"/>
    <cellStyle name="SAPBEXchaText 15 3 4 2 6 2" xfId="38541"/>
    <cellStyle name="SAPBEXchaText 15 3 4 2 7" xfId="38542"/>
    <cellStyle name="SAPBEXchaText 15 3 4 2 8" xfId="38543"/>
    <cellStyle name="SAPBEXchaText 15 3 4 2 9" xfId="38544"/>
    <cellStyle name="SAPBEXchaText 15 3 4 3" xfId="4788"/>
    <cellStyle name="SAPBEXchaText 15 3 4 3 2" xfId="38545"/>
    <cellStyle name="SAPBEXchaText 15 3 4 3 2 2" xfId="38546"/>
    <cellStyle name="SAPBEXchaText 15 3 4 3 3" xfId="38547"/>
    <cellStyle name="SAPBEXchaText 15 3 4 4" xfId="38548"/>
    <cellStyle name="SAPBEXchaText 15 3 4 4 2" xfId="38549"/>
    <cellStyle name="SAPBEXchaText 15 3 4 4 2 2" xfId="38550"/>
    <cellStyle name="SAPBEXchaText 15 3 4 4 3" xfId="38551"/>
    <cellStyle name="SAPBEXchaText 15 3 4 5" xfId="38552"/>
    <cellStyle name="SAPBEXchaText 15 3 4 5 2" xfId="38553"/>
    <cellStyle name="SAPBEXchaText 15 3 4 5 3" xfId="38554"/>
    <cellStyle name="SAPBEXchaText 15 3 4 6" xfId="38555"/>
    <cellStyle name="SAPBEXchaText 15 3 4 6 2" xfId="38556"/>
    <cellStyle name="SAPBEXchaText 15 3 4 6 3" xfId="38557"/>
    <cellStyle name="SAPBEXchaText 15 3 4 7" xfId="38558"/>
    <cellStyle name="SAPBEXchaText 15 3 4 7 2" xfId="38559"/>
    <cellStyle name="SAPBEXchaText 15 3 4 8" xfId="38560"/>
    <cellStyle name="SAPBEXchaText 15 3 4 9" xfId="38561"/>
    <cellStyle name="SAPBEXchaText 15 3 5" xfId="4789"/>
    <cellStyle name="SAPBEXchaText 15 3 5 10" xfId="38562"/>
    <cellStyle name="SAPBEXchaText 15 3 5 11" xfId="38563"/>
    <cellStyle name="SAPBEXchaText 15 3 5 2" xfId="4790"/>
    <cellStyle name="SAPBEXchaText 15 3 5 2 10" xfId="38564"/>
    <cellStyle name="SAPBEXchaText 15 3 5 2 2" xfId="4791"/>
    <cellStyle name="SAPBEXchaText 15 3 5 2 2 2" xfId="38565"/>
    <cellStyle name="SAPBEXchaText 15 3 5 2 2 2 2" xfId="38566"/>
    <cellStyle name="SAPBEXchaText 15 3 5 2 2 3" xfId="38567"/>
    <cellStyle name="SAPBEXchaText 15 3 5 2 3" xfId="4792"/>
    <cellStyle name="SAPBEXchaText 15 3 5 2 3 2" xfId="38568"/>
    <cellStyle name="SAPBEXchaText 15 3 5 2 3 2 2" xfId="38569"/>
    <cellStyle name="SAPBEXchaText 15 3 5 2 3 3" xfId="38570"/>
    <cellStyle name="SAPBEXchaText 15 3 5 2 4" xfId="38571"/>
    <cellStyle name="SAPBEXchaText 15 3 5 2 4 2" xfId="38572"/>
    <cellStyle name="SAPBEXchaText 15 3 5 2 4 3" xfId="38573"/>
    <cellStyle name="SAPBEXchaText 15 3 5 2 5" xfId="38574"/>
    <cellStyle name="SAPBEXchaText 15 3 5 2 5 2" xfId="38575"/>
    <cellStyle name="SAPBEXchaText 15 3 5 2 5 3" xfId="38576"/>
    <cellStyle name="SAPBEXchaText 15 3 5 2 6" xfId="38577"/>
    <cellStyle name="SAPBEXchaText 15 3 5 2 6 2" xfId="38578"/>
    <cellStyle name="SAPBEXchaText 15 3 5 2 6 3" xfId="38579"/>
    <cellStyle name="SAPBEXchaText 15 3 5 2 7" xfId="38580"/>
    <cellStyle name="SAPBEXchaText 15 3 5 2 7 2" xfId="38581"/>
    <cellStyle name="SAPBEXchaText 15 3 5 2 8" xfId="38582"/>
    <cellStyle name="SAPBEXchaText 15 3 5 2 9" xfId="38583"/>
    <cellStyle name="SAPBEXchaText 15 3 5 3" xfId="4793"/>
    <cellStyle name="SAPBEXchaText 15 3 5 3 2" xfId="38584"/>
    <cellStyle name="SAPBEXchaText 15 3 5 3 2 2" xfId="38585"/>
    <cellStyle name="SAPBEXchaText 15 3 5 3 3" xfId="38586"/>
    <cellStyle name="SAPBEXchaText 15 3 5 4" xfId="4794"/>
    <cellStyle name="SAPBEXchaText 15 3 5 4 2" xfId="38587"/>
    <cellStyle name="SAPBEXchaText 15 3 5 4 2 2" xfId="38588"/>
    <cellStyle name="SAPBEXchaText 15 3 5 4 3" xfId="38589"/>
    <cellStyle name="SAPBEXchaText 15 3 5 5" xfId="38590"/>
    <cellStyle name="SAPBEXchaText 15 3 5 5 2" xfId="38591"/>
    <cellStyle name="SAPBEXchaText 15 3 5 5 3" xfId="38592"/>
    <cellStyle name="SAPBEXchaText 15 3 5 6" xfId="38593"/>
    <cellStyle name="SAPBEXchaText 15 3 5 6 2" xfId="38594"/>
    <cellStyle name="SAPBEXchaText 15 3 5 6 3" xfId="38595"/>
    <cellStyle name="SAPBEXchaText 15 3 5 7" xfId="38596"/>
    <cellStyle name="SAPBEXchaText 15 3 5 7 2" xfId="38597"/>
    <cellStyle name="SAPBEXchaText 15 3 5 7 3" xfId="38598"/>
    <cellStyle name="SAPBEXchaText 15 3 5 8" xfId="38599"/>
    <cellStyle name="SAPBEXchaText 15 3 5 8 2" xfId="38600"/>
    <cellStyle name="SAPBEXchaText 15 3 5 9" xfId="38601"/>
    <cellStyle name="SAPBEXchaText 15 3 6" xfId="4795"/>
    <cellStyle name="SAPBEXchaText 15 3 6 2" xfId="4796"/>
    <cellStyle name="SAPBEXchaText 15 3 6 2 2" xfId="4797"/>
    <cellStyle name="SAPBEXchaText 15 3 6 2 2 2" xfId="38602"/>
    <cellStyle name="SAPBEXchaText 15 3 6 2 2 3" xfId="38603"/>
    <cellStyle name="SAPBEXchaText 15 3 6 2 3" xfId="4798"/>
    <cellStyle name="SAPBEXchaText 15 3 6 2 3 2" xfId="38604"/>
    <cellStyle name="SAPBEXchaText 15 3 6 2 3 3" xfId="38605"/>
    <cellStyle name="SAPBEXchaText 15 3 6 2 4" xfId="38606"/>
    <cellStyle name="SAPBEXchaText 15 3 6 2 5" xfId="38607"/>
    <cellStyle name="SAPBEXchaText 15 3 6 3" xfId="4799"/>
    <cellStyle name="SAPBEXchaText 15 3 6 3 2" xfId="38608"/>
    <cellStyle name="SAPBEXchaText 15 3 6 3 3" xfId="38609"/>
    <cellStyle name="SAPBEXchaText 15 3 6 4" xfId="4800"/>
    <cellStyle name="SAPBEXchaText 15 3 6 4 2" xfId="38610"/>
    <cellStyle name="SAPBEXchaText 15 3 6 4 3" xfId="38611"/>
    <cellStyle name="SAPBEXchaText 15 3 6 5" xfId="38612"/>
    <cellStyle name="SAPBEXchaText 15 3 6 5 2" xfId="38613"/>
    <cellStyle name="SAPBEXchaText 15 3 6 6" xfId="38614"/>
    <cellStyle name="SAPBEXchaText 15 3 6 7" xfId="38615"/>
    <cellStyle name="SAPBEXchaText 15 3 7" xfId="4801"/>
    <cellStyle name="SAPBEXchaText 15 3 7 2" xfId="4802"/>
    <cellStyle name="SAPBEXchaText 15 3 7 2 2" xfId="4803"/>
    <cellStyle name="SAPBEXchaText 15 3 7 2 2 2" xfId="38616"/>
    <cellStyle name="SAPBEXchaText 15 3 7 2 2 3" xfId="38617"/>
    <cellStyle name="SAPBEXchaText 15 3 7 2 3" xfId="4804"/>
    <cellStyle name="SAPBEXchaText 15 3 7 2 3 2" xfId="38618"/>
    <cellStyle name="SAPBEXchaText 15 3 7 2 3 3" xfId="38619"/>
    <cellStyle name="SAPBEXchaText 15 3 7 2 4" xfId="38620"/>
    <cellStyle name="SAPBEXchaText 15 3 7 2 5" xfId="38621"/>
    <cellStyle name="SAPBEXchaText 15 3 7 3" xfId="4805"/>
    <cellStyle name="SAPBEXchaText 15 3 7 3 2" xfId="38622"/>
    <cellStyle name="SAPBEXchaText 15 3 7 3 3" xfId="38623"/>
    <cellStyle name="SAPBEXchaText 15 3 7 4" xfId="4806"/>
    <cellStyle name="SAPBEXchaText 15 3 7 4 2" xfId="38624"/>
    <cellStyle name="SAPBEXchaText 15 3 7 4 3" xfId="38625"/>
    <cellStyle name="SAPBEXchaText 15 3 7 5" xfId="38626"/>
    <cellStyle name="SAPBEXchaText 15 3 7 6" xfId="38627"/>
    <cellStyle name="SAPBEXchaText 15 3 8" xfId="4807"/>
    <cellStyle name="SAPBEXchaText 15 3 8 2" xfId="4808"/>
    <cellStyle name="SAPBEXchaText 15 3 8 2 2" xfId="38628"/>
    <cellStyle name="SAPBEXchaText 15 3 8 2 3" xfId="38629"/>
    <cellStyle name="SAPBEXchaText 15 3 8 3" xfId="4809"/>
    <cellStyle name="SAPBEXchaText 15 3 8 3 2" xfId="38630"/>
    <cellStyle name="SAPBEXchaText 15 3 8 3 3" xfId="38631"/>
    <cellStyle name="SAPBEXchaText 15 3 8 4" xfId="38632"/>
    <cellStyle name="SAPBEXchaText 15 3 8 5" xfId="38633"/>
    <cellStyle name="SAPBEXchaText 15 3 9" xfId="4810"/>
    <cellStyle name="SAPBEXchaText 15 3 9 2" xfId="4811"/>
    <cellStyle name="SAPBEXchaText 15 3 9 2 2" xfId="38634"/>
    <cellStyle name="SAPBEXchaText 15 3 9 2 3" xfId="38635"/>
    <cellStyle name="SAPBEXchaText 15 3 9 3" xfId="4812"/>
    <cellStyle name="SAPBEXchaText 15 3 9 3 2" xfId="38636"/>
    <cellStyle name="SAPBEXchaText 15 3 9 3 3" xfId="38637"/>
    <cellStyle name="SAPBEXchaText 15 3 9 4" xfId="38638"/>
    <cellStyle name="SAPBEXchaText 15 3 9 5" xfId="38639"/>
    <cellStyle name="SAPBEXchaText 15 4" xfId="4813"/>
    <cellStyle name="SAPBEXchaText 15 4 2" xfId="4814"/>
    <cellStyle name="SAPBEXchaText 15 4 2 2" xfId="4815"/>
    <cellStyle name="SAPBEXchaText 15 4 2 2 2" xfId="38640"/>
    <cellStyle name="SAPBEXchaText 15 4 2 2 2 2" xfId="38641"/>
    <cellStyle name="SAPBEXchaText 15 4 2 2 2 2 2" xfId="38642"/>
    <cellStyle name="SAPBEXchaText 15 4 2 2 2 3" xfId="38643"/>
    <cellStyle name="SAPBEXchaText 15 4 2 2 3" xfId="38644"/>
    <cellStyle name="SAPBEXchaText 15 4 2 2 3 2" xfId="38645"/>
    <cellStyle name="SAPBEXchaText 15 4 2 2 3 3" xfId="38646"/>
    <cellStyle name="SAPBEXchaText 15 4 2 2 4" xfId="38647"/>
    <cellStyle name="SAPBEXchaText 15 4 2 2 4 2" xfId="38648"/>
    <cellStyle name="SAPBEXchaText 15 4 2 2 4 3" xfId="38649"/>
    <cellStyle name="SAPBEXchaText 15 4 2 2 5" xfId="38650"/>
    <cellStyle name="SAPBEXchaText 15 4 2 2 5 2" xfId="38651"/>
    <cellStyle name="SAPBEXchaText 15 4 2 2 6" xfId="38652"/>
    <cellStyle name="SAPBEXchaText 15 4 2 2 7" xfId="38653"/>
    <cellStyle name="SAPBEXchaText 15 4 2 2 8" xfId="38654"/>
    <cellStyle name="SAPBEXchaText 15 4 2 2 9" xfId="38655"/>
    <cellStyle name="SAPBEXchaText 15 4 2 3" xfId="38656"/>
    <cellStyle name="SAPBEXchaText 15 4 2 3 2" xfId="38657"/>
    <cellStyle name="SAPBEXchaText 15 4 2 3 2 2" xfId="38658"/>
    <cellStyle name="SAPBEXchaText 15 4 2 3 3" xfId="38659"/>
    <cellStyle name="SAPBEXchaText 15 4 2 4" xfId="38660"/>
    <cellStyle name="SAPBEXchaText 15 4 2 4 2" xfId="38661"/>
    <cellStyle name="SAPBEXchaText 15 4 2 4 3" xfId="38662"/>
    <cellStyle name="SAPBEXchaText 15 4 2 5" xfId="38663"/>
    <cellStyle name="SAPBEXchaText 15 4 2 6" xfId="38664"/>
    <cellStyle name="SAPBEXchaText 15 4 3" xfId="4816"/>
    <cellStyle name="SAPBEXchaText 15 4 3 2" xfId="38665"/>
    <cellStyle name="SAPBEXchaText 15 4 3 2 2" xfId="38666"/>
    <cellStyle name="SAPBEXchaText 15 4 3 2 2 2" xfId="38667"/>
    <cellStyle name="SAPBEXchaText 15 4 3 2 3" xfId="38668"/>
    <cellStyle name="SAPBEXchaText 15 4 3 3" xfId="38669"/>
    <cellStyle name="SAPBEXchaText 15 4 3 3 2" xfId="38670"/>
    <cellStyle name="SAPBEXchaText 15 4 3 3 3" xfId="38671"/>
    <cellStyle name="SAPBEXchaText 15 4 3 4" xfId="38672"/>
    <cellStyle name="SAPBEXchaText 15 4 3 4 2" xfId="38673"/>
    <cellStyle name="SAPBEXchaText 15 4 3 4 3" xfId="38674"/>
    <cellStyle name="SAPBEXchaText 15 4 3 5" xfId="38675"/>
    <cellStyle name="SAPBEXchaText 15 4 3 5 2" xfId="38676"/>
    <cellStyle name="SAPBEXchaText 15 4 3 5 3" xfId="38677"/>
    <cellStyle name="SAPBEXchaText 15 4 3 6" xfId="38678"/>
    <cellStyle name="SAPBEXchaText 15 4 3 6 2" xfId="38679"/>
    <cellStyle name="SAPBEXchaText 15 4 3 7" xfId="38680"/>
    <cellStyle name="SAPBEXchaText 15 4 3 8" xfId="38681"/>
    <cellStyle name="SAPBEXchaText 15 4 3 9" xfId="38682"/>
    <cellStyle name="SAPBEXchaText 15 4 4" xfId="4817"/>
    <cellStyle name="SAPBEXchaText 15 4 4 2" xfId="38683"/>
    <cellStyle name="SAPBEXchaText 15 4 4 2 2" xfId="38684"/>
    <cellStyle name="SAPBEXchaText 15 4 4 3" xfId="38685"/>
    <cellStyle name="SAPBEXchaText 15 4 5" xfId="38686"/>
    <cellStyle name="SAPBEXchaText 15 4 5 2" xfId="38687"/>
    <cellStyle name="SAPBEXchaText 15 4 5 3" xfId="38688"/>
    <cellStyle name="SAPBEXchaText 15 4 6" xfId="38689"/>
    <cellStyle name="SAPBEXchaText 15 5" xfId="4818"/>
    <cellStyle name="SAPBEXchaText 15 5 2" xfId="4819"/>
    <cellStyle name="SAPBEXchaText 15 5 2 2" xfId="38690"/>
    <cellStyle name="SAPBEXchaText 15 5 2 2 2" xfId="38691"/>
    <cellStyle name="SAPBEXchaText 15 5 2 2 2 2" xfId="38692"/>
    <cellStyle name="SAPBEXchaText 15 5 2 2 3" xfId="38693"/>
    <cellStyle name="SAPBEXchaText 15 5 2 3" xfId="38694"/>
    <cellStyle name="SAPBEXchaText 15 5 2 3 2" xfId="38695"/>
    <cellStyle name="SAPBEXchaText 15 5 2 3 2 2" xfId="38696"/>
    <cellStyle name="SAPBEXchaText 15 5 2 3 3" xfId="38697"/>
    <cellStyle name="SAPBEXchaText 15 5 2 4" xfId="38698"/>
    <cellStyle name="SAPBEXchaText 15 5 2 4 2" xfId="38699"/>
    <cellStyle name="SAPBEXchaText 15 5 2 4 3" xfId="38700"/>
    <cellStyle name="SAPBEXchaText 15 5 2 5" xfId="38701"/>
    <cellStyle name="SAPBEXchaText 15 5 2 5 2" xfId="38702"/>
    <cellStyle name="SAPBEXchaText 15 5 2 6" xfId="38703"/>
    <cellStyle name="SAPBEXchaText 15 5 2 7" xfId="38704"/>
    <cellStyle name="SAPBEXchaText 15 5 2 8" xfId="38705"/>
    <cellStyle name="SAPBEXchaText 15 5 2 9" xfId="38706"/>
    <cellStyle name="SAPBEXchaText 15 5 3" xfId="4820"/>
    <cellStyle name="SAPBEXchaText 15 5 3 2" xfId="38707"/>
    <cellStyle name="SAPBEXchaText 15 5 3 2 2" xfId="38708"/>
    <cellStyle name="SAPBEXchaText 15 5 3 3" xfId="38709"/>
    <cellStyle name="SAPBEXchaText 15 5 4" xfId="4821"/>
    <cellStyle name="SAPBEXchaText 15 5 4 2" xfId="38710"/>
    <cellStyle name="SAPBEXchaText 15 5 4 3" xfId="38711"/>
    <cellStyle name="SAPBEXchaText 15 5 5" xfId="38712"/>
    <cellStyle name="SAPBEXchaText 15 5 6" xfId="38713"/>
    <cellStyle name="SAPBEXchaText 15 6" xfId="4822"/>
    <cellStyle name="SAPBEXchaText 15 6 10" xfId="38714"/>
    <cellStyle name="SAPBEXchaText 15 6 11" xfId="38715"/>
    <cellStyle name="SAPBEXchaText 15 6 2" xfId="4823"/>
    <cellStyle name="SAPBEXchaText 15 6 2 10" xfId="38716"/>
    <cellStyle name="SAPBEXchaText 15 6 2 2" xfId="4824"/>
    <cellStyle name="SAPBEXchaText 15 6 2 2 2" xfId="38717"/>
    <cellStyle name="SAPBEXchaText 15 6 2 2 2 2" xfId="38718"/>
    <cellStyle name="SAPBEXchaText 15 6 2 2 3" xfId="38719"/>
    <cellStyle name="SAPBEXchaText 15 6 2 3" xfId="38720"/>
    <cellStyle name="SAPBEXchaText 15 6 2 3 2" xfId="38721"/>
    <cellStyle name="SAPBEXchaText 15 6 2 3 2 2" xfId="38722"/>
    <cellStyle name="SAPBEXchaText 15 6 2 3 3" xfId="38723"/>
    <cellStyle name="SAPBEXchaText 15 6 2 4" xfId="38724"/>
    <cellStyle name="SAPBEXchaText 15 6 2 4 2" xfId="38725"/>
    <cellStyle name="SAPBEXchaText 15 6 2 4 3" xfId="38726"/>
    <cellStyle name="SAPBEXchaText 15 6 2 5" xfId="38727"/>
    <cellStyle name="SAPBEXchaText 15 6 2 5 2" xfId="38728"/>
    <cellStyle name="SAPBEXchaText 15 6 2 5 3" xfId="38729"/>
    <cellStyle name="SAPBEXchaText 15 6 2 6" xfId="38730"/>
    <cellStyle name="SAPBEXchaText 15 6 2 6 2" xfId="38731"/>
    <cellStyle name="SAPBEXchaText 15 6 2 7" xfId="38732"/>
    <cellStyle name="SAPBEXchaText 15 6 2 8" xfId="38733"/>
    <cellStyle name="SAPBEXchaText 15 6 2 9" xfId="38734"/>
    <cellStyle name="SAPBEXchaText 15 6 3" xfId="4825"/>
    <cellStyle name="SAPBEXchaText 15 6 3 2" xfId="38735"/>
    <cellStyle name="SAPBEXchaText 15 6 3 2 2" xfId="38736"/>
    <cellStyle name="SAPBEXchaText 15 6 3 3" xfId="38737"/>
    <cellStyle name="SAPBEXchaText 15 6 4" xfId="38738"/>
    <cellStyle name="SAPBEXchaText 15 6 4 2" xfId="38739"/>
    <cellStyle name="SAPBEXchaText 15 6 4 2 2" xfId="38740"/>
    <cellStyle name="SAPBEXchaText 15 6 4 3" xfId="38741"/>
    <cellStyle name="SAPBEXchaText 15 6 5" xfId="38742"/>
    <cellStyle name="SAPBEXchaText 15 6 5 2" xfId="38743"/>
    <cellStyle name="SAPBEXchaText 15 6 5 3" xfId="38744"/>
    <cellStyle name="SAPBEXchaText 15 6 6" xfId="38745"/>
    <cellStyle name="SAPBEXchaText 15 6 6 2" xfId="38746"/>
    <cellStyle name="SAPBEXchaText 15 6 6 3" xfId="38747"/>
    <cellStyle name="SAPBEXchaText 15 6 7" xfId="38748"/>
    <cellStyle name="SAPBEXchaText 15 6 7 2" xfId="38749"/>
    <cellStyle name="SAPBEXchaText 15 6 8" xfId="38750"/>
    <cellStyle name="SAPBEXchaText 15 6 9" xfId="38751"/>
    <cellStyle name="SAPBEXchaText 15 7" xfId="4826"/>
    <cellStyle name="SAPBEXchaText 15 7 10" xfId="38752"/>
    <cellStyle name="SAPBEXchaText 15 7 11" xfId="38753"/>
    <cellStyle name="SAPBEXchaText 15 7 2" xfId="4827"/>
    <cellStyle name="SAPBEXchaText 15 7 2 10" xfId="38754"/>
    <cellStyle name="SAPBEXchaText 15 7 2 2" xfId="4828"/>
    <cellStyle name="SAPBEXchaText 15 7 2 2 2" xfId="38755"/>
    <cellStyle name="SAPBEXchaText 15 7 2 2 2 2" xfId="38756"/>
    <cellStyle name="SAPBEXchaText 15 7 2 2 3" xfId="38757"/>
    <cellStyle name="SAPBEXchaText 15 7 2 3" xfId="4829"/>
    <cellStyle name="SAPBEXchaText 15 7 2 3 2" xfId="38758"/>
    <cellStyle name="SAPBEXchaText 15 7 2 3 2 2" xfId="38759"/>
    <cellStyle name="SAPBEXchaText 15 7 2 3 3" xfId="38760"/>
    <cellStyle name="SAPBEXchaText 15 7 2 4" xfId="38761"/>
    <cellStyle name="SAPBEXchaText 15 7 2 4 2" xfId="38762"/>
    <cellStyle name="SAPBEXchaText 15 7 2 4 3" xfId="38763"/>
    <cellStyle name="SAPBEXchaText 15 7 2 5" xfId="38764"/>
    <cellStyle name="SAPBEXchaText 15 7 2 5 2" xfId="38765"/>
    <cellStyle name="SAPBEXchaText 15 7 2 5 3" xfId="38766"/>
    <cellStyle name="SAPBEXchaText 15 7 2 6" xfId="38767"/>
    <cellStyle name="SAPBEXchaText 15 7 2 6 2" xfId="38768"/>
    <cellStyle name="SAPBEXchaText 15 7 2 6 3" xfId="38769"/>
    <cellStyle name="SAPBEXchaText 15 7 2 7" xfId="38770"/>
    <cellStyle name="SAPBEXchaText 15 7 2 7 2" xfId="38771"/>
    <cellStyle name="SAPBEXchaText 15 7 2 8" xfId="38772"/>
    <cellStyle name="SAPBEXchaText 15 7 2 9" xfId="38773"/>
    <cellStyle name="SAPBEXchaText 15 7 3" xfId="4830"/>
    <cellStyle name="SAPBEXchaText 15 7 3 2" xfId="38774"/>
    <cellStyle name="SAPBEXchaText 15 7 3 2 2" xfId="38775"/>
    <cellStyle name="SAPBEXchaText 15 7 3 3" xfId="38776"/>
    <cellStyle name="SAPBEXchaText 15 7 4" xfId="4831"/>
    <cellStyle name="SAPBEXchaText 15 7 4 2" xfId="38777"/>
    <cellStyle name="SAPBEXchaText 15 7 4 2 2" xfId="38778"/>
    <cellStyle name="SAPBEXchaText 15 7 4 3" xfId="38779"/>
    <cellStyle name="SAPBEXchaText 15 7 5" xfId="38780"/>
    <cellStyle name="SAPBEXchaText 15 7 5 2" xfId="38781"/>
    <cellStyle name="SAPBEXchaText 15 7 5 3" xfId="38782"/>
    <cellStyle name="SAPBEXchaText 15 7 6" xfId="38783"/>
    <cellStyle name="SAPBEXchaText 15 7 6 2" xfId="38784"/>
    <cellStyle name="SAPBEXchaText 15 7 6 3" xfId="38785"/>
    <cellStyle name="SAPBEXchaText 15 7 7" xfId="38786"/>
    <cellStyle name="SAPBEXchaText 15 7 7 2" xfId="38787"/>
    <cellStyle name="SAPBEXchaText 15 7 7 3" xfId="38788"/>
    <cellStyle name="SAPBEXchaText 15 7 8" xfId="38789"/>
    <cellStyle name="SAPBEXchaText 15 7 8 2" xfId="38790"/>
    <cellStyle name="SAPBEXchaText 15 7 9" xfId="38791"/>
    <cellStyle name="SAPBEXchaText 15 8" xfId="4832"/>
    <cellStyle name="SAPBEXchaText 15 8 2" xfId="4833"/>
    <cellStyle name="SAPBEXchaText 15 8 2 2" xfId="4834"/>
    <cellStyle name="SAPBEXchaText 15 8 2 2 2" xfId="38792"/>
    <cellStyle name="SAPBEXchaText 15 8 2 2 3" xfId="38793"/>
    <cellStyle name="SAPBEXchaText 15 8 2 3" xfId="4835"/>
    <cellStyle name="SAPBEXchaText 15 8 2 3 2" xfId="38794"/>
    <cellStyle name="SAPBEXchaText 15 8 2 3 3" xfId="38795"/>
    <cellStyle name="SAPBEXchaText 15 8 2 4" xfId="38796"/>
    <cellStyle name="SAPBEXchaText 15 8 2 5" xfId="38797"/>
    <cellStyle name="SAPBEXchaText 15 8 3" xfId="4836"/>
    <cellStyle name="SAPBEXchaText 15 8 3 2" xfId="38798"/>
    <cellStyle name="SAPBEXchaText 15 8 3 3" xfId="38799"/>
    <cellStyle name="SAPBEXchaText 15 8 4" xfId="4837"/>
    <cellStyle name="SAPBEXchaText 15 8 4 2" xfId="38800"/>
    <cellStyle name="SAPBEXchaText 15 8 4 3" xfId="38801"/>
    <cellStyle name="SAPBEXchaText 15 8 5" xfId="38802"/>
    <cellStyle name="SAPBEXchaText 15 8 5 2" xfId="38803"/>
    <cellStyle name="SAPBEXchaText 15 8 6" xfId="38804"/>
    <cellStyle name="SAPBEXchaText 15 8 7" xfId="38805"/>
    <cellStyle name="SAPBEXchaText 15 9" xfId="4838"/>
    <cellStyle name="SAPBEXchaText 15 9 2" xfId="4839"/>
    <cellStyle name="SAPBEXchaText 15 9 2 2" xfId="4840"/>
    <cellStyle name="SAPBEXchaText 15 9 2 2 2" xfId="38806"/>
    <cellStyle name="SAPBEXchaText 15 9 2 2 3" xfId="38807"/>
    <cellStyle name="SAPBEXchaText 15 9 2 3" xfId="4841"/>
    <cellStyle name="SAPBEXchaText 15 9 2 3 2" xfId="38808"/>
    <cellStyle name="SAPBEXchaText 15 9 2 3 3" xfId="38809"/>
    <cellStyle name="SAPBEXchaText 15 9 2 4" xfId="38810"/>
    <cellStyle name="SAPBEXchaText 15 9 2 5" xfId="38811"/>
    <cellStyle name="SAPBEXchaText 15 9 3" xfId="4842"/>
    <cellStyle name="SAPBEXchaText 15 9 3 2" xfId="38812"/>
    <cellStyle name="SAPBEXchaText 15 9 3 3" xfId="38813"/>
    <cellStyle name="SAPBEXchaText 15 9 4" xfId="4843"/>
    <cellStyle name="SAPBEXchaText 15 9 4 2" xfId="38814"/>
    <cellStyle name="SAPBEXchaText 15 9 4 3" xfId="38815"/>
    <cellStyle name="SAPBEXchaText 15 9 5" xfId="38816"/>
    <cellStyle name="SAPBEXchaText 15 9 6" xfId="38817"/>
    <cellStyle name="SAPBEXchaText 16" xfId="38818"/>
    <cellStyle name="SAPBEXchaText 16 2" xfId="38819"/>
    <cellStyle name="SAPBEXchaText 16 3" xfId="38820"/>
    <cellStyle name="SAPBEXchaText 17" xfId="38821"/>
    <cellStyle name="SAPBEXchaText 2" xfId="4844"/>
    <cellStyle name="SAPBEXchaText 2 2" xfId="4845"/>
    <cellStyle name="SAPBEXchaText 2 2 10" xfId="4846"/>
    <cellStyle name="SAPBEXchaText 2 2 10 2" xfId="4847"/>
    <cellStyle name="SAPBEXchaText 2 2 10 2 2" xfId="38822"/>
    <cellStyle name="SAPBEXchaText 2 2 10 2 3" xfId="38823"/>
    <cellStyle name="SAPBEXchaText 2 2 10 3" xfId="4848"/>
    <cellStyle name="SAPBEXchaText 2 2 10 3 2" xfId="38824"/>
    <cellStyle name="SAPBEXchaText 2 2 10 3 3" xfId="38825"/>
    <cellStyle name="SAPBEXchaText 2 2 10 4" xfId="38826"/>
    <cellStyle name="SAPBEXchaText 2 2 10 5" xfId="38827"/>
    <cellStyle name="SAPBEXchaText 2 2 11" xfId="4849"/>
    <cellStyle name="SAPBEXchaText 2 2 11 2" xfId="4850"/>
    <cellStyle name="SAPBEXchaText 2 2 11 2 2" xfId="38828"/>
    <cellStyle name="SAPBEXchaText 2 2 11 2 3" xfId="38829"/>
    <cellStyle name="SAPBEXchaText 2 2 11 3" xfId="4851"/>
    <cellStyle name="SAPBEXchaText 2 2 11 3 2" xfId="38830"/>
    <cellStyle name="SAPBEXchaText 2 2 11 3 3" xfId="38831"/>
    <cellStyle name="SAPBEXchaText 2 2 11 4" xfId="38832"/>
    <cellStyle name="SAPBEXchaText 2 2 11 5" xfId="38833"/>
    <cellStyle name="SAPBEXchaText 2 2 12" xfId="4852"/>
    <cellStyle name="SAPBEXchaText 2 2 12 2" xfId="4853"/>
    <cellStyle name="SAPBEXchaText 2 2 12 2 2" xfId="38834"/>
    <cellStyle name="SAPBEXchaText 2 2 12 2 3" xfId="38835"/>
    <cellStyle name="SAPBEXchaText 2 2 12 3" xfId="4854"/>
    <cellStyle name="SAPBEXchaText 2 2 12 3 2" xfId="38836"/>
    <cellStyle name="SAPBEXchaText 2 2 12 3 3" xfId="38837"/>
    <cellStyle name="SAPBEXchaText 2 2 12 4" xfId="38838"/>
    <cellStyle name="SAPBEXchaText 2 2 12 5" xfId="38839"/>
    <cellStyle name="SAPBEXchaText 2 2 13" xfId="38840"/>
    <cellStyle name="SAPBEXchaText 2 2 13 2" xfId="38841"/>
    <cellStyle name="SAPBEXchaText 2 2 13 3" xfId="38842"/>
    <cellStyle name="SAPBEXchaText 2 2 14" xfId="38843"/>
    <cellStyle name="SAPBEXchaText 2 2 2" xfId="4855"/>
    <cellStyle name="SAPBEXchaText 2 2 2 10" xfId="4856"/>
    <cellStyle name="SAPBEXchaText 2 2 2 10 2" xfId="4857"/>
    <cellStyle name="SAPBEXchaText 2 2 2 10 2 2" xfId="38844"/>
    <cellStyle name="SAPBEXchaText 2 2 2 10 2 3" xfId="38845"/>
    <cellStyle name="SAPBEXchaText 2 2 2 10 3" xfId="4858"/>
    <cellStyle name="SAPBEXchaText 2 2 2 10 3 2" xfId="38846"/>
    <cellStyle name="SAPBEXchaText 2 2 2 10 3 3" xfId="38847"/>
    <cellStyle name="SAPBEXchaText 2 2 2 10 4" xfId="38848"/>
    <cellStyle name="SAPBEXchaText 2 2 2 10 5" xfId="38849"/>
    <cellStyle name="SAPBEXchaText 2 2 2 11" xfId="38850"/>
    <cellStyle name="SAPBEXchaText 2 2 2 11 2" xfId="38851"/>
    <cellStyle name="SAPBEXchaText 2 2 2 11 3" xfId="38852"/>
    <cellStyle name="SAPBEXchaText 2 2 2 12" xfId="38853"/>
    <cellStyle name="SAPBEXchaText 2 2 2 2" xfId="4859"/>
    <cellStyle name="SAPBEXchaText 2 2 2 2 2" xfId="4860"/>
    <cellStyle name="SAPBEXchaText 2 2 2 2 2 2" xfId="4861"/>
    <cellStyle name="SAPBEXchaText 2 2 2 2 2 2 2" xfId="38854"/>
    <cellStyle name="SAPBEXchaText 2 2 2 2 2 2 2 2" xfId="38855"/>
    <cellStyle name="SAPBEXchaText 2 2 2 2 2 2 2 2 2" xfId="38856"/>
    <cellStyle name="SAPBEXchaText 2 2 2 2 2 2 2 3" xfId="38857"/>
    <cellStyle name="SAPBEXchaText 2 2 2 2 2 2 3" xfId="38858"/>
    <cellStyle name="SAPBEXchaText 2 2 2 2 2 2 3 2" xfId="38859"/>
    <cellStyle name="SAPBEXchaText 2 2 2 2 2 2 3 3" xfId="38860"/>
    <cellStyle name="SAPBEXchaText 2 2 2 2 2 2 4" xfId="38861"/>
    <cellStyle name="SAPBEXchaText 2 2 2 2 2 2 4 2" xfId="38862"/>
    <cellStyle name="SAPBEXchaText 2 2 2 2 2 2 4 3" xfId="38863"/>
    <cellStyle name="SAPBEXchaText 2 2 2 2 2 2 5" xfId="38864"/>
    <cellStyle name="SAPBEXchaText 2 2 2 2 2 2 5 2" xfId="38865"/>
    <cellStyle name="SAPBEXchaText 2 2 2 2 2 2 6" xfId="38866"/>
    <cellStyle name="SAPBEXchaText 2 2 2 2 2 2 7" xfId="38867"/>
    <cellStyle name="SAPBEXchaText 2 2 2 2 2 2 8" xfId="38868"/>
    <cellStyle name="SAPBEXchaText 2 2 2 2 2 2 9" xfId="38869"/>
    <cellStyle name="SAPBEXchaText 2 2 2 2 2 3" xfId="38870"/>
    <cellStyle name="SAPBEXchaText 2 2 2 2 2 3 2" xfId="38871"/>
    <cellStyle name="SAPBEXchaText 2 2 2 2 2 3 2 2" xfId="38872"/>
    <cellStyle name="SAPBEXchaText 2 2 2 2 2 3 3" xfId="38873"/>
    <cellStyle name="SAPBEXchaText 2 2 2 2 2 4" xfId="38874"/>
    <cellStyle name="SAPBEXchaText 2 2 2 2 2 4 2" xfId="38875"/>
    <cellStyle name="SAPBEXchaText 2 2 2 2 2 4 3" xfId="38876"/>
    <cellStyle name="SAPBEXchaText 2 2 2 2 2 5" xfId="38877"/>
    <cellStyle name="SAPBEXchaText 2 2 2 2 2 6" xfId="38878"/>
    <cellStyle name="SAPBEXchaText 2 2 2 2 3" xfId="4862"/>
    <cellStyle name="SAPBEXchaText 2 2 2 2 3 2" xfId="38879"/>
    <cellStyle name="SAPBEXchaText 2 2 2 2 3 2 2" xfId="38880"/>
    <cellStyle name="SAPBEXchaText 2 2 2 2 3 2 2 2" xfId="38881"/>
    <cellStyle name="SAPBEXchaText 2 2 2 2 3 2 3" xfId="38882"/>
    <cellStyle name="SAPBEXchaText 2 2 2 2 3 3" xfId="38883"/>
    <cellStyle name="SAPBEXchaText 2 2 2 2 3 3 2" xfId="38884"/>
    <cellStyle name="SAPBEXchaText 2 2 2 2 3 3 3" xfId="38885"/>
    <cellStyle name="SAPBEXchaText 2 2 2 2 3 4" xfId="38886"/>
    <cellStyle name="SAPBEXchaText 2 2 2 2 3 4 2" xfId="38887"/>
    <cellStyle name="SAPBEXchaText 2 2 2 2 3 4 3" xfId="38888"/>
    <cellStyle name="SAPBEXchaText 2 2 2 2 3 5" xfId="38889"/>
    <cellStyle name="SAPBEXchaText 2 2 2 2 3 5 2" xfId="38890"/>
    <cellStyle name="SAPBEXchaText 2 2 2 2 3 5 3" xfId="38891"/>
    <cellStyle name="SAPBEXchaText 2 2 2 2 3 6" xfId="38892"/>
    <cellStyle name="SAPBEXchaText 2 2 2 2 3 6 2" xfId="38893"/>
    <cellStyle name="SAPBEXchaText 2 2 2 2 3 7" xfId="38894"/>
    <cellStyle name="SAPBEXchaText 2 2 2 2 3 8" xfId="38895"/>
    <cellStyle name="SAPBEXchaText 2 2 2 2 3 9" xfId="38896"/>
    <cellStyle name="SAPBEXchaText 2 2 2 2 4" xfId="4863"/>
    <cellStyle name="SAPBEXchaText 2 2 2 2 4 2" xfId="38897"/>
    <cellStyle name="SAPBEXchaText 2 2 2 2 4 2 2" xfId="38898"/>
    <cellStyle name="SAPBEXchaText 2 2 2 2 4 3" xfId="38899"/>
    <cellStyle name="SAPBEXchaText 2 2 2 2 5" xfId="38900"/>
    <cellStyle name="SAPBEXchaText 2 2 2 2 5 2" xfId="38901"/>
    <cellStyle name="SAPBEXchaText 2 2 2 2 5 3" xfId="38902"/>
    <cellStyle name="SAPBEXchaText 2 2 2 2 6" xfId="38903"/>
    <cellStyle name="SAPBEXchaText 2 2 2 3" xfId="4864"/>
    <cellStyle name="SAPBEXchaText 2 2 2 3 2" xfId="4865"/>
    <cellStyle name="SAPBEXchaText 2 2 2 3 2 2" xfId="38904"/>
    <cellStyle name="SAPBEXchaText 2 2 2 3 2 2 2" xfId="38905"/>
    <cellStyle name="SAPBEXchaText 2 2 2 3 2 2 2 2" xfId="38906"/>
    <cellStyle name="SAPBEXchaText 2 2 2 3 2 2 3" xfId="38907"/>
    <cellStyle name="SAPBEXchaText 2 2 2 3 2 3" xfId="38908"/>
    <cellStyle name="SAPBEXchaText 2 2 2 3 2 3 2" xfId="38909"/>
    <cellStyle name="SAPBEXchaText 2 2 2 3 2 3 2 2" xfId="38910"/>
    <cellStyle name="SAPBEXchaText 2 2 2 3 2 3 3" xfId="38911"/>
    <cellStyle name="SAPBEXchaText 2 2 2 3 2 4" xfId="38912"/>
    <cellStyle name="SAPBEXchaText 2 2 2 3 2 4 2" xfId="38913"/>
    <cellStyle name="SAPBEXchaText 2 2 2 3 2 4 3" xfId="38914"/>
    <cellStyle name="SAPBEXchaText 2 2 2 3 2 5" xfId="38915"/>
    <cellStyle name="SAPBEXchaText 2 2 2 3 2 5 2" xfId="38916"/>
    <cellStyle name="SAPBEXchaText 2 2 2 3 2 6" xfId="38917"/>
    <cellStyle name="SAPBEXchaText 2 2 2 3 2 7" xfId="38918"/>
    <cellStyle name="SAPBEXchaText 2 2 2 3 2 8" xfId="38919"/>
    <cellStyle name="SAPBEXchaText 2 2 2 3 2 9" xfId="38920"/>
    <cellStyle name="SAPBEXchaText 2 2 2 3 3" xfId="4866"/>
    <cellStyle name="SAPBEXchaText 2 2 2 3 3 2" xfId="38921"/>
    <cellStyle name="SAPBEXchaText 2 2 2 3 3 2 2" xfId="38922"/>
    <cellStyle name="SAPBEXchaText 2 2 2 3 3 3" xfId="38923"/>
    <cellStyle name="SAPBEXchaText 2 2 2 3 4" xfId="4867"/>
    <cellStyle name="SAPBEXchaText 2 2 2 3 4 2" xfId="38924"/>
    <cellStyle name="SAPBEXchaText 2 2 2 3 4 3" xfId="38925"/>
    <cellStyle name="SAPBEXchaText 2 2 2 3 5" xfId="38926"/>
    <cellStyle name="SAPBEXchaText 2 2 2 3 6" xfId="38927"/>
    <cellStyle name="SAPBEXchaText 2 2 2 4" xfId="4868"/>
    <cellStyle name="SAPBEXchaText 2 2 2 4 10" xfId="38928"/>
    <cellStyle name="SAPBEXchaText 2 2 2 4 11" xfId="38929"/>
    <cellStyle name="SAPBEXchaText 2 2 2 4 2" xfId="4869"/>
    <cellStyle name="SAPBEXchaText 2 2 2 4 2 10" xfId="38930"/>
    <cellStyle name="SAPBEXchaText 2 2 2 4 2 2" xfId="4870"/>
    <cellStyle name="SAPBEXchaText 2 2 2 4 2 2 2" xfId="38931"/>
    <cellStyle name="SAPBEXchaText 2 2 2 4 2 2 2 2" xfId="38932"/>
    <cellStyle name="SAPBEXchaText 2 2 2 4 2 2 3" xfId="38933"/>
    <cellStyle name="SAPBEXchaText 2 2 2 4 2 3" xfId="38934"/>
    <cellStyle name="SAPBEXchaText 2 2 2 4 2 3 2" xfId="38935"/>
    <cellStyle name="SAPBEXchaText 2 2 2 4 2 3 2 2" xfId="38936"/>
    <cellStyle name="SAPBEXchaText 2 2 2 4 2 3 3" xfId="38937"/>
    <cellStyle name="SAPBEXchaText 2 2 2 4 2 4" xfId="38938"/>
    <cellStyle name="SAPBEXchaText 2 2 2 4 2 4 2" xfId="38939"/>
    <cellStyle name="SAPBEXchaText 2 2 2 4 2 4 3" xfId="38940"/>
    <cellStyle name="SAPBEXchaText 2 2 2 4 2 5" xfId="38941"/>
    <cellStyle name="SAPBEXchaText 2 2 2 4 2 5 2" xfId="38942"/>
    <cellStyle name="SAPBEXchaText 2 2 2 4 2 5 3" xfId="38943"/>
    <cellStyle name="SAPBEXchaText 2 2 2 4 2 6" xfId="38944"/>
    <cellStyle name="SAPBEXchaText 2 2 2 4 2 6 2" xfId="38945"/>
    <cellStyle name="SAPBEXchaText 2 2 2 4 2 7" xfId="38946"/>
    <cellStyle name="SAPBEXchaText 2 2 2 4 2 8" xfId="38947"/>
    <cellStyle name="SAPBEXchaText 2 2 2 4 2 9" xfId="38948"/>
    <cellStyle name="SAPBEXchaText 2 2 2 4 3" xfId="4871"/>
    <cellStyle name="SAPBEXchaText 2 2 2 4 3 2" xfId="38949"/>
    <cellStyle name="SAPBEXchaText 2 2 2 4 3 2 2" xfId="38950"/>
    <cellStyle name="SAPBEXchaText 2 2 2 4 3 3" xfId="38951"/>
    <cellStyle name="SAPBEXchaText 2 2 2 4 4" xfId="38952"/>
    <cellStyle name="SAPBEXchaText 2 2 2 4 4 2" xfId="38953"/>
    <cellStyle name="SAPBEXchaText 2 2 2 4 4 2 2" xfId="38954"/>
    <cellStyle name="SAPBEXchaText 2 2 2 4 4 3" xfId="38955"/>
    <cellStyle name="SAPBEXchaText 2 2 2 4 5" xfId="38956"/>
    <cellStyle name="SAPBEXchaText 2 2 2 4 5 2" xfId="38957"/>
    <cellStyle name="SAPBEXchaText 2 2 2 4 5 3" xfId="38958"/>
    <cellStyle name="SAPBEXchaText 2 2 2 4 6" xfId="38959"/>
    <cellStyle name="SAPBEXchaText 2 2 2 4 6 2" xfId="38960"/>
    <cellStyle name="SAPBEXchaText 2 2 2 4 6 3" xfId="38961"/>
    <cellStyle name="SAPBEXchaText 2 2 2 4 7" xfId="38962"/>
    <cellStyle name="SAPBEXchaText 2 2 2 4 7 2" xfId="38963"/>
    <cellStyle name="SAPBEXchaText 2 2 2 4 8" xfId="38964"/>
    <cellStyle name="SAPBEXchaText 2 2 2 4 9" xfId="38965"/>
    <cellStyle name="SAPBEXchaText 2 2 2 5" xfId="4872"/>
    <cellStyle name="SAPBEXchaText 2 2 2 5 10" xfId="38966"/>
    <cellStyle name="SAPBEXchaText 2 2 2 5 11" xfId="38967"/>
    <cellStyle name="SAPBEXchaText 2 2 2 5 2" xfId="4873"/>
    <cellStyle name="SAPBEXchaText 2 2 2 5 2 10" xfId="38968"/>
    <cellStyle name="SAPBEXchaText 2 2 2 5 2 2" xfId="4874"/>
    <cellStyle name="SAPBEXchaText 2 2 2 5 2 2 2" xfId="38969"/>
    <cellStyle name="SAPBEXchaText 2 2 2 5 2 2 2 2" xfId="38970"/>
    <cellStyle name="SAPBEXchaText 2 2 2 5 2 2 3" xfId="38971"/>
    <cellStyle name="SAPBEXchaText 2 2 2 5 2 3" xfId="4875"/>
    <cellStyle name="SAPBEXchaText 2 2 2 5 2 3 2" xfId="38972"/>
    <cellStyle name="SAPBEXchaText 2 2 2 5 2 3 2 2" xfId="38973"/>
    <cellStyle name="SAPBEXchaText 2 2 2 5 2 3 3" xfId="38974"/>
    <cellStyle name="SAPBEXchaText 2 2 2 5 2 4" xfId="38975"/>
    <cellStyle name="SAPBEXchaText 2 2 2 5 2 4 2" xfId="38976"/>
    <cellStyle name="SAPBEXchaText 2 2 2 5 2 4 3" xfId="38977"/>
    <cellStyle name="SAPBEXchaText 2 2 2 5 2 5" xfId="38978"/>
    <cellStyle name="SAPBEXchaText 2 2 2 5 2 5 2" xfId="38979"/>
    <cellStyle name="SAPBEXchaText 2 2 2 5 2 5 3" xfId="38980"/>
    <cellStyle name="SAPBEXchaText 2 2 2 5 2 6" xfId="38981"/>
    <cellStyle name="SAPBEXchaText 2 2 2 5 2 6 2" xfId="38982"/>
    <cellStyle name="SAPBEXchaText 2 2 2 5 2 6 3" xfId="38983"/>
    <cellStyle name="SAPBEXchaText 2 2 2 5 2 7" xfId="38984"/>
    <cellStyle name="SAPBEXchaText 2 2 2 5 2 7 2" xfId="38985"/>
    <cellStyle name="SAPBEXchaText 2 2 2 5 2 8" xfId="38986"/>
    <cellStyle name="SAPBEXchaText 2 2 2 5 2 9" xfId="38987"/>
    <cellStyle name="SAPBEXchaText 2 2 2 5 3" xfId="4876"/>
    <cellStyle name="SAPBEXchaText 2 2 2 5 3 2" xfId="38988"/>
    <cellStyle name="SAPBEXchaText 2 2 2 5 3 2 2" xfId="38989"/>
    <cellStyle name="SAPBEXchaText 2 2 2 5 3 3" xfId="38990"/>
    <cellStyle name="SAPBEXchaText 2 2 2 5 4" xfId="4877"/>
    <cellStyle name="SAPBEXchaText 2 2 2 5 4 2" xfId="38991"/>
    <cellStyle name="SAPBEXchaText 2 2 2 5 4 2 2" xfId="38992"/>
    <cellStyle name="SAPBEXchaText 2 2 2 5 4 3" xfId="38993"/>
    <cellStyle name="SAPBEXchaText 2 2 2 5 5" xfId="38994"/>
    <cellStyle name="SAPBEXchaText 2 2 2 5 5 2" xfId="38995"/>
    <cellStyle name="SAPBEXchaText 2 2 2 5 5 3" xfId="38996"/>
    <cellStyle name="SAPBEXchaText 2 2 2 5 6" xfId="38997"/>
    <cellStyle name="SAPBEXchaText 2 2 2 5 6 2" xfId="38998"/>
    <cellStyle name="SAPBEXchaText 2 2 2 5 6 3" xfId="38999"/>
    <cellStyle name="SAPBEXchaText 2 2 2 5 7" xfId="39000"/>
    <cellStyle name="SAPBEXchaText 2 2 2 5 7 2" xfId="39001"/>
    <cellStyle name="SAPBEXchaText 2 2 2 5 7 3" xfId="39002"/>
    <cellStyle name="SAPBEXchaText 2 2 2 5 8" xfId="39003"/>
    <cellStyle name="SAPBEXchaText 2 2 2 5 8 2" xfId="39004"/>
    <cellStyle name="SAPBEXchaText 2 2 2 5 9" xfId="39005"/>
    <cellStyle name="SAPBEXchaText 2 2 2 6" xfId="4878"/>
    <cellStyle name="SAPBEXchaText 2 2 2 6 2" xfId="4879"/>
    <cellStyle name="SAPBEXchaText 2 2 2 6 2 2" xfId="4880"/>
    <cellStyle name="SAPBEXchaText 2 2 2 6 2 2 2" xfId="39006"/>
    <cellStyle name="SAPBEXchaText 2 2 2 6 2 2 3" xfId="39007"/>
    <cellStyle name="SAPBEXchaText 2 2 2 6 2 3" xfId="4881"/>
    <cellStyle name="SAPBEXchaText 2 2 2 6 2 3 2" xfId="39008"/>
    <cellStyle name="SAPBEXchaText 2 2 2 6 2 3 3" xfId="39009"/>
    <cellStyle name="SAPBEXchaText 2 2 2 6 2 4" xfId="39010"/>
    <cellStyle name="SAPBEXchaText 2 2 2 6 2 5" xfId="39011"/>
    <cellStyle name="SAPBEXchaText 2 2 2 6 3" xfId="4882"/>
    <cellStyle name="SAPBEXchaText 2 2 2 6 3 2" xfId="39012"/>
    <cellStyle name="SAPBEXchaText 2 2 2 6 3 3" xfId="39013"/>
    <cellStyle name="SAPBEXchaText 2 2 2 6 4" xfId="4883"/>
    <cellStyle name="SAPBEXchaText 2 2 2 6 4 2" xfId="39014"/>
    <cellStyle name="SAPBEXchaText 2 2 2 6 4 3" xfId="39015"/>
    <cellStyle name="SAPBEXchaText 2 2 2 6 5" xfId="39016"/>
    <cellStyle name="SAPBEXchaText 2 2 2 6 5 2" xfId="39017"/>
    <cellStyle name="SAPBEXchaText 2 2 2 6 6" xfId="39018"/>
    <cellStyle name="SAPBEXchaText 2 2 2 6 7" xfId="39019"/>
    <cellStyle name="SAPBEXchaText 2 2 2 7" xfId="4884"/>
    <cellStyle name="SAPBEXchaText 2 2 2 7 2" xfId="4885"/>
    <cellStyle name="SAPBEXchaText 2 2 2 7 2 2" xfId="4886"/>
    <cellStyle name="SAPBEXchaText 2 2 2 7 2 2 2" xfId="39020"/>
    <cellStyle name="SAPBEXchaText 2 2 2 7 2 2 3" xfId="39021"/>
    <cellStyle name="SAPBEXchaText 2 2 2 7 2 3" xfId="4887"/>
    <cellStyle name="SAPBEXchaText 2 2 2 7 2 3 2" xfId="39022"/>
    <cellStyle name="SAPBEXchaText 2 2 2 7 2 3 3" xfId="39023"/>
    <cellStyle name="SAPBEXchaText 2 2 2 7 2 4" xfId="39024"/>
    <cellStyle name="SAPBEXchaText 2 2 2 7 2 5" xfId="39025"/>
    <cellStyle name="SAPBEXchaText 2 2 2 7 3" xfId="4888"/>
    <cellStyle name="SAPBEXchaText 2 2 2 7 3 2" xfId="39026"/>
    <cellStyle name="SAPBEXchaText 2 2 2 7 3 3" xfId="39027"/>
    <cellStyle name="SAPBEXchaText 2 2 2 7 4" xfId="4889"/>
    <cellStyle name="SAPBEXchaText 2 2 2 7 4 2" xfId="39028"/>
    <cellStyle name="SAPBEXchaText 2 2 2 7 4 3" xfId="39029"/>
    <cellStyle name="SAPBEXchaText 2 2 2 7 5" xfId="39030"/>
    <cellStyle name="SAPBEXchaText 2 2 2 7 6" xfId="39031"/>
    <cellStyle name="SAPBEXchaText 2 2 2 8" xfId="4890"/>
    <cellStyle name="SAPBEXchaText 2 2 2 8 2" xfId="4891"/>
    <cellStyle name="SAPBEXchaText 2 2 2 8 2 2" xfId="39032"/>
    <cellStyle name="SAPBEXchaText 2 2 2 8 2 3" xfId="39033"/>
    <cellStyle name="SAPBEXchaText 2 2 2 8 3" xfId="4892"/>
    <cellStyle name="SAPBEXchaText 2 2 2 8 3 2" xfId="39034"/>
    <cellStyle name="SAPBEXchaText 2 2 2 8 3 3" xfId="39035"/>
    <cellStyle name="SAPBEXchaText 2 2 2 8 4" xfId="39036"/>
    <cellStyle name="SAPBEXchaText 2 2 2 8 5" xfId="39037"/>
    <cellStyle name="SAPBEXchaText 2 2 2 9" xfId="4893"/>
    <cellStyle name="SAPBEXchaText 2 2 2 9 2" xfId="4894"/>
    <cellStyle name="SAPBEXchaText 2 2 2 9 2 2" xfId="39038"/>
    <cellStyle name="SAPBEXchaText 2 2 2 9 2 3" xfId="39039"/>
    <cellStyle name="SAPBEXchaText 2 2 2 9 3" xfId="4895"/>
    <cellStyle name="SAPBEXchaText 2 2 2 9 3 2" xfId="39040"/>
    <cellStyle name="SAPBEXchaText 2 2 2 9 3 3" xfId="39041"/>
    <cellStyle name="SAPBEXchaText 2 2 2 9 4" xfId="39042"/>
    <cellStyle name="SAPBEXchaText 2 2 2 9 5" xfId="39043"/>
    <cellStyle name="SAPBEXchaText 2 2 3" xfId="4896"/>
    <cellStyle name="SAPBEXchaText 2 2 3 10" xfId="4897"/>
    <cellStyle name="SAPBEXchaText 2 2 3 10 2" xfId="4898"/>
    <cellStyle name="SAPBEXchaText 2 2 3 10 2 2" xfId="39044"/>
    <cellStyle name="SAPBEXchaText 2 2 3 10 2 3" xfId="39045"/>
    <cellStyle name="SAPBEXchaText 2 2 3 10 3" xfId="4899"/>
    <cellStyle name="SAPBEXchaText 2 2 3 10 3 2" xfId="39046"/>
    <cellStyle name="SAPBEXchaText 2 2 3 10 3 3" xfId="39047"/>
    <cellStyle name="SAPBEXchaText 2 2 3 10 4" xfId="39048"/>
    <cellStyle name="SAPBEXchaText 2 2 3 10 5" xfId="39049"/>
    <cellStyle name="SAPBEXchaText 2 2 3 11" xfId="39050"/>
    <cellStyle name="SAPBEXchaText 2 2 3 11 2" xfId="39051"/>
    <cellStyle name="SAPBEXchaText 2 2 3 11 3" xfId="39052"/>
    <cellStyle name="SAPBEXchaText 2 2 3 12" xfId="39053"/>
    <cellStyle name="SAPBEXchaText 2 2 3 2" xfId="4900"/>
    <cellStyle name="SAPBEXchaText 2 2 3 2 2" xfId="4901"/>
    <cellStyle name="SAPBEXchaText 2 2 3 2 2 2" xfId="4902"/>
    <cellStyle name="SAPBEXchaText 2 2 3 2 2 2 2" xfId="39054"/>
    <cellStyle name="SAPBEXchaText 2 2 3 2 2 2 2 2" xfId="39055"/>
    <cellStyle name="SAPBEXchaText 2 2 3 2 2 2 2 2 2" xfId="39056"/>
    <cellStyle name="SAPBEXchaText 2 2 3 2 2 2 2 3" xfId="39057"/>
    <cellStyle name="SAPBEXchaText 2 2 3 2 2 2 3" xfId="39058"/>
    <cellStyle name="SAPBEXchaText 2 2 3 2 2 2 3 2" xfId="39059"/>
    <cellStyle name="SAPBEXchaText 2 2 3 2 2 2 3 3" xfId="39060"/>
    <cellStyle name="SAPBEXchaText 2 2 3 2 2 2 4" xfId="39061"/>
    <cellStyle name="SAPBEXchaText 2 2 3 2 2 2 4 2" xfId="39062"/>
    <cellStyle name="SAPBEXchaText 2 2 3 2 2 2 4 3" xfId="39063"/>
    <cellStyle name="SAPBEXchaText 2 2 3 2 2 2 5" xfId="39064"/>
    <cellStyle name="SAPBEXchaText 2 2 3 2 2 2 5 2" xfId="39065"/>
    <cellStyle name="SAPBEXchaText 2 2 3 2 2 2 6" xfId="39066"/>
    <cellStyle name="SAPBEXchaText 2 2 3 2 2 2 7" xfId="39067"/>
    <cellStyle name="SAPBEXchaText 2 2 3 2 2 2 8" xfId="39068"/>
    <cellStyle name="SAPBEXchaText 2 2 3 2 2 2 9" xfId="39069"/>
    <cellStyle name="SAPBEXchaText 2 2 3 2 2 3" xfId="39070"/>
    <cellStyle name="SAPBEXchaText 2 2 3 2 2 3 2" xfId="39071"/>
    <cellStyle name="SAPBEXchaText 2 2 3 2 2 3 2 2" xfId="39072"/>
    <cellStyle name="SAPBEXchaText 2 2 3 2 2 3 3" xfId="39073"/>
    <cellStyle name="SAPBEXchaText 2 2 3 2 2 4" xfId="39074"/>
    <cellStyle name="SAPBEXchaText 2 2 3 2 2 4 2" xfId="39075"/>
    <cellStyle name="SAPBEXchaText 2 2 3 2 2 4 3" xfId="39076"/>
    <cellStyle name="SAPBEXchaText 2 2 3 2 2 5" xfId="39077"/>
    <cellStyle name="SAPBEXchaText 2 2 3 2 2 6" xfId="39078"/>
    <cellStyle name="SAPBEXchaText 2 2 3 2 3" xfId="4903"/>
    <cellStyle name="SAPBEXchaText 2 2 3 2 3 2" xfId="39079"/>
    <cellStyle name="SAPBEXchaText 2 2 3 2 3 2 2" xfId="39080"/>
    <cellStyle name="SAPBEXchaText 2 2 3 2 3 2 2 2" xfId="39081"/>
    <cellStyle name="SAPBEXchaText 2 2 3 2 3 2 3" xfId="39082"/>
    <cellStyle name="SAPBEXchaText 2 2 3 2 3 3" xfId="39083"/>
    <cellStyle name="SAPBEXchaText 2 2 3 2 3 3 2" xfId="39084"/>
    <cellStyle name="SAPBEXchaText 2 2 3 2 3 3 3" xfId="39085"/>
    <cellStyle name="SAPBEXchaText 2 2 3 2 3 4" xfId="39086"/>
    <cellStyle name="SAPBEXchaText 2 2 3 2 3 4 2" xfId="39087"/>
    <cellStyle name="SAPBEXchaText 2 2 3 2 3 4 3" xfId="39088"/>
    <cellStyle name="SAPBEXchaText 2 2 3 2 3 5" xfId="39089"/>
    <cellStyle name="SAPBEXchaText 2 2 3 2 3 5 2" xfId="39090"/>
    <cellStyle name="SAPBEXchaText 2 2 3 2 3 5 3" xfId="39091"/>
    <cellStyle name="SAPBEXchaText 2 2 3 2 3 6" xfId="39092"/>
    <cellStyle name="SAPBEXchaText 2 2 3 2 3 6 2" xfId="39093"/>
    <cellStyle name="SAPBEXchaText 2 2 3 2 3 7" xfId="39094"/>
    <cellStyle name="SAPBEXchaText 2 2 3 2 3 8" xfId="39095"/>
    <cellStyle name="SAPBEXchaText 2 2 3 2 3 9" xfId="39096"/>
    <cellStyle name="SAPBEXchaText 2 2 3 2 4" xfId="4904"/>
    <cellStyle name="SAPBEXchaText 2 2 3 2 4 2" xfId="39097"/>
    <cellStyle name="SAPBEXchaText 2 2 3 2 4 2 2" xfId="39098"/>
    <cellStyle name="SAPBEXchaText 2 2 3 2 4 3" xfId="39099"/>
    <cellStyle name="SAPBEXchaText 2 2 3 2 5" xfId="39100"/>
    <cellStyle name="SAPBEXchaText 2 2 3 2 5 2" xfId="39101"/>
    <cellStyle name="SAPBEXchaText 2 2 3 2 5 3" xfId="39102"/>
    <cellStyle name="SAPBEXchaText 2 2 3 2 6" xfId="39103"/>
    <cellStyle name="SAPBEXchaText 2 2 3 3" xfId="4905"/>
    <cellStyle name="SAPBEXchaText 2 2 3 3 2" xfId="4906"/>
    <cellStyle name="SAPBEXchaText 2 2 3 3 2 2" xfId="39104"/>
    <cellStyle name="SAPBEXchaText 2 2 3 3 2 2 2" xfId="39105"/>
    <cellStyle name="SAPBEXchaText 2 2 3 3 2 2 2 2" xfId="39106"/>
    <cellStyle name="SAPBEXchaText 2 2 3 3 2 2 3" xfId="39107"/>
    <cellStyle name="SAPBEXchaText 2 2 3 3 2 3" xfId="39108"/>
    <cellStyle name="SAPBEXchaText 2 2 3 3 2 3 2" xfId="39109"/>
    <cellStyle name="SAPBEXchaText 2 2 3 3 2 3 2 2" xfId="39110"/>
    <cellStyle name="SAPBEXchaText 2 2 3 3 2 3 3" xfId="39111"/>
    <cellStyle name="SAPBEXchaText 2 2 3 3 2 4" xfId="39112"/>
    <cellStyle name="SAPBEXchaText 2 2 3 3 2 4 2" xfId="39113"/>
    <cellStyle name="SAPBEXchaText 2 2 3 3 2 4 3" xfId="39114"/>
    <cellStyle name="SAPBEXchaText 2 2 3 3 2 5" xfId="39115"/>
    <cellStyle name="SAPBEXchaText 2 2 3 3 2 5 2" xfId="39116"/>
    <cellStyle name="SAPBEXchaText 2 2 3 3 2 6" xfId="39117"/>
    <cellStyle name="SAPBEXchaText 2 2 3 3 2 7" xfId="39118"/>
    <cellStyle name="SAPBEXchaText 2 2 3 3 2 8" xfId="39119"/>
    <cellStyle name="SAPBEXchaText 2 2 3 3 2 9" xfId="39120"/>
    <cellStyle name="SAPBEXchaText 2 2 3 3 3" xfId="4907"/>
    <cellStyle name="SAPBEXchaText 2 2 3 3 3 2" xfId="39121"/>
    <cellStyle name="SAPBEXchaText 2 2 3 3 3 2 2" xfId="39122"/>
    <cellStyle name="SAPBEXchaText 2 2 3 3 3 3" xfId="39123"/>
    <cellStyle name="SAPBEXchaText 2 2 3 3 4" xfId="4908"/>
    <cellStyle name="SAPBEXchaText 2 2 3 3 4 2" xfId="39124"/>
    <cellStyle name="SAPBEXchaText 2 2 3 3 4 3" xfId="39125"/>
    <cellStyle name="SAPBEXchaText 2 2 3 3 5" xfId="39126"/>
    <cellStyle name="SAPBEXchaText 2 2 3 3 6" xfId="39127"/>
    <cellStyle name="SAPBEXchaText 2 2 3 4" xfId="4909"/>
    <cellStyle name="SAPBEXchaText 2 2 3 4 10" xfId="39128"/>
    <cellStyle name="SAPBEXchaText 2 2 3 4 11" xfId="39129"/>
    <cellStyle name="SAPBEXchaText 2 2 3 4 2" xfId="4910"/>
    <cellStyle name="SAPBEXchaText 2 2 3 4 2 10" xfId="39130"/>
    <cellStyle name="SAPBEXchaText 2 2 3 4 2 2" xfId="4911"/>
    <cellStyle name="SAPBEXchaText 2 2 3 4 2 2 2" xfId="39131"/>
    <cellStyle name="SAPBEXchaText 2 2 3 4 2 2 2 2" xfId="39132"/>
    <cellStyle name="SAPBEXchaText 2 2 3 4 2 2 3" xfId="39133"/>
    <cellStyle name="SAPBEXchaText 2 2 3 4 2 3" xfId="39134"/>
    <cellStyle name="SAPBEXchaText 2 2 3 4 2 3 2" xfId="39135"/>
    <cellStyle name="SAPBEXchaText 2 2 3 4 2 3 2 2" xfId="39136"/>
    <cellStyle name="SAPBEXchaText 2 2 3 4 2 3 3" xfId="39137"/>
    <cellStyle name="SAPBEXchaText 2 2 3 4 2 4" xfId="39138"/>
    <cellStyle name="SAPBEXchaText 2 2 3 4 2 4 2" xfId="39139"/>
    <cellStyle name="SAPBEXchaText 2 2 3 4 2 4 3" xfId="39140"/>
    <cellStyle name="SAPBEXchaText 2 2 3 4 2 5" xfId="39141"/>
    <cellStyle name="SAPBEXchaText 2 2 3 4 2 5 2" xfId="39142"/>
    <cellStyle name="SAPBEXchaText 2 2 3 4 2 5 3" xfId="39143"/>
    <cellStyle name="SAPBEXchaText 2 2 3 4 2 6" xfId="39144"/>
    <cellStyle name="SAPBEXchaText 2 2 3 4 2 6 2" xfId="39145"/>
    <cellStyle name="SAPBEXchaText 2 2 3 4 2 7" xfId="39146"/>
    <cellStyle name="SAPBEXchaText 2 2 3 4 2 8" xfId="39147"/>
    <cellStyle name="SAPBEXchaText 2 2 3 4 2 9" xfId="39148"/>
    <cellStyle name="SAPBEXchaText 2 2 3 4 3" xfId="4912"/>
    <cellStyle name="SAPBEXchaText 2 2 3 4 3 2" xfId="39149"/>
    <cellStyle name="SAPBEXchaText 2 2 3 4 3 2 2" xfId="39150"/>
    <cellStyle name="SAPBEXchaText 2 2 3 4 3 3" xfId="39151"/>
    <cellStyle name="SAPBEXchaText 2 2 3 4 4" xfId="39152"/>
    <cellStyle name="SAPBEXchaText 2 2 3 4 4 2" xfId="39153"/>
    <cellStyle name="SAPBEXchaText 2 2 3 4 4 2 2" xfId="39154"/>
    <cellStyle name="SAPBEXchaText 2 2 3 4 4 3" xfId="39155"/>
    <cellStyle name="SAPBEXchaText 2 2 3 4 5" xfId="39156"/>
    <cellStyle name="SAPBEXchaText 2 2 3 4 5 2" xfId="39157"/>
    <cellStyle name="SAPBEXchaText 2 2 3 4 5 3" xfId="39158"/>
    <cellStyle name="SAPBEXchaText 2 2 3 4 6" xfId="39159"/>
    <cellStyle name="SAPBEXchaText 2 2 3 4 6 2" xfId="39160"/>
    <cellStyle name="SAPBEXchaText 2 2 3 4 6 3" xfId="39161"/>
    <cellStyle name="SAPBEXchaText 2 2 3 4 7" xfId="39162"/>
    <cellStyle name="SAPBEXchaText 2 2 3 4 7 2" xfId="39163"/>
    <cellStyle name="SAPBEXchaText 2 2 3 4 8" xfId="39164"/>
    <cellStyle name="SAPBEXchaText 2 2 3 4 9" xfId="39165"/>
    <cellStyle name="SAPBEXchaText 2 2 3 5" xfId="4913"/>
    <cellStyle name="SAPBEXchaText 2 2 3 5 10" xfId="39166"/>
    <cellStyle name="SAPBEXchaText 2 2 3 5 11" xfId="39167"/>
    <cellStyle name="SAPBEXchaText 2 2 3 5 2" xfId="4914"/>
    <cellStyle name="SAPBEXchaText 2 2 3 5 2 10" xfId="39168"/>
    <cellStyle name="SAPBEXchaText 2 2 3 5 2 2" xfId="4915"/>
    <cellStyle name="SAPBEXchaText 2 2 3 5 2 2 2" xfId="39169"/>
    <cellStyle name="SAPBEXchaText 2 2 3 5 2 2 2 2" xfId="39170"/>
    <cellStyle name="SAPBEXchaText 2 2 3 5 2 2 3" xfId="39171"/>
    <cellStyle name="SAPBEXchaText 2 2 3 5 2 3" xfId="4916"/>
    <cellStyle name="SAPBEXchaText 2 2 3 5 2 3 2" xfId="39172"/>
    <cellStyle name="SAPBEXchaText 2 2 3 5 2 3 2 2" xfId="39173"/>
    <cellStyle name="SAPBEXchaText 2 2 3 5 2 3 3" xfId="39174"/>
    <cellStyle name="SAPBEXchaText 2 2 3 5 2 4" xfId="39175"/>
    <cellStyle name="SAPBEXchaText 2 2 3 5 2 4 2" xfId="39176"/>
    <cellStyle name="SAPBEXchaText 2 2 3 5 2 4 3" xfId="39177"/>
    <cellStyle name="SAPBEXchaText 2 2 3 5 2 5" xfId="39178"/>
    <cellStyle name="SAPBEXchaText 2 2 3 5 2 5 2" xfId="39179"/>
    <cellStyle name="SAPBEXchaText 2 2 3 5 2 5 3" xfId="39180"/>
    <cellStyle name="SAPBEXchaText 2 2 3 5 2 6" xfId="39181"/>
    <cellStyle name="SAPBEXchaText 2 2 3 5 2 6 2" xfId="39182"/>
    <cellStyle name="SAPBEXchaText 2 2 3 5 2 6 3" xfId="39183"/>
    <cellStyle name="SAPBEXchaText 2 2 3 5 2 7" xfId="39184"/>
    <cellStyle name="SAPBEXchaText 2 2 3 5 2 7 2" xfId="39185"/>
    <cellStyle name="SAPBEXchaText 2 2 3 5 2 8" xfId="39186"/>
    <cellStyle name="SAPBEXchaText 2 2 3 5 2 9" xfId="39187"/>
    <cellStyle name="SAPBEXchaText 2 2 3 5 3" xfId="4917"/>
    <cellStyle name="SAPBEXchaText 2 2 3 5 3 2" xfId="39188"/>
    <cellStyle name="SAPBEXchaText 2 2 3 5 3 2 2" xfId="39189"/>
    <cellStyle name="SAPBEXchaText 2 2 3 5 3 3" xfId="39190"/>
    <cellStyle name="SAPBEXchaText 2 2 3 5 4" xfId="4918"/>
    <cellStyle name="SAPBEXchaText 2 2 3 5 4 2" xfId="39191"/>
    <cellStyle name="SAPBEXchaText 2 2 3 5 4 2 2" xfId="39192"/>
    <cellStyle name="SAPBEXchaText 2 2 3 5 4 3" xfId="39193"/>
    <cellStyle name="SAPBEXchaText 2 2 3 5 5" xfId="39194"/>
    <cellStyle name="SAPBEXchaText 2 2 3 5 5 2" xfId="39195"/>
    <cellStyle name="SAPBEXchaText 2 2 3 5 5 3" xfId="39196"/>
    <cellStyle name="SAPBEXchaText 2 2 3 5 6" xfId="39197"/>
    <cellStyle name="SAPBEXchaText 2 2 3 5 6 2" xfId="39198"/>
    <cellStyle name="SAPBEXchaText 2 2 3 5 6 3" xfId="39199"/>
    <cellStyle name="SAPBEXchaText 2 2 3 5 7" xfId="39200"/>
    <cellStyle name="SAPBEXchaText 2 2 3 5 7 2" xfId="39201"/>
    <cellStyle name="SAPBEXchaText 2 2 3 5 7 3" xfId="39202"/>
    <cellStyle name="SAPBEXchaText 2 2 3 5 8" xfId="39203"/>
    <cellStyle name="SAPBEXchaText 2 2 3 5 8 2" xfId="39204"/>
    <cellStyle name="SAPBEXchaText 2 2 3 5 9" xfId="39205"/>
    <cellStyle name="SAPBEXchaText 2 2 3 6" xfId="4919"/>
    <cellStyle name="SAPBEXchaText 2 2 3 6 2" xfId="4920"/>
    <cellStyle name="SAPBEXchaText 2 2 3 6 2 2" xfId="4921"/>
    <cellStyle name="SAPBEXchaText 2 2 3 6 2 2 2" xfId="39206"/>
    <cellStyle name="SAPBEXchaText 2 2 3 6 2 2 3" xfId="39207"/>
    <cellStyle name="SAPBEXchaText 2 2 3 6 2 3" xfId="4922"/>
    <cellStyle name="SAPBEXchaText 2 2 3 6 2 3 2" xfId="39208"/>
    <cellStyle name="SAPBEXchaText 2 2 3 6 2 3 3" xfId="39209"/>
    <cellStyle name="SAPBEXchaText 2 2 3 6 2 4" xfId="39210"/>
    <cellStyle name="SAPBEXchaText 2 2 3 6 2 5" xfId="39211"/>
    <cellStyle name="SAPBEXchaText 2 2 3 6 3" xfId="4923"/>
    <cellStyle name="SAPBEXchaText 2 2 3 6 3 2" xfId="39212"/>
    <cellStyle name="SAPBEXchaText 2 2 3 6 3 3" xfId="39213"/>
    <cellStyle name="SAPBEXchaText 2 2 3 6 4" xfId="4924"/>
    <cellStyle name="SAPBEXchaText 2 2 3 6 4 2" xfId="39214"/>
    <cellStyle name="SAPBEXchaText 2 2 3 6 4 3" xfId="39215"/>
    <cellStyle name="SAPBEXchaText 2 2 3 6 5" xfId="39216"/>
    <cellStyle name="SAPBEXchaText 2 2 3 6 5 2" xfId="39217"/>
    <cellStyle name="SAPBEXchaText 2 2 3 6 6" xfId="39218"/>
    <cellStyle name="SAPBEXchaText 2 2 3 6 7" xfId="39219"/>
    <cellStyle name="SAPBEXchaText 2 2 3 7" xfId="4925"/>
    <cellStyle name="SAPBEXchaText 2 2 3 7 2" xfId="4926"/>
    <cellStyle name="SAPBEXchaText 2 2 3 7 2 2" xfId="4927"/>
    <cellStyle name="SAPBEXchaText 2 2 3 7 2 2 2" xfId="39220"/>
    <cellStyle name="SAPBEXchaText 2 2 3 7 2 2 3" xfId="39221"/>
    <cellStyle name="SAPBEXchaText 2 2 3 7 2 3" xfId="4928"/>
    <cellStyle name="SAPBEXchaText 2 2 3 7 2 3 2" xfId="39222"/>
    <cellStyle name="SAPBEXchaText 2 2 3 7 2 3 3" xfId="39223"/>
    <cellStyle name="SAPBEXchaText 2 2 3 7 2 4" xfId="39224"/>
    <cellStyle name="SAPBEXchaText 2 2 3 7 2 5" xfId="39225"/>
    <cellStyle name="SAPBEXchaText 2 2 3 7 3" xfId="4929"/>
    <cellStyle name="SAPBEXchaText 2 2 3 7 3 2" xfId="39226"/>
    <cellStyle name="SAPBEXchaText 2 2 3 7 3 3" xfId="39227"/>
    <cellStyle name="SAPBEXchaText 2 2 3 7 4" xfId="4930"/>
    <cellStyle name="SAPBEXchaText 2 2 3 7 4 2" xfId="39228"/>
    <cellStyle name="SAPBEXchaText 2 2 3 7 4 3" xfId="39229"/>
    <cellStyle name="SAPBEXchaText 2 2 3 7 5" xfId="39230"/>
    <cellStyle name="SAPBEXchaText 2 2 3 7 6" xfId="39231"/>
    <cellStyle name="SAPBEXchaText 2 2 3 8" xfId="4931"/>
    <cellStyle name="SAPBEXchaText 2 2 3 8 2" xfId="4932"/>
    <cellStyle name="SAPBEXchaText 2 2 3 8 2 2" xfId="39232"/>
    <cellStyle name="SAPBEXchaText 2 2 3 8 2 3" xfId="39233"/>
    <cellStyle name="SAPBEXchaText 2 2 3 8 3" xfId="4933"/>
    <cellStyle name="SAPBEXchaText 2 2 3 8 3 2" xfId="39234"/>
    <cellStyle name="SAPBEXchaText 2 2 3 8 3 3" xfId="39235"/>
    <cellStyle name="SAPBEXchaText 2 2 3 8 4" xfId="39236"/>
    <cellStyle name="SAPBEXchaText 2 2 3 8 5" xfId="39237"/>
    <cellStyle name="SAPBEXchaText 2 2 3 9" xfId="4934"/>
    <cellStyle name="SAPBEXchaText 2 2 3 9 2" xfId="4935"/>
    <cellStyle name="SAPBEXchaText 2 2 3 9 2 2" xfId="39238"/>
    <cellStyle name="SAPBEXchaText 2 2 3 9 2 3" xfId="39239"/>
    <cellStyle name="SAPBEXchaText 2 2 3 9 3" xfId="4936"/>
    <cellStyle name="SAPBEXchaText 2 2 3 9 3 2" xfId="39240"/>
    <cellStyle name="SAPBEXchaText 2 2 3 9 3 3" xfId="39241"/>
    <cellStyle name="SAPBEXchaText 2 2 3 9 4" xfId="39242"/>
    <cellStyle name="SAPBEXchaText 2 2 3 9 5" xfId="39243"/>
    <cellStyle name="SAPBEXchaText 2 2 4" xfId="4937"/>
    <cellStyle name="SAPBEXchaText 2 2 4 2" xfId="4938"/>
    <cellStyle name="SAPBEXchaText 2 2 4 2 2" xfId="4939"/>
    <cellStyle name="SAPBEXchaText 2 2 4 2 2 2" xfId="39244"/>
    <cellStyle name="SAPBEXchaText 2 2 4 2 2 2 2" xfId="39245"/>
    <cellStyle name="SAPBEXchaText 2 2 4 2 2 2 2 2" xfId="39246"/>
    <cellStyle name="SAPBEXchaText 2 2 4 2 2 2 3" xfId="39247"/>
    <cellStyle name="SAPBEXchaText 2 2 4 2 2 3" xfId="39248"/>
    <cellStyle name="SAPBEXchaText 2 2 4 2 2 3 2" xfId="39249"/>
    <cellStyle name="SAPBEXchaText 2 2 4 2 2 3 3" xfId="39250"/>
    <cellStyle name="SAPBEXchaText 2 2 4 2 2 4" xfId="39251"/>
    <cellStyle name="SAPBEXchaText 2 2 4 2 2 4 2" xfId="39252"/>
    <cellStyle name="SAPBEXchaText 2 2 4 2 2 4 3" xfId="39253"/>
    <cellStyle name="SAPBEXchaText 2 2 4 2 2 5" xfId="39254"/>
    <cellStyle name="SAPBEXchaText 2 2 4 2 2 5 2" xfId="39255"/>
    <cellStyle name="SAPBEXchaText 2 2 4 2 2 6" xfId="39256"/>
    <cellStyle name="SAPBEXchaText 2 2 4 2 2 7" xfId="39257"/>
    <cellStyle name="SAPBEXchaText 2 2 4 2 2 8" xfId="39258"/>
    <cellStyle name="SAPBEXchaText 2 2 4 2 2 9" xfId="39259"/>
    <cellStyle name="SAPBEXchaText 2 2 4 2 3" xfId="39260"/>
    <cellStyle name="SAPBEXchaText 2 2 4 2 3 2" xfId="39261"/>
    <cellStyle name="SAPBEXchaText 2 2 4 2 3 2 2" xfId="39262"/>
    <cellStyle name="SAPBEXchaText 2 2 4 2 3 3" xfId="39263"/>
    <cellStyle name="SAPBEXchaText 2 2 4 2 4" xfId="39264"/>
    <cellStyle name="SAPBEXchaText 2 2 4 2 4 2" xfId="39265"/>
    <cellStyle name="SAPBEXchaText 2 2 4 2 4 3" xfId="39266"/>
    <cellStyle name="SAPBEXchaText 2 2 4 2 5" xfId="39267"/>
    <cellStyle name="SAPBEXchaText 2 2 4 2 6" xfId="39268"/>
    <cellStyle name="SAPBEXchaText 2 2 4 3" xfId="4940"/>
    <cellStyle name="SAPBEXchaText 2 2 4 3 2" xfId="39269"/>
    <cellStyle name="SAPBEXchaText 2 2 4 3 2 2" xfId="39270"/>
    <cellStyle name="SAPBEXchaText 2 2 4 3 2 2 2" xfId="39271"/>
    <cellStyle name="SAPBEXchaText 2 2 4 3 2 3" xfId="39272"/>
    <cellStyle name="SAPBEXchaText 2 2 4 3 3" xfId="39273"/>
    <cellStyle name="SAPBEXchaText 2 2 4 3 3 2" xfId="39274"/>
    <cellStyle name="SAPBEXchaText 2 2 4 3 3 3" xfId="39275"/>
    <cellStyle name="SAPBEXchaText 2 2 4 3 4" xfId="39276"/>
    <cellStyle name="SAPBEXchaText 2 2 4 3 4 2" xfId="39277"/>
    <cellStyle name="SAPBEXchaText 2 2 4 3 4 3" xfId="39278"/>
    <cellStyle name="SAPBEXchaText 2 2 4 3 5" xfId="39279"/>
    <cellStyle name="SAPBEXchaText 2 2 4 3 5 2" xfId="39280"/>
    <cellStyle name="SAPBEXchaText 2 2 4 3 5 3" xfId="39281"/>
    <cellStyle name="SAPBEXchaText 2 2 4 3 6" xfId="39282"/>
    <cellStyle name="SAPBEXchaText 2 2 4 3 6 2" xfId="39283"/>
    <cellStyle name="SAPBEXchaText 2 2 4 3 7" xfId="39284"/>
    <cellStyle name="SAPBEXchaText 2 2 4 3 8" xfId="39285"/>
    <cellStyle name="SAPBEXchaText 2 2 4 3 9" xfId="39286"/>
    <cellStyle name="SAPBEXchaText 2 2 4 4" xfId="4941"/>
    <cellStyle name="SAPBEXchaText 2 2 4 4 2" xfId="39287"/>
    <cellStyle name="SAPBEXchaText 2 2 4 4 2 2" xfId="39288"/>
    <cellStyle name="SAPBEXchaText 2 2 4 4 3" xfId="39289"/>
    <cellStyle name="SAPBEXchaText 2 2 4 5" xfId="39290"/>
    <cellStyle name="SAPBEXchaText 2 2 4 5 2" xfId="39291"/>
    <cellStyle name="SAPBEXchaText 2 2 4 5 3" xfId="39292"/>
    <cellStyle name="SAPBEXchaText 2 2 4 6" xfId="39293"/>
    <cellStyle name="SAPBEXchaText 2 2 5" xfId="4942"/>
    <cellStyle name="SAPBEXchaText 2 2 5 2" xfId="4943"/>
    <cellStyle name="SAPBEXchaText 2 2 5 2 2" xfId="39294"/>
    <cellStyle name="SAPBEXchaText 2 2 5 2 2 2" xfId="39295"/>
    <cellStyle name="SAPBEXchaText 2 2 5 2 2 2 2" xfId="39296"/>
    <cellStyle name="SAPBEXchaText 2 2 5 2 2 3" xfId="39297"/>
    <cellStyle name="SAPBEXchaText 2 2 5 2 3" xfId="39298"/>
    <cellStyle name="SAPBEXchaText 2 2 5 2 3 2" xfId="39299"/>
    <cellStyle name="SAPBEXchaText 2 2 5 2 3 2 2" xfId="39300"/>
    <cellStyle name="SAPBEXchaText 2 2 5 2 3 3" xfId="39301"/>
    <cellStyle name="SAPBEXchaText 2 2 5 2 4" xfId="39302"/>
    <cellStyle name="SAPBEXchaText 2 2 5 2 4 2" xfId="39303"/>
    <cellStyle name="SAPBEXchaText 2 2 5 2 4 3" xfId="39304"/>
    <cellStyle name="SAPBEXchaText 2 2 5 2 5" xfId="39305"/>
    <cellStyle name="SAPBEXchaText 2 2 5 2 5 2" xfId="39306"/>
    <cellStyle name="SAPBEXchaText 2 2 5 2 6" xfId="39307"/>
    <cellStyle name="SAPBEXchaText 2 2 5 2 7" xfId="39308"/>
    <cellStyle name="SAPBEXchaText 2 2 5 2 8" xfId="39309"/>
    <cellStyle name="SAPBEXchaText 2 2 5 2 9" xfId="39310"/>
    <cellStyle name="SAPBEXchaText 2 2 5 3" xfId="4944"/>
    <cellStyle name="SAPBEXchaText 2 2 5 3 2" xfId="39311"/>
    <cellStyle name="SAPBEXchaText 2 2 5 3 2 2" xfId="39312"/>
    <cellStyle name="SAPBEXchaText 2 2 5 3 3" xfId="39313"/>
    <cellStyle name="SAPBEXchaText 2 2 5 4" xfId="4945"/>
    <cellStyle name="SAPBEXchaText 2 2 5 4 2" xfId="39314"/>
    <cellStyle name="SAPBEXchaText 2 2 5 4 3" xfId="39315"/>
    <cellStyle name="SAPBEXchaText 2 2 5 5" xfId="39316"/>
    <cellStyle name="SAPBEXchaText 2 2 5 6" xfId="39317"/>
    <cellStyle name="SAPBEXchaText 2 2 6" xfId="4946"/>
    <cellStyle name="SAPBEXchaText 2 2 6 10" xfId="39318"/>
    <cellStyle name="SAPBEXchaText 2 2 6 11" xfId="39319"/>
    <cellStyle name="SAPBEXchaText 2 2 6 2" xfId="4947"/>
    <cellStyle name="SAPBEXchaText 2 2 6 2 10" xfId="39320"/>
    <cellStyle name="SAPBEXchaText 2 2 6 2 2" xfId="4948"/>
    <cellStyle name="SAPBEXchaText 2 2 6 2 2 2" xfId="39321"/>
    <cellStyle name="SAPBEXchaText 2 2 6 2 2 2 2" xfId="39322"/>
    <cellStyle name="SAPBEXchaText 2 2 6 2 2 3" xfId="39323"/>
    <cellStyle name="SAPBEXchaText 2 2 6 2 3" xfId="39324"/>
    <cellStyle name="SAPBEXchaText 2 2 6 2 3 2" xfId="39325"/>
    <cellStyle name="SAPBEXchaText 2 2 6 2 3 2 2" xfId="39326"/>
    <cellStyle name="SAPBEXchaText 2 2 6 2 3 3" xfId="39327"/>
    <cellStyle name="SAPBEXchaText 2 2 6 2 4" xfId="39328"/>
    <cellStyle name="SAPBEXchaText 2 2 6 2 4 2" xfId="39329"/>
    <cellStyle name="SAPBEXchaText 2 2 6 2 4 3" xfId="39330"/>
    <cellStyle name="SAPBEXchaText 2 2 6 2 5" xfId="39331"/>
    <cellStyle name="SAPBEXchaText 2 2 6 2 5 2" xfId="39332"/>
    <cellStyle name="SAPBEXchaText 2 2 6 2 5 3" xfId="39333"/>
    <cellStyle name="SAPBEXchaText 2 2 6 2 6" xfId="39334"/>
    <cellStyle name="SAPBEXchaText 2 2 6 2 6 2" xfId="39335"/>
    <cellStyle name="SAPBEXchaText 2 2 6 2 7" xfId="39336"/>
    <cellStyle name="SAPBEXchaText 2 2 6 2 8" xfId="39337"/>
    <cellStyle name="SAPBEXchaText 2 2 6 2 9" xfId="39338"/>
    <cellStyle name="SAPBEXchaText 2 2 6 3" xfId="4949"/>
    <cellStyle name="SAPBEXchaText 2 2 6 3 2" xfId="39339"/>
    <cellStyle name="SAPBEXchaText 2 2 6 3 2 2" xfId="39340"/>
    <cellStyle name="SAPBEXchaText 2 2 6 3 3" xfId="39341"/>
    <cellStyle name="SAPBEXchaText 2 2 6 4" xfId="39342"/>
    <cellStyle name="SAPBEXchaText 2 2 6 4 2" xfId="39343"/>
    <cellStyle name="SAPBEXchaText 2 2 6 4 2 2" xfId="39344"/>
    <cellStyle name="SAPBEXchaText 2 2 6 4 3" xfId="39345"/>
    <cellStyle name="SAPBEXchaText 2 2 6 5" xfId="39346"/>
    <cellStyle name="SAPBEXchaText 2 2 6 5 2" xfId="39347"/>
    <cellStyle name="SAPBEXchaText 2 2 6 5 3" xfId="39348"/>
    <cellStyle name="SAPBEXchaText 2 2 6 6" xfId="39349"/>
    <cellStyle name="SAPBEXchaText 2 2 6 6 2" xfId="39350"/>
    <cellStyle name="SAPBEXchaText 2 2 6 6 3" xfId="39351"/>
    <cellStyle name="SAPBEXchaText 2 2 6 7" xfId="39352"/>
    <cellStyle name="SAPBEXchaText 2 2 6 7 2" xfId="39353"/>
    <cellStyle name="SAPBEXchaText 2 2 6 8" xfId="39354"/>
    <cellStyle name="SAPBEXchaText 2 2 6 9" xfId="39355"/>
    <cellStyle name="SAPBEXchaText 2 2 7" xfId="4950"/>
    <cellStyle name="SAPBEXchaText 2 2 7 10" xfId="39356"/>
    <cellStyle name="SAPBEXchaText 2 2 7 11" xfId="39357"/>
    <cellStyle name="SAPBEXchaText 2 2 7 2" xfId="4951"/>
    <cellStyle name="SAPBEXchaText 2 2 7 2 10" xfId="39358"/>
    <cellStyle name="SAPBEXchaText 2 2 7 2 2" xfId="4952"/>
    <cellStyle name="SAPBEXchaText 2 2 7 2 2 2" xfId="39359"/>
    <cellStyle name="SAPBEXchaText 2 2 7 2 2 2 2" xfId="39360"/>
    <cellStyle name="SAPBEXchaText 2 2 7 2 2 3" xfId="39361"/>
    <cellStyle name="SAPBEXchaText 2 2 7 2 3" xfId="4953"/>
    <cellStyle name="SAPBEXchaText 2 2 7 2 3 2" xfId="39362"/>
    <cellStyle name="SAPBEXchaText 2 2 7 2 3 2 2" xfId="39363"/>
    <cellStyle name="SAPBEXchaText 2 2 7 2 3 3" xfId="39364"/>
    <cellStyle name="SAPBEXchaText 2 2 7 2 4" xfId="39365"/>
    <cellStyle name="SAPBEXchaText 2 2 7 2 4 2" xfId="39366"/>
    <cellStyle name="SAPBEXchaText 2 2 7 2 4 3" xfId="39367"/>
    <cellStyle name="SAPBEXchaText 2 2 7 2 5" xfId="39368"/>
    <cellStyle name="SAPBEXchaText 2 2 7 2 5 2" xfId="39369"/>
    <cellStyle name="SAPBEXchaText 2 2 7 2 5 3" xfId="39370"/>
    <cellStyle name="SAPBEXchaText 2 2 7 2 6" xfId="39371"/>
    <cellStyle name="SAPBEXchaText 2 2 7 2 6 2" xfId="39372"/>
    <cellStyle name="SAPBEXchaText 2 2 7 2 6 3" xfId="39373"/>
    <cellStyle name="SAPBEXchaText 2 2 7 2 7" xfId="39374"/>
    <cellStyle name="SAPBEXchaText 2 2 7 2 7 2" xfId="39375"/>
    <cellStyle name="SAPBEXchaText 2 2 7 2 8" xfId="39376"/>
    <cellStyle name="SAPBEXchaText 2 2 7 2 9" xfId="39377"/>
    <cellStyle name="SAPBEXchaText 2 2 7 3" xfId="4954"/>
    <cellStyle name="SAPBEXchaText 2 2 7 3 2" xfId="39378"/>
    <cellStyle name="SAPBEXchaText 2 2 7 3 2 2" xfId="39379"/>
    <cellStyle name="SAPBEXchaText 2 2 7 3 3" xfId="39380"/>
    <cellStyle name="SAPBEXchaText 2 2 7 4" xfId="4955"/>
    <cellStyle name="SAPBEXchaText 2 2 7 4 2" xfId="39381"/>
    <cellStyle name="SAPBEXchaText 2 2 7 4 2 2" xfId="39382"/>
    <cellStyle name="SAPBEXchaText 2 2 7 4 3" xfId="39383"/>
    <cellStyle name="SAPBEXchaText 2 2 7 5" xfId="39384"/>
    <cellStyle name="SAPBEXchaText 2 2 7 5 2" xfId="39385"/>
    <cellStyle name="SAPBEXchaText 2 2 7 5 3" xfId="39386"/>
    <cellStyle name="SAPBEXchaText 2 2 7 6" xfId="39387"/>
    <cellStyle name="SAPBEXchaText 2 2 7 6 2" xfId="39388"/>
    <cellStyle name="SAPBEXchaText 2 2 7 6 3" xfId="39389"/>
    <cellStyle name="SAPBEXchaText 2 2 7 7" xfId="39390"/>
    <cellStyle name="SAPBEXchaText 2 2 7 7 2" xfId="39391"/>
    <cellStyle name="SAPBEXchaText 2 2 7 7 3" xfId="39392"/>
    <cellStyle name="SAPBEXchaText 2 2 7 8" xfId="39393"/>
    <cellStyle name="SAPBEXchaText 2 2 7 8 2" xfId="39394"/>
    <cellStyle name="SAPBEXchaText 2 2 7 9" xfId="39395"/>
    <cellStyle name="SAPBEXchaText 2 2 8" xfId="4956"/>
    <cellStyle name="SAPBEXchaText 2 2 8 2" xfId="4957"/>
    <cellStyle name="SAPBEXchaText 2 2 8 2 2" xfId="4958"/>
    <cellStyle name="SAPBEXchaText 2 2 8 2 2 2" xfId="39396"/>
    <cellStyle name="SAPBEXchaText 2 2 8 2 2 3" xfId="39397"/>
    <cellStyle name="SAPBEXchaText 2 2 8 2 3" xfId="4959"/>
    <cellStyle name="SAPBEXchaText 2 2 8 2 3 2" xfId="39398"/>
    <cellStyle name="SAPBEXchaText 2 2 8 2 3 3" xfId="39399"/>
    <cellStyle name="SAPBEXchaText 2 2 8 2 4" xfId="39400"/>
    <cellStyle name="SAPBEXchaText 2 2 8 2 5" xfId="39401"/>
    <cellStyle name="SAPBEXchaText 2 2 8 3" xfId="4960"/>
    <cellStyle name="SAPBEXchaText 2 2 8 3 2" xfId="39402"/>
    <cellStyle name="SAPBEXchaText 2 2 8 3 3" xfId="39403"/>
    <cellStyle name="SAPBEXchaText 2 2 8 4" xfId="4961"/>
    <cellStyle name="SAPBEXchaText 2 2 8 4 2" xfId="39404"/>
    <cellStyle name="SAPBEXchaText 2 2 8 4 3" xfId="39405"/>
    <cellStyle name="SAPBEXchaText 2 2 8 5" xfId="39406"/>
    <cellStyle name="SAPBEXchaText 2 2 8 5 2" xfId="39407"/>
    <cellStyle name="SAPBEXchaText 2 2 8 6" xfId="39408"/>
    <cellStyle name="SAPBEXchaText 2 2 8 7" xfId="39409"/>
    <cellStyle name="SAPBEXchaText 2 2 9" xfId="4962"/>
    <cellStyle name="SAPBEXchaText 2 2 9 2" xfId="4963"/>
    <cellStyle name="SAPBEXchaText 2 2 9 2 2" xfId="4964"/>
    <cellStyle name="SAPBEXchaText 2 2 9 2 2 2" xfId="39410"/>
    <cellStyle name="SAPBEXchaText 2 2 9 2 2 3" xfId="39411"/>
    <cellStyle name="SAPBEXchaText 2 2 9 2 3" xfId="4965"/>
    <cellStyle name="SAPBEXchaText 2 2 9 2 3 2" xfId="39412"/>
    <cellStyle name="SAPBEXchaText 2 2 9 2 3 3" xfId="39413"/>
    <cellStyle name="SAPBEXchaText 2 2 9 2 4" xfId="39414"/>
    <cellStyle name="SAPBEXchaText 2 2 9 2 5" xfId="39415"/>
    <cellStyle name="SAPBEXchaText 2 2 9 3" xfId="4966"/>
    <cellStyle name="SAPBEXchaText 2 2 9 3 2" xfId="39416"/>
    <cellStyle name="SAPBEXchaText 2 2 9 3 3" xfId="39417"/>
    <cellStyle name="SAPBEXchaText 2 2 9 4" xfId="4967"/>
    <cellStyle name="SAPBEXchaText 2 2 9 4 2" xfId="39418"/>
    <cellStyle name="SAPBEXchaText 2 2 9 4 3" xfId="39419"/>
    <cellStyle name="SAPBEXchaText 2 2 9 5" xfId="39420"/>
    <cellStyle name="SAPBEXchaText 2 2 9 6" xfId="39421"/>
    <cellStyle name="SAPBEXchaText 2 3" xfId="39422"/>
    <cellStyle name="SAPBEXchaText 2 3 2" xfId="39423"/>
    <cellStyle name="SAPBEXchaText 2 3 3" xfId="39424"/>
    <cellStyle name="SAPBEXchaText 2 4" xfId="39425"/>
    <cellStyle name="SAPBEXchaText 3" xfId="4968"/>
    <cellStyle name="SAPBEXchaText 3 2" xfId="4969"/>
    <cellStyle name="SAPBEXchaText 3 2 10" xfId="4970"/>
    <cellStyle name="SAPBEXchaText 3 2 10 2" xfId="4971"/>
    <cellStyle name="SAPBEXchaText 3 2 10 2 2" xfId="39426"/>
    <cellStyle name="SAPBEXchaText 3 2 10 2 3" xfId="39427"/>
    <cellStyle name="SAPBEXchaText 3 2 10 3" xfId="4972"/>
    <cellStyle name="SAPBEXchaText 3 2 10 3 2" xfId="39428"/>
    <cellStyle name="SAPBEXchaText 3 2 10 3 3" xfId="39429"/>
    <cellStyle name="SAPBEXchaText 3 2 10 4" xfId="39430"/>
    <cellStyle name="SAPBEXchaText 3 2 10 5" xfId="39431"/>
    <cellStyle name="SAPBEXchaText 3 2 11" xfId="4973"/>
    <cellStyle name="SAPBEXchaText 3 2 11 2" xfId="4974"/>
    <cellStyle name="SAPBEXchaText 3 2 11 2 2" xfId="39432"/>
    <cellStyle name="SAPBEXchaText 3 2 11 2 3" xfId="39433"/>
    <cellStyle name="SAPBEXchaText 3 2 11 3" xfId="4975"/>
    <cellStyle name="SAPBEXchaText 3 2 11 3 2" xfId="39434"/>
    <cellStyle name="SAPBEXchaText 3 2 11 3 3" xfId="39435"/>
    <cellStyle name="SAPBEXchaText 3 2 11 4" xfId="39436"/>
    <cellStyle name="SAPBEXchaText 3 2 11 5" xfId="39437"/>
    <cellStyle name="SAPBEXchaText 3 2 12" xfId="4976"/>
    <cellStyle name="SAPBEXchaText 3 2 12 2" xfId="4977"/>
    <cellStyle name="SAPBEXchaText 3 2 12 2 2" xfId="39438"/>
    <cellStyle name="SAPBEXchaText 3 2 12 2 3" xfId="39439"/>
    <cellStyle name="SAPBEXchaText 3 2 12 3" xfId="4978"/>
    <cellStyle name="SAPBEXchaText 3 2 12 3 2" xfId="39440"/>
    <cellStyle name="SAPBEXchaText 3 2 12 3 3" xfId="39441"/>
    <cellStyle name="SAPBEXchaText 3 2 12 4" xfId="39442"/>
    <cellStyle name="SAPBEXchaText 3 2 12 5" xfId="39443"/>
    <cellStyle name="SAPBEXchaText 3 2 13" xfId="39444"/>
    <cellStyle name="SAPBEXchaText 3 2 13 2" xfId="39445"/>
    <cellStyle name="SAPBEXchaText 3 2 13 3" xfId="39446"/>
    <cellStyle name="SAPBEXchaText 3 2 14" xfId="39447"/>
    <cellStyle name="SAPBEXchaText 3 2 2" xfId="4979"/>
    <cellStyle name="SAPBEXchaText 3 2 2 10" xfId="4980"/>
    <cellStyle name="SAPBEXchaText 3 2 2 10 2" xfId="4981"/>
    <cellStyle name="SAPBEXchaText 3 2 2 10 2 2" xfId="39448"/>
    <cellStyle name="SAPBEXchaText 3 2 2 10 2 3" xfId="39449"/>
    <cellStyle name="SAPBEXchaText 3 2 2 10 3" xfId="4982"/>
    <cellStyle name="SAPBEXchaText 3 2 2 10 3 2" xfId="39450"/>
    <cellStyle name="SAPBEXchaText 3 2 2 10 3 3" xfId="39451"/>
    <cellStyle name="SAPBEXchaText 3 2 2 10 4" xfId="39452"/>
    <cellStyle name="SAPBEXchaText 3 2 2 10 5" xfId="39453"/>
    <cellStyle name="SAPBEXchaText 3 2 2 11" xfId="39454"/>
    <cellStyle name="SAPBEXchaText 3 2 2 11 2" xfId="39455"/>
    <cellStyle name="SAPBEXchaText 3 2 2 11 3" xfId="39456"/>
    <cellStyle name="SAPBEXchaText 3 2 2 12" xfId="39457"/>
    <cellStyle name="SAPBEXchaText 3 2 2 2" xfId="4983"/>
    <cellStyle name="SAPBEXchaText 3 2 2 2 2" xfId="4984"/>
    <cellStyle name="SAPBEXchaText 3 2 2 2 2 2" xfId="4985"/>
    <cellStyle name="SAPBEXchaText 3 2 2 2 2 2 2" xfId="39458"/>
    <cellStyle name="SAPBEXchaText 3 2 2 2 2 2 2 2" xfId="39459"/>
    <cellStyle name="SAPBEXchaText 3 2 2 2 2 2 2 2 2" xfId="39460"/>
    <cellStyle name="SAPBEXchaText 3 2 2 2 2 2 2 3" xfId="39461"/>
    <cellStyle name="SAPBEXchaText 3 2 2 2 2 2 3" xfId="39462"/>
    <cellStyle name="SAPBEXchaText 3 2 2 2 2 2 3 2" xfId="39463"/>
    <cellStyle name="SAPBEXchaText 3 2 2 2 2 2 3 3" xfId="39464"/>
    <cellStyle name="SAPBEXchaText 3 2 2 2 2 2 4" xfId="39465"/>
    <cellStyle name="SAPBEXchaText 3 2 2 2 2 2 4 2" xfId="39466"/>
    <cellStyle name="SAPBEXchaText 3 2 2 2 2 2 4 3" xfId="39467"/>
    <cellStyle name="SAPBEXchaText 3 2 2 2 2 2 5" xfId="39468"/>
    <cellStyle name="SAPBEXchaText 3 2 2 2 2 2 5 2" xfId="39469"/>
    <cellStyle name="SAPBEXchaText 3 2 2 2 2 2 6" xfId="39470"/>
    <cellStyle name="SAPBEXchaText 3 2 2 2 2 2 7" xfId="39471"/>
    <cellStyle name="SAPBEXchaText 3 2 2 2 2 2 8" xfId="39472"/>
    <cellStyle name="SAPBEXchaText 3 2 2 2 2 2 9" xfId="39473"/>
    <cellStyle name="SAPBEXchaText 3 2 2 2 2 3" xfId="39474"/>
    <cellStyle name="SAPBEXchaText 3 2 2 2 2 3 2" xfId="39475"/>
    <cellStyle name="SAPBEXchaText 3 2 2 2 2 3 2 2" xfId="39476"/>
    <cellStyle name="SAPBEXchaText 3 2 2 2 2 3 3" xfId="39477"/>
    <cellStyle name="SAPBEXchaText 3 2 2 2 2 4" xfId="39478"/>
    <cellStyle name="SAPBEXchaText 3 2 2 2 2 4 2" xfId="39479"/>
    <cellStyle name="SAPBEXchaText 3 2 2 2 2 4 3" xfId="39480"/>
    <cellStyle name="SAPBEXchaText 3 2 2 2 2 5" xfId="39481"/>
    <cellStyle name="SAPBEXchaText 3 2 2 2 2 6" xfId="39482"/>
    <cellStyle name="SAPBEXchaText 3 2 2 2 3" xfId="4986"/>
    <cellStyle name="SAPBEXchaText 3 2 2 2 3 2" xfId="39483"/>
    <cellStyle name="SAPBEXchaText 3 2 2 2 3 2 2" xfId="39484"/>
    <cellStyle name="SAPBEXchaText 3 2 2 2 3 2 2 2" xfId="39485"/>
    <cellStyle name="SAPBEXchaText 3 2 2 2 3 2 3" xfId="39486"/>
    <cellStyle name="SAPBEXchaText 3 2 2 2 3 3" xfId="39487"/>
    <cellStyle name="SAPBEXchaText 3 2 2 2 3 3 2" xfId="39488"/>
    <cellStyle name="SAPBEXchaText 3 2 2 2 3 3 3" xfId="39489"/>
    <cellStyle name="SAPBEXchaText 3 2 2 2 3 4" xfId="39490"/>
    <cellStyle name="SAPBEXchaText 3 2 2 2 3 4 2" xfId="39491"/>
    <cellStyle name="SAPBEXchaText 3 2 2 2 3 4 3" xfId="39492"/>
    <cellStyle name="SAPBEXchaText 3 2 2 2 3 5" xfId="39493"/>
    <cellStyle name="SAPBEXchaText 3 2 2 2 3 5 2" xfId="39494"/>
    <cellStyle name="SAPBEXchaText 3 2 2 2 3 5 3" xfId="39495"/>
    <cellStyle name="SAPBEXchaText 3 2 2 2 3 6" xfId="39496"/>
    <cellStyle name="SAPBEXchaText 3 2 2 2 3 6 2" xfId="39497"/>
    <cellStyle name="SAPBEXchaText 3 2 2 2 3 7" xfId="39498"/>
    <cellStyle name="SAPBEXchaText 3 2 2 2 3 8" xfId="39499"/>
    <cellStyle name="SAPBEXchaText 3 2 2 2 3 9" xfId="39500"/>
    <cellStyle name="SAPBEXchaText 3 2 2 2 4" xfId="4987"/>
    <cellStyle name="SAPBEXchaText 3 2 2 2 4 2" xfId="39501"/>
    <cellStyle name="SAPBEXchaText 3 2 2 2 4 2 2" xfId="39502"/>
    <cellStyle name="SAPBEXchaText 3 2 2 2 4 3" xfId="39503"/>
    <cellStyle name="SAPBEXchaText 3 2 2 2 5" xfId="39504"/>
    <cellStyle name="SAPBEXchaText 3 2 2 2 5 2" xfId="39505"/>
    <cellStyle name="SAPBEXchaText 3 2 2 2 5 3" xfId="39506"/>
    <cellStyle name="SAPBEXchaText 3 2 2 2 6" xfId="39507"/>
    <cellStyle name="SAPBEXchaText 3 2 2 3" xfId="4988"/>
    <cellStyle name="SAPBEXchaText 3 2 2 3 2" xfId="4989"/>
    <cellStyle name="SAPBEXchaText 3 2 2 3 2 2" xfId="39508"/>
    <cellStyle name="SAPBEXchaText 3 2 2 3 2 2 2" xfId="39509"/>
    <cellStyle name="SAPBEXchaText 3 2 2 3 2 2 2 2" xfId="39510"/>
    <cellStyle name="SAPBEXchaText 3 2 2 3 2 2 3" xfId="39511"/>
    <cellStyle name="SAPBEXchaText 3 2 2 3 2 3" xfId="39512"/>
    <cellStyle name="SAPBEXchaText 3 2 2 3 2 3 2" xfId="39513"/>
    <cellStyle name="SAPBEXchaText 3 2 2 3 2 3 2 2" xfId="39514"/>
    <cellStyle name="SAPBEXchaText 3 2 2 3 2 3 3" xfId="39515"/>
    <cellStyle name="SAPBEXchaText 3 2 2 3 2 4" xfId="39516"/>
    <cellStyle name="SAPBEXchaText 3 2 2 3 2 4 2" xfId="39517"/>
    <cellStyle name="SAPBEXchaText 3 2 2 3 2 4 3" xfId="39518"/>
    <cellStyle name="SAPBEXchaText 3 2 2 3 2 5" xfId="39519"/>
    <cellStyle name="SAPBEXchaText 3 2 2 3 2 5 2" xfId="39520"/>
    <cellStyle name="SAPBEXchaText 3 2 2 3 2 6" xfId="39521"/>
    <cellStyle name="SAPBEXchaText 3 2 2 3 2 7" xfId="39522"/>
    <cellStyle name="SAPBEXchaText 3 2 2 3 2 8" xfId="39523"/>
    <cellStyle name="SAPBEXchaText 3 2 2 3 2 9" xfId="39524"/>
    <cellStyle name="SAPBEXchaText 3 2 2 3 3" xfId="4990"/>
    <cellStyle name="SAPBEXchaText 3 2 2 3 3 2" xfId="39525"/>
    <cellStyle name="SAPBEXchaText 3 2 2 3 3 2 2" xfId="39526"/>
    <cellStyle name="SAPBEXchaText 3 2 2 3 3 3" xfId="39527"/>
    <cellStyle name="SAPBEXchaText 3 2 2 3 4" xfId="4991"/>
    <cellStyle name="SAPBEXchaText 3 2 2 3 4 2" xfId="39528"/>
    <cellStyle name="SAPBEXchaText 3 2 2 3 4 3" xfId="39529"/>
    <cellStyle name="SAPBEXchaText 3 2 2 3 5" xfId="39530"/>
    <cellStyle name="SAPBEXchaText 3 2 2 3 6" xfId="39531"/>
    <cellStyle name="SAPBEXchaText 3 2 2 4" xfId="4992"/>
    <cellStyle name="SAPBEXchaText 3 2 2 4 10" xfId="39532"/>
    <cellStyle name="SAPBEXchaText 3 2 2 4 11" xfId="39533"/>
    <cellStyle name="SAPBEXchaText 3 2 2 4 2" xfId="4993"/>
    <cellStyle name="SAPBEXchaText 3 2 2 4 2 10" xfId="39534"/>
    <cellStyle name="SAPBEXchaText 3 2 2 4 2 2" xfId="4994"/>
    <cellStyle name="SAPBEXchaText 3 2 2 4 2 2 2" xfId="39535"/>
    <cellStyle name="SAPBEXchaText 3 2 2 4 2 2 2 2" xfId="39536"/>
    <cellStyle name="SAPBEXchaText 3 2 2 4 2 2 3" xfId="39537"/>
    <cellStyle name="SAPBEXchaText 3 2 2 4 2 3" xfId="39538"/>
    <cellStyle name="SAPBEXchaText 3 2 2 4 2 3 2" xfId="39539"/>
    <cellStyle name="SAPBEXchaText 3 2 2 4 2 3 2 2" xfId="39540"/>
    <cellStyle name="SAPBEXchaText 3 2 2 4 2 3 3" xfId="39541"/>
    <cellStyle name="SAPBEXchaText 3 2 2 4 2 4" xfId="39542"/>
    <cellStyle name="SAPBEXchaText 3 2 2 4 2 4 2" xfId="39543"/>
    <cellStyle name="SAPBEXchaText 3 2 2 4 2 4 3" xfId="39544"/>
    <cellStyle name="SAPBEXchaText 3 2 2 4 2 5" xfId="39545"/>
    <cellStyle name="SAPBEXchaText 3 2 2 4 2 5 2" xfId="39546"/>
    <cellStyle name="SAPBEXchaText 3 2 2 4 2 5 3" xfId="39547"/>
    <cellStyle name="SAPBEXchaText 3 2 2 4 2 6" xfId="39548"/>
    <cellStyle name="SAPBEXchaText 3 2 2 4 2 6 2" xfId="39549"/>
    <cellStyle name="SAPBEXchaText 3 2 2 4 2 7" xfId="39550"/>
    <cellStyle name="SAPBEXchaText 3 2 2 4 2 8" xfId="39551"/>
    <cellStyle name="SAPBEXchaText 3 2 2 4 2 9" xfId="39552"/>
    <cellStyle name="SAPBEXchaText 3 2 2 4 3" xfId="4995"/>
    <cellStyle name="SAPBEXchaText 3 2 2 4 3 2" xfId="39553"/>
    <cellStyle name="SAPBEXchaText 3 2 2 4 3 2 2" xfId="39554"/>
    <cellStyle name="SAPBEXchaText 3 2 2 4 3 3" xfId="39555"/>
    <cellStyle name="SAPBEXchaText 3 2 2 4 4" xfId="39556"/>
    <cellStyle name="SAPBEXchaText 3 2 2 4 4 2" xfId="39557"/>
    <cellStyle name="SAPBEXchaText 3 2 2 4 4 2 2" xfId="39558"/>
    <cellStyle name="SAPBEXchaText 3 2 2 4 4 3" xfId="39559"/>
    <cellStyle name="SAPBEXchaText 3 2 2 4 5" xfId="39560"/>
    <cellStyle name="SAPBEXchaText 3 2 2 4 5 2" xfId="39561"/>
    <cellStyle name="SAPBEXchaText 3 2 2 4 5 3" xfId="39562"/>
    <cellStyle name="SAPBEXchaText 3 2 2 4 6" xfId="39563"/>
    <cellStyle name="SAPBEXchaText 3 2 2 4 6 2" xfId="39564"/>
    <cellStyle name="SAPBEXchaText 3 2 2 4 6 3" xfId="39565"/>
    <cellStyle name="SAPBEXchaText 3 2 2 4 7" xfId="39566"/>
    <cellStyle name="SAPBEXchaText 3 2 2 4 7 2" xfId="39567"/>
    <cellStyle name="SAPBEXchaText 3 2 2 4 8" xfId="39568"/>
    <cellStyle name="SAPBEXchaText 3 2 2 4 9" xfId="39569"/>
    <cellStyle name="SAPBEXchaText 3 2 2 5" xfId="4996"/>
    <cellStyle name="SAPBEXchaText 3 2 2 5 10" xfId="39570"/>
    <cellStyle name="SAPBEXchaText 3 2 2 5 11" xfId="39571"/>
    <cellStyle name="SAPBEXchaText 3 2 2 5 2" xfId="4997"/>
    <cellStyle name="SAPBEXchaText 3 2 2 5 2 10" xfId="39572"/>
    <cellStyle name="SAPBEXchaText 3 2 2 5 2 2" xfId="4998"/>
    <cellStyle name="SAPBEXchaText 3 2 2 5 2 2 2" xfId="39573"/>
    <cellStyle name="SAPBEXchaText 3 2 2 5 2 2 2 2" xfId="39574"/>
    <cellStyle name="SAPBEXchaText 3 2 2 5 2 2 3" xfId="39575"/>
    <cellStyle name="SAPBEXchaText 3 2 2 5 2 3" xfId="4999"/>
    <cellStyle name="SAPBEXchaText 3 2 2 5 2 3 2" xfId="39576"/>
    <cellStyle name="SAPBEXchaText 3 2 2 5 2 3 2 2" xfId="39577"/>
    <cellStyle name="SAPBEXchaText 3 2 2 5 2 3 3" xfId="39578"/>
    <cellStyle name="SAPBEXchaText 3 2 2 5 2 4" xfId="39579"/>
    <cellStyle name="SAPBEXchaText 3 2 2 5 2 4 2" xfId="39580"/>
    <cellStyle name="SAPBEXchaText 3 2 2 5 2 4 3" xfId="39581"/>
    <cellStyle name="SAPBEXchaText 3 2 2 5 2 5" xfId="39582"/>
    <cellStyle name="SAPBEXchaText 3 2 2 5 2 5 2" xfId="39583"/>
    <cellStyle name="SAPBEXchaText 3 2 2 5 2 5 3" xfId="39584"/>
    <cellStyle name="SAPBEXchaText 3 2 2 5 2 6" xfId="39585"/>
    <cellStyle name="SAPBEXchaText 3 2 2 5 2 6 2" xfId="39586"/>
    <cellStyle name="SAPBEXchaText 3 2 2 5 2 6 3" xfId="39587"/>
    <cellStyle name="SAPBEXchaText 3 2 2 5 2 7" xfId="39588"/>
    <cellStyle name="SAPBEXchaText 3 2 2 5 2 7 2" xfId="39589"/>
    <cellStyle name="SAPBEXchaText 3 2 2 5 2 8" xfId="39590"/>
    <cellStyle name="SAPBEXchaText 3 2 2 5 2 9" xfId="39591"/>
    <cellStyle name="SAPBEXchaText 3 2 2 5 3" xfId="5000"/>
    <cellStyle name="SAPBEXchaText 3 2 2 5 3 2" xfId="39592"/>
    <cellStyle name="SAPBEXchaText 3 2 2 5 3 2 2" xfId="39593"/>
    <cellStyle name="SAPBEXchaText 3 2 2 5 3 3" xfId="39594"/>
    <cellStyle name="SAPBEXchaText 3 2 2 5 4" xfId="5001"/>
    <cellStyle name="SAPBEXchaText 3 2 2 5 4 2" xfId="39595"/>
    <cellStyle name="SAPBEXchaText 3 2 2 5 4 2 2" xfId="39596"/>
    <cellStyle name="SAPBEXchaText 3 2 2 5 4 3" xfId="39597"/>
    <cellStyle name="SAPBEXchaText 3 2 2 5 5" xfId="39598"/>
    <cellStyle name="SAPBEXchaText 3 2 2 5 5 2" xfId="39599"/>
    <cellStyle name="SAPBEXchaText 3 2 2 5 5 3" xfId="39600"/>
    <cellStyle name="SAPBEXchaText 3 2 2 5 6" xfId="39601"/>
    <cellStyle name="SAPBEXchaText 3 2 2 5 6 2" xfId="39602"/>
    <cellStyle name="SAPBEXchaText 3 2 2 5 6 3" xfId="39603"/>
    <cellStyle name="SAPBEXchaText 3 2 2 5 7" xfId="39604"/>
    <cellStyle name="SAPBEXchaText 3 2 2 5 7 2" xfId="39605"/>
    <cellStyle name="SAPBEXchaText 3 2 2 5 7 3" xfId="39606"/>
    <cellStyle name="SAPBEXchaText 3 2 2 5 8" xfId="39607"/>
    <cellStyle name="SAPBEXchaText 3 2 2 5 8 2" xfId="39608"/>
    <cellStyle name="SAPBEXchaText 3 2 2 5 9" xfId="39609"/>
    <cellStyle name="SAPBEXchaText 3 2 2 6" xfId="5002"/>
    <cellStyle name="SAPBEXchaText 3 2 2 6 2" xfId="5003"/>
    <cellStyle name="SAPBEXchaText 3 2 2 6 2 2" xfId="5004"/>
    <cellStyle name="SAPBEXchaText 3 2 2 6 2 2 2" xfId="39610"/>
    <cellStyle name="SAPBEXchaText 3 2 2 6 2 2 3" xfId="39611"/>
    <cellStyle name="SAPBEXchaText 3 2 2 6 2 3" xfId="5005"/>
    <cellStyle name="SAPBEXchaText 3 2 2 6 2 3 2" xfId="39612"/>
    <cellStyle name="SAPBEXchaText 3 2 2 6 2 3 3" xfId="39613"/>
    <cellStyle name="SAPBEXchaText 3 2 2 6 2 4" xfId="39614"/>
    <cellStyle name="SAPBEXchaText 3 2 2 6 2 5" xfId="39615"/>
    <cellStyle name="SAPBEXchaText 3 2 2 6 3" xfId="5006"/>
    <cellStyle name="SAPBEXchaText 3 2 2 6 3 2" xfId="39616"/>
    <cellStyle name="SAPBEXchaText 3 2 2 6 3 3" xfId="39617"/>
    <cellStyle name="SAPBEXchaText 3 2 2 6 4" xfId="5007"/>
    <cellStyle name="SAPBEXchaText 3 2 2 6 4 2" xfId="39618"/>
    <cellStyle name="SAPBEXchaText 3 2 2 6 4 3" xfId="39619"/>
    <cellStyle name="SAPBEXchaText 3 2 2 6 5" xfId="39620"/>
    <cellStyle name="SAPBEXchaText 3 2 2 6 5 2" xfId="39621"/>
    <cellStyle name="SAPBEXchaText 3 2 2 6 6" xfId="39622"/>
    <cellStyle name="SAPBEXchaText 3 2 2 6 7" xfId="39623"/>
    <cellStyle name="SAPBEXchaText 3 2 2 7" xfId="5008"/>
    <cellStyle name="SAPBEXchaText 3 2 2 7 2" xfId="5009"/>
    <cellStyle name="SAPBEXchaText 3 2 2 7 2 2" xfId="5010"/>
    <cellStyle name="SAPBEXchaText 3 2 2 7 2 2 2" xfId="39624"/>
    <cellStyle name="SAPBEXchaText 3 2 2 7 2 2 3" xfId="39625"/>
    <cellStyle name="SAPBEXchaText 3 2 2 7 2 3" xfId="5011"/>
    <cellStyle name="SAPBEXchaText 3 2 2 7 2 3 2" xfId="39626"/>
    <cellStyle name="SAPBEXchaText 3 2 2 7 2 3 3" xfId="39627"/>
    <cellStyle name="SAPBEXchaText 3 2 2 7 2 4" xfId="39628"/>
    <cellStyle name="SAPBEXchaText 3 2 2 7 2 5" xfId="39629"/>
    <cellStyle name="SAPBEXchaText 3 2 2 7 3" xfId="5012"/>
    <cellStyle name="SAPBEXchaText 3 2 2 7 3 2" xfId="39630"/>
    <cellStyle name="SAPBEXchaText 3 2 2 7 3 3" xfId="39631"/>
    <cellStyle name="SAPBEXchaText 3 2 2 7 4" xfId="5013"/>
    <cellStyle name="SAPBEXchaText 3 2 2 7 4 2" xfId="39632"/>
    <cellStyle name="SAPBEXchaText 3 2 2 7 4 3" xfId="39633"/>
    <cellStyle name="SAPBEXchaText 3 2 2 7 5" xfId="39634"/>
    <cellStyle name="SAPBEXchaText 3 2 2 7 6" xfId="39635"/>
    <cellStyle name="SAPBEXchaText 3 2 2 8" xfId="5014"/>
    <cellStyle name="SAPBEXchaText 3 2 2 8 2" xfId="5015"/>
    <cellStyle name="SAPBEXchaText 3 2 2 8 2 2" xfId="39636"/>
    <cellStyle name="SAPBEXchaText 3 2 2 8 2 3" xfId="39637"/>
    <cellStyle name="SAPBEXchaText 3 2 2 8 3" xfId="5016"/>
    <cellStyle name="SAPBEXchaText 3 2 2 8 3 2" xfId="39638"/>
    <cellStyle name="SAPBEXchaText 3 2 2 8 3 3" xfId="39639"/>
    <cellStyle name="SAPBEXchaText 3 2 2 8 4" xfId="39640"/>
    <cellStyle name="SAPBEXchaText 3 2 2 8 5" xfId="39641"/>
    <cellStyle name="SAPBEXchaText 3 2 2 9" xfId="5017"/>
    <cellStyle name="SAPBEXchaText 3 2 2 9 2" xfId="5018"/>
    <cellStyle name="SAPBEXchaText 3 2 2 9 2 2" xfId="39642"/>
    <cellStyle name="SAPBEXchaText 3 2 2 9 2 3" xfId="39643"/>
    <cellStyle name="SAPBEXchaText 3 2 2 9 3" xfId="5019"/>
    <cellStyle name="SAPBEXchaText 3 2 2 9 3 2" xfId="39644"/>
    <cellStyle name="SAPBEXchaText 3 2 2 9 3 3" xfId="39645"/>
    <cellStyle name="SAPBEXchaText 3 2 2 9 4" xfId="39646"/>
    <cellStyle name="SAPBEXchaText 3 2 2 9 5" xfId="39647"/>
    <cellStyle name="SAPBEXchaText 3 2 3" xfId="5020"/>
    <cellStyle name="SAPBEXchaText 3 2 3 10" xfId="5021"/>
    <cellStyle name="SAPBEXchaText 3 2 3 10 2" xfId="5022"/>
    <cellStyle name="SAPBEXchaText 3 2 3 10 2 2" xfId="39648"/>
    <cellStyle name="SAPBEXchaText 3 2 3 10 2 3" xfId="39649"/>
    <cellStyle name="SAPBEXchaText 3 2 3 10 3" xfId="5023"/>
    <cellStyle name="SAPBEXchaText 3 2 3 10 3 2" xfId="39650"/>
    <cellStyle name="SAPBEXchaText 3 2 3 10 3 3" xfId="39651"/>
    <cellStyle name="SAPBEXchaText 3 2 3 10 4" xfId="39652"/>
    <cellStyle name="SAPBEXchaText 3 2 3 10 5" xfId="39653"/>
    <cellStyle name="SAPBEXchaText 3 2 3 11" xfId="39654"/>
    <cellStyle name="SAPBEXchaText 3 2 3 11 2" xfId="39655"/>
    <cellStyle name="SAPBEXchaText 3 2 3 11 3" xfId="39656"/>
    <cellStyle name="SAPBEXchaText 3 2 3 12" xfId="39657"/>
    <cellStyle name="SAPBEXchaText 3 2 3 2" xfId="5024"/>
    <cellStyle name="SAPBEXchaText 3 2 3 2 2" xfId="5025"/>
    <cellStyle name="SAPBEXchaText 3 2 3 2 2 2" xfId="5026"/>
    <cellStyle name="SAPBEXchaText 3 2 3 2 2 2 2" xfId="39658"/>
    <cellStyle name="SAPBEXchaText 3 2 3 2 2 2 2 2" xfId="39659"/>
    <cellStyle name="SAPBEXchaText 3 2 3 2 2 2 2 2 2" xfId="39660"/>
    <cellStyle name="SAPBEXchaText 3 2 3 2 2 2 2 3" xfId="39661"/>
    <cellStyle name="SAPBEXchaText 3 2 3 2 2 2 3" xfId="39662"/>
    <cellStyle name="SAPBEXchaText 3 2 3 2 2 2 3 2" xfId="39663"/>
    <cellStyle name="SAPBEXchaText 3 2 3 2 2 2 3 3" xfId="39664"/>
    <cellStyle name="SAPBEXchaText 3 2 3 2 2 2 4" xfId="39665"/>
    <cellStyle name="SAPBEXchaText 3 2 3 2 2 2 4 2" xfId="39666"/>
    <cellStyle name="SAPBEXchaText 3 2 3 2 2 2 4 3" xfId="39667"/>
    <cellStyle name="SAPBEXchaText 3 2 3 2 2 2 5" xfId="39668"/>
    <cellStyle name="SAPBEXchaText 3 2 3 2 2 2 5 2" xfId="39669"/>
    <cellStyle name="SAPBEXchaText 3 2 3 2 2 2 6" xfId="39670"/>
    <cellStyle name="SAPBEXchaText 3 2 3 2 2 2 7" xfId="39671"/>
    <cellStyle name="SAPBEXchaText 3 2 3 2 2 2 8" xfId="39672"/>
    <cellStyle name="SAPBEXchaText 3 2 3 2 2 2 9" xfId="39673"/>
    <cellStyle name="SAPBEXchaText 3 2 3 2 2 3" xfId="39674"/>
    <cellStyle name="SAPBEXchaText 3 2 3 2 2 3 2" xfId="39675"/>
    <cellStyle name="SAPBEXchaText 3 2 3 2 2 3 2 2" xfId="39676"/>
    <cellStyle name="SAPBEXchaText 3 2 3 2 2 3 3" xfId="39677"/>
    <cellStyle name="SAPBEXchaText 3 2 3 2 2 4" xfId="39678"/>
    <cellStyle name="SAPBEXchaText 3 2 3 2 2 4 2" xfId="39679"/>
    <cellStyle name="SAPBEXchaText 3 2 3 2 2 4 3" xfId="39680"/>
    <cellStyle name="SAPBEXchaText 3 2 3 2 2 5" xfId="39681"/>
    <cellStyle name="SAPBEXchaText 3 2 3 2 2 6" xfId="39682"/>
    <cellStyle name="SAPBEXchaText 3 2 3 2 3" xfId="5027"/>
    <cellStyle name="SAPBEXchaText 3 2 3 2 3 2" xfId="39683"/>
    <cellStyle name="SAPBEXchaText 3 2 3 2 3 2 2" xfId="39684"/>
    <cellStyle name="SAPBEXchaText 3 2 3 2 3 2 2 2" xfId="39685"/>
    <cellStyle name="SAPBEXchaText 3 2 3 2 3 2 3" xfId="39686"/>
    <cellStyle name="SAPBEXchaText 3 2 3 2 3 3" xfId="39687"/>
    <cellStyle name="SAPBEXchaText 3 2 3 2 3 3 2" xfId="39688"/>
    <cellStyle name="SAPBEXchaText 3 2 3 2 3 3 3" xfId="39689"/>
    <cellStyle name="SAPBEXchaText 3 2 3 2 3 4" xfId="39690"/>
    <cellStyle name="SAPBEXchaText 3 2 3 2 3 4 2" xfId="39691"/>
    <cellStyle name="SAPBEXchaText 3 2 3 2 3 4 3" xfId="39692"/>
    <cellStyle name="SAPBEXchaText 3 2 3 2 3 5" xfId="39693"/>
    <cellStyle name="SAPBEXchaText 3 2 3 2 3 5 2" xfId="39694"/>
    <cellStyle name="SAPBEXchaText 3 2 3 2 3 5 3" xfId="39695"/>
    <cellStyle name="SAPBEXchaText 3 2 3 2 3 6" xfId="39696"/>
    <cellStyle name="SAPBEXchaText 3 2 3 2 3 6 2" xfId="39697"/>
    <cellStyle name="SAPBEXchaText 3 2 3 2 3 7" xfId="39698"/>
    <cellStyle name="SAPBEXchaText 3 2 3 2 3 8" xfId="39699"/>
    <cellStyle name="SAPBEXchaText 3 2 3 2 3 9" xfId="39700"/>
    <cellStyle name="SAPBEXchaText 3 2 3 2 4" xfId="5028"/>
    <cellStyle name="SAPBEXchaText 3 2 3 2 4 2" xfId="39701"/>
    <cellStyle name="SAPBEXchaText 3 2 3 2 4 2 2" xfId="39702"/>
    <cellStyle name="SAPBEXchaText 3 2 3 2 4 3" xfId="39703"/>
    <cellStyle name="SAPBEXchaText 3 2 3 2 5" xfId="39704"/>
    <cellStyle name="SAPBEXchaText 3 2 3 2 5 2" xfId="39705"/>
    <cellStyle name="SAPBEXchaText 3 2 3 2 5 3" xfId="39706"/>
    <cellStyle name="SAPBEXchaText 3 2 3 2 6" xfId="39707"/>
    <cellStyle name="SAPBEXchaText 3 2 3 3" xfId="5029"/>
    <cellStyle name="SAPBEXchaText 3 2 3 3 2" xfId="5030"/>
    <cellStyle name="SAPBEXchaText 3 2 3 3 2 2" xfId="39708"/>
    <cellStyle name="SAPBEXchaText 3 2 3 3 2 2 2" xfId="39709"/>
    <cellStyle name="SAPBEXchaText 3 2 3 3 2 2 2 2" xfId="39710"/>
    <cellStyle name="SAPBEXchaText 3 2 3 3 2 2 3" xfId="39711"/>
    <cellStyle name="SAPBEXchaText 3 2 3 3 2 3" xfId="39712"/>
    <cellStyle name="SAPBEXchaText 3 2 3 3 2 3 2" xfId="39713"/>
    <cellStyle name="SAPBEXchaText 3 2 3 3 2 3 2 2" xfId="39714"/>
    <cellStyle name="SAPBEXchaText 3 2 3 3 2 3 3" xfId="39715"/>
    <cellStyle name="SAPBEXchaText 3 2 3 3 2 4" xfId="39716"/>
    <cellStyle name="SAPBEXchaText 3 2 3 3 2 4 2" xfId="39717"/>
    <cellStyle name="SAPBEXchaText 3 2 3 3 2 4 3" xfId="39718"/>
    <cellStyle name="SAPBEXchaText 3 2 3 3 2 5" xfId="39719"/>
    <cellStyle name="SAPBEXchaText 3 2 3 3 2 5 2" xfId="39720"/>
    <cellStyle name="SAPBEXchaText 3 2 3 3 2 6" xfId="39721"/>
    <cellStyle name="SAPBEXchaText 3 2 3 3 2 7" xfId="39722"/>
    <cellStyle name="SAPBEXchaText 3 2 3 3 2 8" xfId="39723"/>
    <cellStyle name="SAPBEXchaText 3 2 3 3 2 9" xfId="39724"/>
    <cellStyle name="SAPBEXchaText 3 2 3 3 3" xfId="5031"/>
    <cellStyle name="SAPBEXchaText 3 2 3 3 3 2" xfId="39725"/>
    <cellStyle name="SAPBEXchaText 3 2 3 3 3 2 2" xfId="39726"/>
    <cellStyle name="SAPBEXchaText 3 2 3 3 3 3" xfId="39727"/>
    <cellStyle name="SAPBEXchaText 3 2 3 3 4" xfId="5032"/>
    <cellStyle name="SAPBEXchaText 3 2 3 3 4 2" xfId="39728"/>
    <cellStyle name="SAPBEXchaText 3 2 3 3 4 3" xfId="39729"/>
    <cellStyle name="SAPBEXchaText 3 2 3 3 5" xfId="39730"/>
    <cellStyle name="SAPBEXchaText 3 2 3 3 6" xfId="39731"/>
    <cellStyle name="SAPBEXchaText 3 2 3 4" xfId="5033"/>
    <cellStyle name="SAPBEXchaText 3 2 3 4 10" xfId="39732"/>
    <cellStyle name="SAPBEXchaText 3 2 3 4 11" xfId="39733"/>
    <cellStyle name="SAPBEXchaText 3 2 3 4 2" xfId="5034"/>
    <cellStyle name="SAPBEXchaText 3 2 3 4 2 10" xfId="39734"/>
    <cellStyle name="SAPBEXchaText 3 2 3 4 2 2" xfId="5035"/>
    <cellStyle name="SAPBEXchaText 3 2 3 4 2 2 2" xfId="39735"/>
    <cellStyle name="SAPBEXchaText 3 2 3 4 2 2 2 2" xfId="39736"/>
    <cellStyle name="SAPBEXchaText 3 2 3 4 2 2 3" xfId="39737"/>
    <cellStyle name="SAPBEXchaText 3 2 3 4 2 3" xfId="39738"/>
    <cellStyle name="SAPBEXchaText 3 2 3 4 2 3 2" xfId="39739"/>
    <cellStyle name="SAPBEXchaText 3 2 3 4 2 3 2 2" xfId="39740"/>
    <cellStyle name="SAPBEXchaText 3 2 3 4 2 3 3" xfId="39741"/>
    <cellStyle name="SAPBEXchaText 3 2 3 4 2 4" xfId="39742"/>
    <cellStyle name="SAPBEXchaText 3 2 3 4 2 4 2" xfId="39743"/>
    <cellStyle name="SAPBEXchaText 3 2 3 4 2 4 3" xfId="39744"/>
    <cellStyle name="SAPBEXchaText 3 2 3 4 2 5" xfId="39745"/>
    <cellStyle name="SAPBEXchaText 3 2 3 4 2 5 2" xfId="39746"/>
    <cellStyle name="SAPBEXchaText 3 2 3 4 2 5 3" xfId="39747"/>
    <cellStyle name="SAPBEXchaText 3 2 3 4 2 6" xfId="39748"/>
    <cellStyle name="SAPBEXchaText 3 2 3 4 2 6 2" xfId="39749"/>
    <cellStyle name="SAPBEXchaText 3 2 3 4 2 7" xfId="39750"/>
    <cellStyle name="SAPBEXchaText 3 2 3 4 2 8" xfId="39751"/>
    <cellStyle name="SAPBEXchaText 3 2 3 4 2 9" xfId="39752"/>
    <cellStyle name="SAPBEXchaText 3 2 3 4 3" xfId="5036"/>
    <cellStyle name="SAPBEXchaText 3 2 3 4 3 2" xfId="39753"/>
    <cellStyle name="SAPBEXchaText 3 2 3 4 3 2 2" xfId="39754"/>
    <cellStyle name="SAPBEXchaText 3 2 3 4 3 3" xfId="39755"/>
    <cellStyle name="SAPBEXchaText 3 2 3 4 4" xfId="39756"/>
    <cellStyle name="SAPBEXchaText 3 2 3 4 4 2" xfId="39757"/>
    <cellStyle name="SAPBEXchaText 3 2 3 4 4 2 2" xfId="39758"/>
    <cellStyle name="SAPBEXchaText 3 2 3 4 4 3" xfId="39759"/>
    <cellStyle name="SAPBEXchaText 3 2 3 4 5" xfId="39760"/>
    <cellStyle name="SAPBEXchaText 3 2 3 4 5 2" xfId="39761"/>
    <cellStyle name="SAPBEXchaText 3 2 3 4 5 3" xfId="39762"/>
    <cellStyle name="SAPBEXchaText 3 2 3 4 6" xfId="39763"/>
    <cellStyle name="SAPBEXchaText 3 2 3 4 6 2" xfId="39764"/>
    <cellStyle name="SAPBEXchaText 3 2 3 4 6 3" xfId="39765"/>
    <cellStyle name="SAPBEXchaText 3 2 3 4 7" xfId="39766"/>
    <cellStyle name="SAPBEXchaText 3 2 3 4 7 2" xfId="39767"/>
    <cellStyle name="SAPBEXchaText 3 2 3 4 8" xfId="39768"/>
    <cellStyle name="SAPBEXchaText 3 2 3 4 9" xfId="39769"/>
    <cellStyle name="SAPBEXchaText 3 2 3 5" xfId="5037"/>
    <cellStyle name="SAPBEXchaText 3 2 3 5 10" xfId="39770"/>
    <cellStyle name="SAPBEXchaText 3 2 3 5 11" xfId="39771"/>
    <cellStyle name="SAPBEXchaText 3 2 3 5 2" xfId="5038"/>
    <cellStyle name="SAPBEXchaText 3 2 3 5 2 10" xfId="39772"/>
    <cellStyle name="SAPBEXchaText 3 2 3 5 2 2" xfId="5039"/>
    <cellStyle name="SAPBEXchaText 3 2 3 5 2 2 2" xfId="39773"/>
    <cellStyle name="SAPBEXchaText 3 2 3 5 2 2 2 2" xfId="39774"/>
    <cellStyle name="SAPBEXchaText 3 2 3 5 2 2 3" xfId="39775"/>
    <cellStyle name="SAPBEXchaText 3 2 3 5 2 3" xfId="5040"/>
    <cellStyle name="SAPBEXchaText 3 2 3 5 2 3 2" xfId="39776"/>
    <cellStyle name="SAPBEXchaText 3 2 3 5 2 3 2 2" xfId="39777"/>
    <cellStyle name="SAPBEXchaText 3 2 3 5 2 3 3" xfId="39778"/>
    <cellStyle name="SAPBEXchaText 3 2 3 5 2 4" xfId="39779"/>
    <cellStyle name="SAPBEXchaText 3 2 3 5 2 4 2" xfId="39780"/>
    <cellStyle name="SAPBEXchaText 3 2 3 5 2 4 3" xfId="39781"/>
    <cellStyle name="SAPBEXchaText 3 2 3 5 2 5" xfId="39782"/>
    <cellStyle name="SAPBEXchaText 3 2 3 5 2 5 2" xfId="39783"/>
    <cellStyle name="SAPBEXchaText 3 2 3 5 2 5 3" xfId="39784"/>
    <cellStyle name="SAPBEXchaText 3 2 3 5 2 6" xfId="39785"/>
    <cellStyle name="SAPBEXchaText 3 2 3 5 2 6 2" xfId="39786"/>
    <cellStyle name="SAPBEXchaText 3 2 3 5 2 6 3" xfId="39787"/>
    <cellStyle name="SAPBEXchaText 3 2 3 5 2 7" xfId="39788"/>
    <cellStyle name="SAPBEXchaText 3 2 3 5 2 7 2" xfId="39789"/>
    <cellStyle name="SAPBEXchaText 3 2 3 5 2 8" xfId="39790"/>
    <cellStyle name="SAPBEXchaText 3 2 3 5 2 9" xfId="39791"/>
    <cellStyle name="SAPBEXchaText 3 2 3 5 3" xfId="5041"/>
    <cellStyle name="SAPBEXchaText 3 2 3 5 3 2" xfId="39792"/>
    <cellStyle name="SAPBEXchaText 3 2 3 5 3 2 2" xfId="39793"/>
    <cellStyle name="SAPBEXchaText 3 2 3 5 3 3" xfId="39794"/>
    <cellStyle name="SAPBEXchaText 3 2 3 5 4" xfId="5042"/>
    <cellStyle name="SAPBEXchaText 3 2 3 5 4 2" xfId="39795"/>
    <cellStyle name="SAPBEXchaText 3 2 3 5 4 2 2" xfId="39796"/>
    <cellStyle name="SAPBEXchaText 3 2 3 5 4 3" xfId="39797"/>
    <cellStyle name="SAPBEXchaText 3 2 3 5 5" xfId="39798"/>
    <cellStyle name="SAPBEXchaText 3 2 3 5 5 2" xfId="39799"/>
    <cellStyle name="SAPBEXchaText 3 2 3 5 5 3" xfId="39800"/>
    <cellStyle name="SAPBEXchaText 3 2 3 5 6" xfId="39801"/>
    <cellStyle name="SAPBEXchaText 3 2 3 5 6 2" xfId="39802"/>
    <cellStyle name="SAPBEXchaText 3 2 3 5 6 3" xfId="39803"/>
    <cellStyle name="SAPBEXchaText 3 2 3 5 7" xfId="39804"/>
    <cellStyle name="SAPBEXchaText 3 2 3 5 7 2" xfId="39805"/>
    <cellStyle name="SAPBEXchaText 3 2 3 5 7 3" xfId="39806"/>
    <cellStyle name="SAPBEXchaText 3 2 3 5 8" xfId="39807"/>
    <cellStyle name="SAPBEXchaText 3 2 3 5 8 2" xfId="39808"/>
    <cellStyle name="SAPBEXchaText 3 2 3 5 9" xfId="39809"/>
    <cellStyle name="SAPBEXchaText 3 2 3 6" xfId="5043"/>
    <cellStyle name="SAPBEXchaText 3 2 3 6 2" xfId="5044"/>
    <cellStyle name="SAPBEXchaText 3 2 3 6 2 2" xfId="5045"/>
    <cellStyle name="SAPBEXchaText 3 2 3 6 2 2 2" xfId="39810"/>
    <cellStyle name="SAPBEXchaText 3 2 3 6 2 2 3" xfId="39811"/>
    <cellStyle name="SAPBEXchaText 3 2 3 6 2 3" xfId="5046"/>
    <cellStyle name="SAPBEXchaText 3 2 3 6 2 3 2" xfId="39812"/>
    <cellStyle name="SAPBEXchaText 3 2 3 6 2 3 3" xfId="39813"/>
    <cellStyle name="SAPBEXchaText 3 2 3 6 2 4" xfId="39814"/>
    <cellStyle name="SAPBEXchaText 3 2 3 6 2 5" xfId="39815"/>
    <cellStyle name="SAPBEXchaText 3 2 3 6 3" xfId="5047"/>
    <cellStyle name="SAPBEXchaText 3 2 3 6 3 2" xfId="39816"/>
    <cellStyle name="SAPBEXchaText 3 2 3 6 3 3" xfId="39817"/>
    <cellStyle name="SAPBEXchaText 3 2 3 6 4" xfId="5048"/>
    <cellStyle name="SAPBEXchaText 3 2 3 6 4 2" xfId="39818"/>
    <cellStyle name="SAPBEXchaText 3 2 3 6 4 3" xfId="39819"/>
    <cellStyle name="SAPBEXchaText 3 2 3 6 5" xfId="39820"/>
    <cellStyle name="SAPBEXchaText 3 2 3 6 5 2" xfId="39821"/>
    <cellStyle name="SAPBEXchaText 3 2 3 6 6" xfId="39822"/>
    <cellStyle name="SAPBEXchaText 3 2 3 6 7" xfId="39823"/>
    <cellStyle name="SAPBEXchaText 3 2 3 7" xfId="5049"/>
    <cellStyle name="SAPBEXchaText 3 2 3 7 2" xfId="5050"/>
    <cellStyle name="SAPBEXchaText 3 2 3 7 2 2" xfId="5051"/>
    <cellStyle name="SAPBEXchaText 3 2 3 7 2 2 2" xfId="39824"/>
    <cellStyle name="SAPBEXchaText 3 2 3 7 2 2 3" xfId="39825"/>
    <cellStyle name="SAPBEXchaText 3 2 3 7 2 3" xfId="5052"/>
    <cellStyle name="SAPBEXchaText 3 2 3 7 2 3 2" xfId="39826"/>
    <cellStyle name="SAPBEXchaText 3 2 3 7 2 3 3" xfId="39827"/>
    <cellStyle name="SAPBEXchaText 3 2 3 7 2 4" xfId="39828"/>
    <cellStyle name="SAPBEXchaText 3 2 3 7 2 5" xfId="39829"/>
    <cellStyle name="SAPBEXchaText 3 2 3 7 3" xfId="5053"/>
    <cellStyle name="SAPBEXchaText 3 2 3 7 3 2" xfId="39830"/>
    <cellStyle name="SAPBEXchaText 3 2 3 7 3 3" xfId="39831"/>
    <cellStyle name="SAPBEXchaText 3 2 3 7 4" xfId="5054"/>
    <cellStyle name="SAPBEXchaText 3 2 3 7 4 2" xfId="39832"/>
    <cellStyle name="SAPBEXchaText 3 2 3 7 4 3" xfId="39833"/>
    <cellStyle name="SAPBEXchaText 3 2 3 7 5" xfId="39834"/>
    <cellStyle name="SAPBEXchaText 3 2 3 7 6" xfId="39835"/>
    <cellStyle name="SAPBEXchaText 3 2 3 8" xfId="5055"/>
    <cellStyle name="SAPBEXchaText 3 2 3 8 2" xfId="5056"/>
    <cellStyle name="SAPBEXchaText 3 2 3 8 2 2" xfId="39836"/>
    <cellStyle name="SAPBEXchaText 3 2 3 8 2 3" xfId="39837"/>
    <cellStyle name="SAPBEXchaText 3 2 3 8 3" xfId="5057"/>
    <cellStyle name="SAPBEXchaText 3 2 3 8 3 2" xfId="39838"/>
    <cellStyle name="SAPBEXchaText 3 2 3 8 3 3" xfId="39839"/>
    <cellStyle name="SAPBEXchaText 3 2 3 8 4" xfId="39840"/>
    <cellStyle name="SAPBEXchaText 3 2 3 8 5" xfId="39841"/>
    <cellStyle name="SAPBEXchaText 3 2 3 9" xfId="5058"/>
    <cellStyle name="SAPBEXchaText 3 2 3 9 2" xfId="5059"/>
    <cellStyle name="SAPBEXchaText 3 2 3 9 2 2" xfId="39842"/>
    <cellStyle name="SAPBEXchaText 3 2 3 9 2 3" xfId="39843"/>
    <cellStyle name="SAPBEXchaText 3 2 3 9 3" xfId="5060"/>
    <cellStyle name="SAPBEXchaText 3 2 3 9 3 2" xfId="39844"/>
    <cellStyle name="SAPBEXchaText 3 2 3 9 3 3" xfId="39845"/>
    <cellStyle name="SAPBEXchaText 3 2 3 9 4" xfId="39846"/>
    <cellStyle name="SAPBEXchaText 3 2 3 9 5" xfId="39847"/>
    <cellStyle name="SAPBEXchaText 3 2 4" xfId="5061"/>
    <cellStyle name="SAPBEXchaText 3 2 4 2" xfId="5062"/>
    <cellStyle name="SAPBEXchaText 3 2 4 2 2" xfId="5063"/>
    <cellStyle name="SAPBEXchaText 3 2 4 2 2 2" xfId="39848"/>
    <cellStyle name="SAPBEXchaText 3 2 4 2 2 2 2" xfId="39849"/>
    <cellStyle name="SAPBEXchaText 3 2 4 2 2 2 2 2" xfId="39850"/>
    <cellStyle name="SAPBEXchaText 3 2 4 2 2 2 3" xfId="39851"/>
    <cellStyle name="SAPBEXchaText 3 2 4 2 2 3" xfId="39852"/>
    <cellStyle name="SAPBEXchaText 3 2 4 2 2 3 2" xfId="39853"/>
    <cellStyle name="SAPBEXchaText 3 2 4 2 2 3 3" xfId="39854"/>
    <cellStyle name="SAPBEXchaText 3 2 4 2 2 4" xfId="39855"/>
    <cellStyle name="SAPBEXchaText 3 2 4 2 2 4 2" xfId="39856"/>
    <cellStyle name="SAPBEXchaText 3 2 4 2 2 4 3" xfId="39857"/>
    <cellStyle name="SAPBEXchaText 3 2 4 2 2 5" xfId="39858"/>
    <cellStyle name="SAPBEXchaText 3 2 4 2 2 5 2" xfId="39859"/>
    <cellStyle name="SAPBEXchaText 3 2 4 2 2 6" xfId="39860"/>
    <cellStyle name="SAPBEXchaText 3 2 4 2 2 7" xfId="39861"/>
    <cellStyle name="SAPBEXchaText 3 2 4 2 2 8" xfId="39862"/>
    <cellStyle name="SAPBEXchaText 3 2 4 2 2 9" xfId="39863"/>
    <cellStyle name="SAPBEXchaText 3 2 4 2 3" xfId="39864"/>
    <cellStyle name="SAPBEXchaText 3 2 4 2 3 2" xfId="39865"/>
    <cellStyle name="SAPBEXchaText 3 2 4 2 3 2 2" xfId="39866"/>
    <cellStyle name="SAPBEXchaText 3 2 4 2 3 3" xfId="39867"/>
    <cellStyle name="SAPBEXchaText 3 2 4 2 4" xfId="39868"/>
    <cellStyle name="SAPBEXchaText 3 2 4 2 4 2" xfId="39869"/>
    <cellStyle name="SAPBEXchaText 3 2 4 2 4 3" xfId="39870"/>
    <cellStyle name="SAPBEXchaText 3 2 4 2 5" xfId="39871"/>
    <cellStyle name="SAPBEXchaText 3 2 4 2 6" xfId="39872"/>
    <cellStyle name="SAPBEXchaText 3 2 4 3" xfId="5064"/>
    <cellStyle name="SAPBEXchaText 3 2 4 3 2" xfId="39873"/>
    <cellStyle name="SAPBEXchaText 3 2 4 3 2 2" xfId="39874"/>
    <cellStyle name="SAPBEXchaText 3 2 4 3 2 2 2" xfId="39875"/>
    <cellStyle name="SAPBEXchaText 3 2 4 3 2 3" xfId="39876"/>
    <cellStyle name="SAPBEXchaText 3 2 4 3 3" xfId="39877"/>
    <cellStyle name="SAPBEXchaText 3 2 4 3 3 2" xfId="39878"/>
    <cellStyle name="SAPBEXchaText 3 2 4 3 3 3" xfId="39879"/>
    <cellStyle name="SAPBEXchaText 3 2 4 3 4" xfId="39880"/>
    <cellStyle name="SAPBEXchaText 3 2 4 3 4 2" xfId="39881"/>
    <cellStyle name="SAPBEXchaText 3 2 4 3 4 3" xfId="39882"/>
    <cellStyle name="SAPBEXchaText 3 2 4 3 5" xfId="39883"/>
    <cellStyle name="SAPBEXchaText 3 2 4 3 5 2" xfId="39884"/>
    <cellStyle name="SAPBEXchaText 3 2 4 3 5 3" xfId="39885"/>
    <cellStyle name="SAPBEXchaText 3 2 4 3 6" xfId="39886"/>
    <cellStyle name="SAPBEXchaText 3 2 4 3 6 2" xfId="39887"/>
    <cellStyle name="SAPBEXchaText 3 2 4 3 7" xfId="39888"/>
    <cellStyle name="SAPBEXchaText 3 2 4 3 8" xfId="39889"/>
    <cellStyle name="SAPBEXchaText 3 2 4 3 9" xfId="39890"/>
    <cellStyle name="SAPBEXchaText 3 2 4 4" xfId="5065"/>
    <cellStyle name="SAPBEXchaText 3 2 4 4 2" xfId="39891"/>
    <cellStyle name="SAPBEXchaText 3 2 4 4 2 2" xfId="39892"/>
    <cellStyle name="SAPBEXchaText 3 2 4 4 3" xfId="39893"/>
    <cellStyle name="SAPBEXchaText 3 2 4 5" xfId="39894"/>
    <cellStyle name="SAPBEXchaText 3 2 4 5 2" xfId="39895"/>
    <cellStyle name="SAPBEXchaText 3 2 4 5 3" xfId="39896"/>
    <cellStyle name="SAPBEXchaText 3 2 4 6" xfId="39897"/>
    <cellStyle name="SAPBEXchaText 3 2 5" xfId="5066"/>
    <cellStyle name="SAPBEXchaText 3 2 5 2" xfId="5067"/>
    <cellStyle name="SAPBEXchaText 3 2 5 2 2" xfId="39898"/>
    <cellStyle name="SAPBEXchaText 3 2 5 2 2 2" xfId="39899"/>
    <cellStyle name="SAPBEXchaText 3 2 5 2 2 2 2" xfId="39900"/>
    <cellStyle name="SAPBEXchaText 3 2 5 2 2 3" xfId="39901"/>
    <cellStyle name="SAPBEXchaText 3 2 5 2 3" xfId="39902"/>
    <cellStyle name="SAPBEXchaText 3 2 5 2 3 2" xfId="39903"/>
    <cellStyle name="SAPBEXchaText 3 2 5 2 3 2 2" xfId="39904"/>
    <cellStyle name="SAPBEXchaText 3 2 5 2 3 3" xfId="39905"/>
    <cellStyle name="SAPBEXchaText 3 2 5 2 4" xfId="39906"/>
    <cellStyle name="SAPBEXchaText 3 2 5 2 4 2" xfId="39907"/>
    <cellStyle name="SAPBEXchaText 3 2 5 2 4 3" xfId="39908"/>
    <cellStyle name="SAPBEXchaText 3 2 5 2 5" xfId="39909"/>
    <cellStyle name="SAPBEXchaText 3 2 5 2 5 2" xfId="39910"/>
    <cellStyle name="SAPBEXchaText 3 2 5 2 6" xfId="39911"/>
    <cellStyle name="SAPBEXchaText 3 2 5 2 7" xfId="39912"/>
    <cellStyle name="SAPBEXchaText 3 2 5 2 8" xfId="39913"/>
    <cellStyle name="SAPBEXchaText 3 2 5 2 9" xfId="39914"/>
    <cellStyle name="SAPBEXchaText 3 2 5 3" xfId="5068"/>
    <cellStyle name="SAPBEXchaText 3 2 5 3 2" xfId="39915"/>
    <cellStyle name="SAPBEXchaText 3 2 5 3 2 2" xfId="39916"/>
    <cellStyle name="SAPBEXchaText 3 2 5 3 3" xfId="39917"/>
    <cellStyle name="SAPBEXchaText 3 2 5 4" xfId="5069"/>
    <cellStyle name="SAPBEXchaText 3 2 5 4 2" xfId="39918"/>
    <cellStyle name="SAPBEXchaText 3 2 5 4 3" xfId="39919"/>
    <cellStyle name="SAPBEXchaText 3 2 5 5" xfId="39920"/>
    <cellStyle name="SAPBEXchaText 3 2 5 6" xfId="39921"/>
    <cellStyle name="SAPBEXchaText 3 2 6" xfId="5070"/>
    <cellStyle name="SAPBEXchaText 3 2 6 10" xfId="39922"/>
    <cellStyle name="SAPBEXchaText 3 2 6 11" xfId="39923"/>
    <cellStyle name="SAPBEXchaText 3 2 6 2" xfId="5071"/>
    <cellStyle name="SAPBEXchaText 3 2 6 2 10" xfId="39924"/>
    <cellStyle name="SAPBEXchaText 3 2 6 2 2" xfId="5072"/>
    <cellStyle name="SAPBEXchaText 3 2 6 2 2 2" xfId="39925"/>
    <cellStyle name="SAPBEXchaText 3 2 6 2 2 2 2" xfId="39926"/>
    <cellStyle name="SAPBEXchaText 3 2 6 2 2 3" xfId="39927"/>
    <cellStyle name="SAPBEXchaText 3 2 6 2 3" xfId="39928"/>
    <cellStyle name="SAPBEXchaText 3 2 6 2 3 2" xfId="39929"/>
    <cellStyle name="SAPBEXchaText 3 2 6 2 3 2 2" xfId="39930"/>
    <cellStyle name="SAPBEXchaText 3 2 6 2 3 3" xfId="39931"/>
    <cellStyle name="SAPBEXchaText 3 2 6 2 4" xfId="39932"/>
    <cellStyle name="SAPBEXchaText 3 2 6 2 4 2" xfId="39933"/>
    <cellStyle name="SAPBEXchaText 3 2 6 2 4 3" xfId="39934"/>
    <cellStyle name="SAPBEXchaText 3 2 6 2 5" xfId="39935"/>
    <cellStyle name="SAPBEXchaText 3 2 6 2 5 2" xfId="39936"/>
    <cellStyle name="SAPBEXchaText 3 2 6 2 5 3" xfId="39937"/>
    <cellStyle name="SAPBEXchaText 3 2 6 2 6" xfId="39938"/>
    <cellStyle name="SAPBEXchaText 3 2 6 2 6 2" xfId="39939"/>
    <cellStyle name="SAPBEXchaText 3 2 6 2 7" xfId="39940"/>
    <cellStyle name="SAPBEXchaText 3 2 6 2 8" xfId="39941"/>
    <cellStyle name="SAPBEXchaText 3 2 6 2 9" xfId="39942"/>
    <cellStyle name="SAPBEXchaText 3 2 6 3" xfId="5073"/>
    <cellStyle name="SAPBEXchaText 3 2 6 3 2" xfId="39943"/>
    <cellStyle name="SAPBEXchaText 3 2 6 3 2 2" xfId="39944"/>
    <cellStyle name="SAPBEXchaText 3 2 6 3 3" xfId="39945"/>
    <cellStyle name="SAPBEXchaText 3 2 6 4" xfId="39946"/>
    <cellStyle name="SAPBEXchaText 3 2 6 4 2" xfId="39947"/>
    <cellStyle name="SAPBEXchaText 3 2 6 4 2 2" xfId="39948"/>
    <cellStyle name="SAPBEXchaText 3 2 6 4 3" xfId="39949"/>
    <cellStyle name="SAPBEXchaText 3 2 6 5" xfId="39950"/>
    <cellStyle name="SAPBEXchaText 3 2 6 5 2" xfId="39951"/>
    <cellStyle name="SAPBEXchaText 3 2 6 5 3" xfId="39952"/>
    <cellStyle name="SAPBEXchaText 3 2 6 6" xfId="39953"/>
    <cellStyle name="SAPBEXchaText 3 2 6 6 2" xfId="39954"/>
    <cellStyle name="SAPBEXchaText 3 2 6 6 3" xfId="39955"/>
    <cellStyle name="SAPBEXchaText 3 2 6 7" xfId="39956"/>
    <cellStyle name="SAPBEXchaText 3 2 6 7 2" xfId="39957"/>
    <cellStyle name="SAPBEXchaText 3 2 6 8" xfId="39958"/>
    <cellStyle name="SAPBEXchaText 3 2 6 9" xfId="39959"/>
    <cellStyle name="SAPBEXchaText 3 2 7" xfId="5074"/>
    <cellStyle name="SAPBEXchaText 3 2 7 10" xfId="39960"/>
    <cellStyle name="SAPBEXchaText 3 2 7 11" xfId="39961"/>
    <cellStyle name="SAPBEXchaText 3 2 7 2" xfId="5075"/>
    <cellStyle name="SAPBEXchaText 3 2 7 2 10" xfId="39962"/>
    <cellStyle name="SAPBEXchaText 3 2 7 2 2" xfId="5076"/>
    <cellStyle name="SAPBEXchaText 3 2 7 2 2 2" xfId="39963"/>
    <cellStyle name="SAPBEXchaText 3 2 7 2 2 2 2" xfId="39964"/>
    <cellStyle name="SAPBEXchaText 3 2 7 2 2 3" xfId="39965"/>
    <cellStyle name="SAPBEXchaText 3 2 7 2 3" xfId="5077"/>
    <cellStyle name="SAPBEXchaText 3 2 7 2 3 2" xfId="39966"/>
    <cellStyle name="SAPBEXchaText 3 2 7 2 3 2 2" xfId="39967"/>
    <cellStyle name="SAPBEXchaText 3 2 7 2 3 3" xfId="39968"/>
    <cellStyle name="SAPBEXchaText 3 2 7 2 4" xfId="39969"/>
    <cellStyle name="SAPBEXchaText 3 2 7 2 4 2" xfId="39970"/>
    <cellStyle name="SAPBEXchaText 3 2 7 2 4 3" xfId="39971"/>
    <cellStyle name="SAPBEXchaText 3 2 7 2 5" xfId="39972"/>
    <cellStyle name="SAPBEXchaText 3 2 7 2 5 2" xfId="39973"/>
    <cellStyle name="SAPBEXchaText 3 2 7 2 5 3" xfId="39974"/>
    <cellStyle name="SAPBEXchaText 3 2 7 2 6" xfId="39975"/>
    <cellStyle name="SAPBEXchaText 3 2 7 2 6 2" xfId="39976"/>
    <cellStyle name="SAPBEXchaText 3 2 7 2 6 3" xfId="39977"/>
    <cellStyle name="SAPBEXchaText 3 2 7 2 7" xfId="39978"/>
    <cellStyle name="SAPBEXchaText 3 2 7 2 7 2" xfId="39979"/>
    <cellStyle name="SAPBEXchaText 3 2 7 2 8" xfId="39980"/>
    <cellStyle name="SAPBEXchaText 3 2 7 2 9" xfId="39981"/>
    <cellStyle name="SAPBEXchaText 3 2 7 3" xfId="5078"/>
    <cellStyle name="SAPBEXchaText 3 2 7 3 2" xfId="39982"/>
    <cellStyle name="SAPBEXchaText 3 2 7 3 2 2" xfId="39983"/>
    <cellStyle name="SAPBEXchaText 3 2 7 3 3" xfId="39984"/>
    <cellStyle name="SAPBEXchaText 3 2 7 4" xfId="5079"/>
    <cellStyle name="SAPBEXchaText 3 2 7 4 2" xfId="39985"/>
    <cellStyle name="SAPBEXchaText 3 2 7 4 2 2" xfId="39986"/>
    <cellStyle name="SAPBEXchaText 3 2 7 4 3" xfId="39987"/>
    <cellStyle name="SAPBEXchaText 3 2 7 5" xfId="39988"/>
    <cellStyle name="SAPBEXchaText 3 2 7 5 2" xfId="39989"/>
    <cellStyle name="SAPBEXchaText 3 2 7 5 3" xfId="39990"/>
    <cellStyle name="SAPBEXchaText 3 2 7 6" xfId="39991"/>
    <cellStyle name="SAPBEXchaText 3 2 7 6 2" xfId="39992"/>
    <cellStyle name="SAPBEXchaText 3 2 7 6 3" xfId="39993"/>
    <cellStyle name="SAPBEXchaText 3 2 7 7" xfId="39994"/>
    <cellStyle name="SAPBEXchaText 3 2 7 7 2" xfId="39995"/>
    <cellStyle name="SAPBEXchaText 3 2 7 7 3" xfId="39996"/>
    <cellStyle name="SAPBEXchaText 3 2 7 8" xfId="39997"/>
    <cellStyle name="SAPBEXchaText 3 2 7 8 2" xfId="39998"/>
    <cellStyle name="SAPBEXchaText 3 2 7 9" xfId="39999"/>
    <cellStyle name="SAPBEXchaText 3 2 8" xfId="5080"/>
    <cellStyle name="SAPBEXchaText 3 2 8 2" xfId="5081"/>
    <cellStyle name="SAPBEXchaText 3 2 8 2 2" xfId="5082"/>
    <cellStyle name="SAPBEXchaText 3 2 8 2 2 2" xfId="40000"/>
    <cellStyle name="SAPBEXchaText 3 2 8 2 2 3" xfId="40001"/>
    <cellStyle name="SAPBEXchaText 3 2 8 2 3" xfId="5083"/>
    <cellStyle name="SAPBEXchaText 3 2 8 2 3 2" xfId="40002"/>
    <cellStyle name="SAPBEXchaText 3 2 8 2 3 3" xfId="40003"/>
    <cellStyle name="SAPBEXchaText 3 2 8 2 4" xfId="40004"/>
    <cellStyle name="SAPBEXchaText 3 2 8 2 5" xfId="40005"/>
    <cellStyle name="SAPBEXchaText 3 2 8 3" xfId="5084"/>
    <cellStyle name="SAPBEXchaText 3 2 8 3 2" xfId="40006"/>
    <cellStyle name="SAPBEXchaText 3 2 8 3 3" xfId="40007"/>
    <cellStyle name="SAPBEXchaText 3 2 8 4" xfId="5085"/>
    <cellStyle name="SAPBEXchaText 3 2 8 4 2" xfId="40008"/>
    <cellStyle name="SAPBEXchaText 3 2 8 4 3" xfId="40009"/>
    <cellStyle name="SAPBEXchaText 3 2 8 5" xfId="40010"/>
    <cellStyle name="SAPBEXchaText 3 2 8 5 2" xfId="40011"/>
    <cellStyle name="SAPBEXchaText 3 2 8 6" xfId="40012"/>
    <cellStyle name="SAPBEXchaText 3 2 8 7" xfId="40013"/>
    <cellStyle name="SAPBEXchaText 3 2 9" xfId="5086"/>
    <cellStyle name="SAPBEXchaText 3 2 9 2" xfId="5087"/>
    <cellStyle name="SAPBEXchaText 3 2 9 2 2" xfId="5088"/>
    <cellStyle name="SAPBEXchaText 3 2 9 2 2 2" xfId="40014"/>
    <cellStyle name="SAPBEXchaText 3 2 9 2 2 3" xfId="40015"/>
    <cellStyle name="SAPBEXchaText 3 2 9 2 3" xfId="5089"/>
    <cellStyle name="SAPBEXchaText 3 2 9 2 3 2" xfId="40016"/>
    <cellStyle name="SAPBEXchaText 3 2 9 2 3 3" xfId="40017"/>
    <cellStyle name="SAPBEXchaText 3 2 9 2 4" xfId="40018"/>
    <cellStyle name="SAPBEXchaText 3 2 9 2 5" xfId="40019"/>
    <cellStyle name="SAPBEXchaText 3 2 9 3" xfId="5090"/>
    <cellStyle name="SAPBEXchaText 3 2 9 3 2" xfId="40020"/>
    <cellStyle name="SAPBEXchaText 3 2 9 3 3" xfId="40021"/>
    <cellStyle name="SAPBEXchaText 3 2 9 4" xfId="5091"/>
    <cellStyle name="SAPBEXchaText 3 2 9 4 2" xfId="40022"/>
    <cellStyle name="SAPBEXchaText 3 2 9 4 3" xfId="40023"/>
    <cellStyle name="SAPBEXchaText 3 2 9 5" xfId="40024"/>
    <cellStyle name="SAPBEXchaText 3 2 9 6" xfId="40025"/>
    <cellStyle name="SAPBEXchaText 3 3" xfId="40026"/>
    <cellStyle name="SAPBEXchaText 3 3 2" xfId="40027"/>
    <cellStyle name="SAPBEXchaText 3 3 3" xfId="40028"/>
    <cellStyle name="SAPBEXchaText 3 4" xfId="40029"/>
    <cellStyle name="SAPBEXchaText 4" xfId="5092"/>
    <cellStyle name="SAPBEXchaText 4 2" xfId="5093"/>
    <cellStyle name="SAPBEXchaText 4 2 10" xfId="5094"/>
    <cellStyle name="SAPBEXchaText 4 2 10 2" xfId="5095"/>
    <cellStyle name="SAPBEXchaText 4 2 10 2 2" xfId="40030"/>
    <cellStyle name="SAPBEXchaText 4 2 10 2 3" xfId="40031"/>
    <cellStyle name="SAPBEXchaText 4 2 10 3" xfId="5096"/>
    <cellStyle name="SAPBEXchaText 4 2 10 3 2" xfId="40032"/>
    <cellStyle name="SAPBEXchaText 4 2 10 3 3" xfId="40033"/>
    <cellStyle name="SAPBEXchaText 4 2 10 4" xfId="40034"/>
    <cellStyle name="SAPBEXchaText 4 2 10 5" xfId="40035"/>
    <cellStyle name="SAPBEXchaText 4 2 11" xfId="5097"/>
    <cellStyle name="SAPBEXchaText 4 2 11 2" xfId="5098"/>
    <cellStyle name="SAPBEXchaText 4 2 11 2 2" xfId="40036"/>
    <cellStyle name="SAPBEXchaText 4 2 11 2 3" xfId="40037"/>
    <cellStyle name="SAPBEXchaText 4 2 11 3" xfId="5099"/>
    <cellStyle name="SAPBEXchaText 4 2 11 3 2" xfId="40038"/>
    <cellStyle name="SAPBEXchaText 4 2 11 3 3" xfId="40039"/>
    <cellStyle name="SAPBEXchaText 4 2 11 4" xfId="40040"/>
    <cellStyle name="SAPBEXchaText 4 2 11 5" xfId="40041"/>
    <cellStyle name="SAPBEXchaText 4 2 12" xfId="5100"/>
    <cellStyle name="SAPBEXchaText 4 2 12 2" xfId="5101"/>
    <cellStyle name="SAPBEXchaText 4 2 12 2 2" xfId="40042"/>
    <cellStyle name="SAPBEXchaText 4 2 12 2 3" xfId="40043"/>
    <cellStyle name="SAPBEXchaText 4 2 12 3" xfId="5102"/>
    <cellStyle name="SAPBEXchaText 4 2 12 3 2" xfId="40044"/>
    <cellStyle name="SAPBEXchaText 4 2 12 3 3" xfId="40045"/>
    <cellStyle name="SAPBEXchaText 4 2 12 4" xfId="40046"/>
    <cellStyle name="SAPBEXchaText 4 2 12 5" xfId="40047"/>
    <cellStyle name="SAPBEXchaText 4 2 13" xfId="40048"/>
    <cellStyle name="SAPBEXchaText 4 2 13 2" xfId="40049"/>
    <cellStyle name="SAPBEXchaText 4 2 13 3" xfId="40050"/>
    <cellStyle name="SAPBEXchaText 4 2 14" xfId="40051"/>
    <cellStyle name="SAPBEXchaText 4 2 2" xfId="5103"/>
    <cellStyle name="SAPBEXchaText 4 2 2 10" xfId="5104"/>
    <cellStyle name="SAPBEXchaText 4 2 2 10 2" xfId="5105"/>
    <cellStyle name="SAPBEXchaText 4 2 2 10 2 2" xfId="40052"/>
    <cellStyle name="SAPBEXchaText 4 2 2 10 2 3" xfId="40053"/>
    <cellStyle name="SAPBEXchaText 4 2 2 10 3" xfId="5106"/>
    <cellStyle name="SAPBEXchaText 4 2 2 10 3 2" xfId="40054"/>
    <cellStyle name="SAPBEXchaText 4 2 2 10 3 3" xfId="40055"/>
    <cellStyle name="SAPBEXchaText 4 2 2 10 4" xfId="40056"/>
    <cellStyle name="SAPBEXchaText 4 2 2 10 5" xfId="40057"/>
    <cellStyle name="SAPBEXchaText 4 2 2 11" xfId="40058"/>
    <cellStyle name="SAPBEXchaText 4 2 2 11 2" xfId="40059"/>
    <cellStyle name="SAPBEXchaText 4 2 2 11 3" xfId="40060"/>
    <cellStyle name="SAPBEXchaText 4 2 2 12" xfId="40061"/>
    <cellStyle name="SAPBEXchaText 4 2 2 2" xfId="5107"/>
    <cellStyle name="SAPBEXchaText 4 2 2 2 2" xfId="5108"/>
    <cellStyle name="SAPBEXchaText 4 2 2 2 2 2" xfId="5109"/>
    <cellStyle name="SAPBEXchaText 4 2 2 2 2 2 2" xfId="40062"/>
    <cellStyle name="SAPBEXchaText 4 2 2 2 2 2 2 2" xfId="40063"/>
    <cellStyle name="SAPBEXchaText 4 2 2 2 2 2 2 2 2" xfId="40064"/>
    <cellStyle name="SAPBEXchaText 4 2 2 2 2 2 2 3" xfId="40065"/>
    <cellStyle name="SAPBEXchaText 4 2 2 2 2 2 3" xfId="40066"/>
    <cellStyle name="SAPBEXchaText 4 2 2 2 2 2 3 2" xfId="40067"/>
    <cellStyle name="SAPBEXchaText 4 2 2 2 2 2 3 3" xfId="40068"/>
    <cellStyle name="SAPBEXchaText 4 2 2 2 2 2 4" xfId="40069"/>
    <cellStyle name="SAPBEXchaText 4 2 2 2 2 2 4 2" xfId="40070"/>
    <cellStyle name="SAPBEXchaText 4 2 2 2 2 2 4 3" xfId="40071"/>
    <cellStyle name="SAPBEXchaText 4 2 2 2 2 2 5" xfId="40072"/>
    <cellStyle name="SAPBEXchaText 4 2 2 2 2 2 5 2" xfId="40073"/>
    <cellStyle name="SAPBEXchaText 4 2 2 2 2 2 6" xfId="40074"/>
    <cellStyle name="SAPBEXchaText 4 2 2 2 2 2 7" xfId="40075"/>
    <cellStyle name="SAPBEXchaText 4 2 2 2 2 2 8" xfId="40076"/>
    <cellStyle name="SAPBEXchaText 4 2 2 2 2 2 9" xfId="40077"/>
    <cellStyle name="SAPBEXchaText 4 2 2 2 2 3" xfId="40078"/>
    <cellStyle name="SAPBEXchaText 4 2 2 2 2 3 2" xfId="40079"/>
    <cellStyle name="SAPBEXchaText 4 2 2 2 2 3 2 2" xfId="40080"/>
    <cellStyle name="SAPBEXchaText 4 2 2 2 2 3 3" xfId="40081"/>
    <cellStyle name="SAPBEXchaText 4 2 2 2 2 4" xfId="40082"/>
    <cellStyle name="SAPBEXchaText 4 2 2 2 2 4 2" xfId="40083"/>
    <cellStyle name="SAPBEXchaText 4 2 2 2 2 4 3" xfId="40084"/>
    <cellStyle name="SAPBEXchaText 4 2 2 2 2 5" xfId="40085"/>
    <cellStyle name="SAPBEXchaText 4 2 2 2 2 6" xfId="40086"/>
    <cellStyle name="SAPBEXchaText 4 2 2 2 3" xfId="5110"/>
    <cellStyle name="SAPBEXchaText 4 2 2 2 3 2" xfId="40087"/>
    <cellStyle name="SAPBEXchaText 4 2 2 2 3 2 2" xfId="40088"/>
    <cellStyle name="SAPBEXchaText 4 2 2 2 3 2 2 2" xfId="40089"/>
    <cellStyle name="SAPBEXchaText 4 2 2 2 3 2 3" xfId="40090"/>
    <cellStyle name="SAPBEXchaText 4 2 2 2 3 3" xfId="40091"/>
    <cellStyle name="SAPBEXchaText 4 2 2 2 3 3 2" xfId="40092"/>
    <cellStyle name="SAPBEXchaText 4 2 2 2 3 3 3" xfId="40093"/>
    <cellStyle name="SAPBEXchaText 4 2 2 2 3 4" xfId="40094"/>
    <cellStyle name="SAPBEXchaText 4 2 2 2 3 4 2" xfId="40095"/>
    <cellStyle name="SAPBEXchaText 4 2 2 2 3 4 3" xfId="40096"/>
    <cellStyle name="SAPBEXchaText 4 2 2 2 3 5" xfId="40097"/>
    <cellStyle name="SAPBEXchaText 4 2 2 2 3 5 2" xfId="40098"/>
    <cellStyle name="SAPBEXchaText 4 2 2 2 3 5 3" xfId="40099"/>
    <cellStyle name="SAPBEXchaText 4 2 2 2 3 6" xfId="40100"/>
    <cellStyle name="SAPBEXchaText 4 2 2 2 3 6 2" xfId="40101"/>
    <cellStyle name="SAPBEXchaText 4 2 2 2 3 7" xfId="40102"/>
    <cellStyle name="SAPBEXchaText 4 2 2 2 3 8" xfId="40103"/>
    <cellStyle name="SAPBEXchaText 4 2 2 2 3 9" xfId="40104"/>
    <cellStyle name="SAPBEXchaText 4 2 2 2 4" xfId="5111"/>
    <cellStyle name="SAPBEXchaText 4 2 2 2 4 2" xfId="40105"/>
    <cellStyle name="SAPBEXchaText 4 2 2 2 4 2 2" xfId="40106"/>
    <cellStyle name="SAPBEXchaText 4 2 2 2 4 3" xfId="40107"/>
    <cellStyle name="SAPBEXchaText 4 2 2 2 5" xfId="40108"/>
    <cellStyle name="SAPBEXchaText 4 2 2 2 5 2" xfId="40109"/>
    <cellStyle name="SAPBEXchaText 4 2 2 2 5 3" xfId="40110"/>
    <cellStyle name="SAPBEXchaText 4 2 2 2 6" xfId="40111"/>
    <cellStyle name="SAPBEXchaText 4 2 2 3" xfId="5112"/>
    <cellStyle name="SAPBEXchaText 4 2 2 3 2" xfId="5113"/>
    <cellStyle name="SAPBEXchaText 4 2 2 3 2 2" xfId="40112"/>
    <cellStyle name="SAPBEXchaText 4 2 2 3 2 2 2" xfId="40113"/>
    <cellStyle name="SAPBEXchaText 4 2 2 3 2 2 2 2" xfId="40114"/>
    <cellStyle name="SAPBEXchaText 4 2 2 3 2 2 3" xfId="40115"/>
    <cellStyle name="SAPBEXchaText 4 2 2 3 2 3" xfId="40116"/>
    <cellStyle name="SAPBEXchaText 4 2 2 3 2 3 2" xfId="40117"/>
    <cellStyle name="SAPBEXchaText 4 2 2 3 2 3 2 2" xfId="40118"/>
    <cellStyle name="SAPBEXchaText 4 2 2 3 2 3 3" xfId="40119"/>
    <cellStyle name="SAPBEXchaText 4 2 2 3 2 4" xfId="40120"/>
    <cellStyle name="SAPBEXchaText 4 2 2 3 2 4 2" xfId="40121"/>
    <cellStyle name="SAPBEXchaText 4 2 2 3 2 4 3" xfId="40122"/>
    <cellStyle name="SAPBEXchaText 4 2 2 3 2 5" xfId="40123"/>
    <cellStyle name="SAPBEXchaText 4 2 2 3 2 5 2" xfId="40124"/>
    <cellStyle name="SAPBEXchaText 4 2 2 3 2 6" xfId="40125"/>
    <cellStyle name="SAPBEXchaText 4 2 2 3 2 7" xfId="40126"/>
    <cellStyle name="SAPBEXchaText 4 2 2 3 2 8" xfId="40127"/>
    <cellStyle name="SAPBEXchaText 4 2 2 3 2 9" xfId="40128"/>
    <cellStyle name="SAPBEXchaText 4 2 2 3 3" xfId="5114"/>
    <cellStyle name="SAPBEXchaText 4 2 2 3 3 2" xfId="40129"/>
    <cellStyle name="SAPBEXchaText 4 2 2 3 3 2 2" xfId="40130"/>
    <cellStyle name="SAPBEXchaText 4 2 2 3 3 3" xfId="40131"/>
    <cellStyle name="SAPBEXchaText 4 2 2 3 4" xfId="5115"/>
    <cellStyle name="SAPBEXchaText 4 2 2 3 4 2" xfId="40132"/>
    <cellStyle name="SAPBEXchaText 4 2 2 3 4 3" xfId="40133"/>
    <cellStyle name="SAPBEXchaText 4 2 2 3 5" xfId="40134"/>
    <cellStyle name="SAPBEXchaText 4 2 2 3 6" xfId="40135"/>
    <cellStyle name="SAPBEXchaText 4 2 2 4" xfId="5116"/>
    <cellStyle name="SAPBEXchaText 4 2 2 4 10" xfId="40136"/>
    <cellStyle name="SAPBEXchaText 4 2 2 4 11" xfId="40137"/>
    <cellStyle name="SAPBEXchaText 4 2 2 4 2" xfId="5117"/>
    <cellStyle name="SAPBEXchaText 4 2 2 4 2 10" xfId="40138"/>
    <cellStyle name="SAPBEXchaText 4 2 2 4 2 2" xfId="5118"/>
    <cellStyle name="SAPBEXchaText 4 2 2 4 2 2 2" xfId="40139"/>
    <cellStyle name="SAPBEXchaText 4 2 2 4 2 2 2 2" xfId="40140"/>
    <cellStyle name="SAPBEXchaText 4 2 2 4 2 2 3" xfId="40141"/>
    <cellStyle name="SAPBEXchaText 4 2 2 4 2 3" xfId="40142"/>
    <cellStyle name="SAPBEXchaText 4 2 2 4 2 3 2" xfId="40143"/>
    <cellStyle name="SAPBEXchaText 4 2 2 4 2 3 2 2" xfId="40144"/>
    <cellStyle name="SAPBEXchaText 4 2 2 4 2 3 3" xfId="40145"/>
    <cellStyle name="SAPBEXchaText 4 2 2 4 2 4" xfId="40146"/>
    <cellStyle name="SAPBEXchaText 4 2 2 4 2 4 2" xfId="40147"/>
    <cellStyle name="SAPBEXchaText 4 2 2 4 2 4 3" xfId="40148"/>
    <cellStyle name="SAPBEXchaText 4 2 2 4 2 5" xfId="40149"/>
    <cellStyle name="SAPBEXchaText 4 2 2 4 2 5 2" xfId="40150"/>
    <cellStyle name="SAPBEXchaText 4 2 2 4 2 5 3" xfId="40151"/>
    <cellStyle name="SAPBEXchaText 4 2 2 4 2 6" xfId="40152"/>
    <cellStyle name="SAPBEXchaText 4 2 2 4 2 6 2" xfId="40153"/>
    <cellStyle name="SAPBEXchaText 4 2 2 4 2 7" xfId="40154"/>
    <cellStyle name="SAPBEXchaText 4 2 2 4 2 8" xfId="40155"/>
    <cellStyle name="SAPBEXchaText 4 2 2 4 2 9" xfId="40156"/>
    <cellStyle name="SAPBEXchaText 4 2 2 4 3" xfId="5119"/>
    <cellStyle name="SAPBEXchaText 4 2 2 4 3 2" xfId="40157"/>
    <cellStyle name="SAPBEXchaText 4 2 2 4 3 2 2" xfId="40158"/>
    <cellStyle name="SAPBEXchaText 4 2 2 4 3 3" xfId="40159"/>
    <cellStyle name="SAPBEXchaText 4 2 2 4 4" xfId="40160"/>
    <cellStyle name="SAPBEXchaText 4 2 2 4 4 2" xfId="40161"/>
    <cellStyle name="SAPBEXchaText 4 2 2 4 4 2 2" xfId="40162"/>
    <cellStyle name="SAPBEXchaText 4 2 2 4 4 3" xfId="40163"/>
    <cellStyle name="SAPBEXchaText 4 2 2 4 5" xfId="40164"/>
    <cellStyle name="SAPBEXchaText 4 2 2 4 5 2" xfId="40165"/>
    <cellStyle name="SAPBEXchaText 4 2 2 4 5 3" xfId="40166"/>
    <cellStyle name="SAPBEXchaText 4 2 2 4 6" xfId="40167"/>
    <cellStyle name="SAPBEXchaText 4 2 2 4 6 2" xfId="40168"/>
    <cellStyle name="SAPBEXchaText 4 2 2 4 6 3" xfId="40169"/>
    <cellStyle name="SAPBEXchaText 4 2 2 4 7" xfId="40170"/>
    <cellStyle name="SAPBEXchaText 4 2 2 4 7 2" xfId="40171"/>
    <cellStyle name="SAPBEXchaText 4 2 2 4 8" xfId="40172"/>
    <cellStyle name="SAPBEXchaText 4 2 2 4 9" xfId="40173"/>
    <cellStyle name="SAPBEXchaText 4 2 2 5" xfId="5120"/>
    <cellStyle name="SAPBEXchaText 4 2 2 5 10" xfId="40174"/>
    <cellStyle name="SAPBEXchaText 4 2 2 5 11" xfId="40175"/>
    <cellStyle name="SAPBEXchaText 4 2 2 5 2" xfId="5121"/>
    <cellStyle name="SAPBEXchaText 4 2 2 5 2 10" xfId="40176"/>
    <cellStyle name="SAPBEXchaText 4 2 2 5 2 2" xfId="5122"/>
    <cellStyle name="SAPBEXchaText 4 2 2 5 2 2 2" xfId="40177"/>
    <cellStyle name="SAPBEXchaText 4 2 2 5 2 2 2 2" xfId="40178"/>
    <cellStyle name="SAPBEXchaText 4 2 2 5 2 2 3" xfId="40179"/>
    <cellStyle name="SAPBEXchaText 4 2 2 5 2 3" xfId="5123"/>
    <cellStyle name="SAPBEXchaText 4 2 2 5 2 3 2" xfId="40180"/>
    <cellStyle name="SAPBEXchaText 4 2 2 5 2 3 2 2" xfId="40181"/>
    <cellStyle name="SAPBEXchaText 4 2 2 5 2 3 3" xfId="40182"/>
    <cellStyle name="SAPBEXchaText 4 2 2 5 2 4" xfId="40183"/>
    <cellStyle name="SAPBEXchaText 4 2 2 5 2 4 2" xfId="40184"/>
    <cellStyle name="SAPBEXchaText 4 2 2 5 2 4 3" xfId="40185"/>
    <cellStyle name="SAPBEXchaText 4 2 2 5 2 5" xfId="40186"/>
    <cellStyle name="SAPBEXchaText 4 2 2 5 2 5 2" xfId="40187"/>
    <cellStyle name="SAPBEXchaText 4 2 2 5 2 5 3" xfId="40188"/>
    <cellStyle name="SAPBEXchaText 4 2 2 5 2 6" xfId="40189"/>
    <cellStyle name="SAPBEXchaText 4 2 2 5 2 6 2" xfId="40190"/>
    <cellStyle name="SAPBEXchaText 4 2 2 5 2 6 3" xfId="40191"/>
    <cellStyle name="SAPBEXchaText 4 2 2 5 2 7" xfId="40192"/>
    <cellStyle name="SAPBEXchaText 4 2 2 5 2 7 2" xfId="40193"/>
    <cellStyle name="SAPBEXchaText 4 2 2 5 2 8" xfId="40194"/>
    <cellStyle name="SAPBEXchaText 4 2 2 5 2 9" xfId="40195"/>
    <cellStyle name="SAPBEXchaText 4 2 2 5 3" xfId="5124"/>
    <cellStyle name="SAPBEXchaText 4 2 2 5 3 2" xfId="40196"/>
    <cellStyle name="SAPBEXchaText 4 2 2 5 3 2 2" xfId="40197"/>
    <cellStyle name="SAPBEXchaText 4 2 2 5 3 3" xfId="40198"/>
    <cellStyle name="SAPBEXchaText 4 2 2 5 4" xfId="5125"/>
    <cellStyle name="SAPBEXchaText 4 2 2 5 4 2" xfId="40199"/>
    <cellStyle name="SAPBEXchaText 4 2 2 5 4 2 2" xfId="40200"/>
    <cellStyle name="SAPBEXchaText 4 2 2 5 4 3" xfId="40201"/>
    <cellStyle name="SAPBEXchaText 4 2 2 5 5" xfId="40202"/>
    <cellStyle name="SAPBEXchaText 4 2 2 5 5 2" xfId="40203"/>
    <cellStyle name="SAPBEXchaText 4 2 2 5 5 3" xfId="40204"/>
    <cellStyle name="SAPBEXchaText 4 2 2 5 6" xfId="40205"/>
    <cellStyle name="SAPBEXchaText 4 2 2 5 6 2" xfId="40206"/>
    <cellStyle name="SAPBEXchaText 4 2 2 5 6 3" xfId="40207"/>
    <cellStyle name="SAPBEXchaText 4 2 2 5 7" xfId="40208"/>
    <cellStyle name="SAPBEXchaText 4 2 2 5 7 2" xfId="40209"/>
    <cellStyle name="SAPBEXchaText 4 2 2 5 7 3" xfId="40210"/>
    <cellStyle name="SAPBEXchaText 4 2 2 5 8" xfId="40211"/>
    <cellStyle name="SAPBEXchaText 4 2 2 5 8 2" xfId="40212"/>
    <cellStyle name="SAPBEXchaText 4 2 2 5 9" xfId="40213"/>
    <cellStyle name="SAPBEXchaText 4 2 2 6" xfId="5126"/>
    <cellStyle name="SAPBEXchaText 4 2 2 6 2" xfId="5127"/>
    <cellStyle name="SAPBEXchaText 4 2 2 6 2 2" xfId="5128"/>
    <cellStyle name="SAPBEXchaText 4 2 2 6 2 2 2" xfId="40214"/>
    <cellStyle name="SAPBEXchaText 4 2 2 6 2 2 3" xfId="40215"/>
    <cellStyle name="SAPBEXchaText 4 2 2 6 2 3" xfId="5129"/>
    <cellStyle name="SAPBEXchaText 4 2 2 6 2 3 2" xfId="40216"/>
    <cellStyle name="SAPBEXchaText 4 2 2 6 2 3 3" xfId="40217"/>
    <cellStyle name="SAPBEXchaText 4 2 2 6 2 4" xfId="40218"/>
    <cellStyle name="SAPBEXchaText 4 2 2 6 2 5" xfId="40219"/>
    <cellStyle name="SAPBEXchaText 4 2 2 6 3" xfId="5130"/>
    <cellStyle name="SAPBEXchaText 4 2 2 6 3 2" xfId="40220"/>
    <cellStyle name="SAPBEXchaText 4 2 2 6 3 3" xfId="40221"/>
    <cellStyle name="SAPBEXchaText 4 2 2 6 4" xfId="5131"/>
    <cellStyle name="SAPBEXchaText 4 2 2 6 4 2" xfId="40222"/>
    <cellStyle name="SAPBEXchaText 4 2 2 6 4 3" xfId="40223"/>
    <cellStyle name="SAPBEXchaText 4 2 2 6 5" xfId="40224"/>
    <cellStyle name="SAPBEXchaText 4 2 2 6 5 2" xfId="40225"/>
    <cellStyle name="SAPBEXchaText 4 2 2 6 6" xfId="40226"/>
    <cellStyle name="SAPBEXchaText 4 2 2 6 7" xfId="40227"/>
    <cellStyle name="SAPBEXchaText 4 2 2 7" xfId="5132"/>
    <cellStyle name="SAPBEXchaText 4 2 2 7 2" xfId="5133"/>
    <cellStyle name="SAPBEXchaText 4 2 2 7 2 2" xfId="5134"/>
    <cellStyle name="SAPBEXchaText 4 2 2 7 2 2 2" xfId="40228"/>
    <cellStyle name="SAPBEXchaText 4 2 2 7 2 2 3" xfId="40229"/>
    <cellStyle name="SAPBEXchaText 4 2 2 7 2 3" xfId="5135"/>
    <cellStyle name="SAPBEXchaText 4 2 2 7 2 3 2" xfId="40230"/>
    <cellStyle name="SAPBEXchaText 4 2 2 7 2 3 3" xfId="40231"/>
    <cellStyle name="SAPBEXchaText 4 2 2 7 2 4" xfId="40232"/>
    <cellStyle name="SAPBEXchaText 4 2 2 7 2 5" xfId="40233"/>
    <cellStyle name="SAPBEXchaText 4 2 2 7 3" xfId="5136"/>
    <cellStyle name="SAPBEXchaText 4 2 2 7 3 2" xfId="40234"/>
    <cellStyle name="SAPBEXchaText 4 2 2 7 3 3" xfId="40235"/>
    <cellStyle name="SAPBEXchaText 4 2 2 7 4" xfId="5137"/>
    <cellStyle name="SAPBEXchaText 4 2 2 7 4 2" xfId="40236"/>
    <cellStyle name="SAPBEXchaText 4 2 2 7 4 3" xfId="40237"/>
    <cellStyle name="SAPBEXchaText 4 2 2 7 5" xfId="40238"/>
    <cellStyle name="SAPBEXchaText 4 2 2 7 6" xfId="40239"/>
    <cellStyle name="SAPBEXchaText 4 2 2 8" xfId="5138"/>
    <cellStyle name="SAPBEXchaText 4 2 2 8 2" xfId="5139"/>
    <cellStyle name="SAPBEXchaText 4 2 2 8 2 2" xfId="40240"/>
    <cellStyle name="SAPBEXchaText 4 2 2 8 2 3" xfId="40241"/>
    <cellStyle name="SAPBEXchaText 4 2 2 8 3" xfId="5140"/>
    <cellStyle name="SAPBEXchaText 4 2 2 8 3 2" xfId="40242"/>
    <cellStyle name="SAPBEXchaText 4 2 2 8 3 3" xfId="40243"/>
    <cellStyle name="SAPBEXchaText 4 2 2 8 4" xfId="40244"/>
    <cellStyle name="SAPBEXchaText 4 2 2 8 5" xfId="40245"/>
    <cellStyle name="SAPBEXchaText 4 2 2 9" xfId="5141"/>
    <cellStyle name="SAPBEXchaText 4 2 2 9 2" xfId="5142"/>
    <cellStyle name="SAPBEXchaText 4 2 2 9 2 2" xfId="40246"/>
    <cellStyle name="SAPBEXchaText 4 2 2 9 2 3" xfId="40247"/>
    <cellStyle name="SAPBEXchaText 4 2 2 9 3" xfId="5143"/>
    <cellStyle name="SAPBEXchaText 4 2 2 9 3 2" xfId="40248"/>
    <cellStyle name="SAPBEXchaText 4 2 2 9 3 3" xfId="40249"/>
    <cellStyle name="SAPBEXchaText 4 2 2 9 4" xfId="40250"/>
    <cellStyle name="SAPBEXchaText 4 2 2 9 5" xfId="40251"/>
    <cellStyle name="SAPBEXchaText 4 2 3" xfId="5144"/>
    <cellStyle name="SAPBEXchaText 4 2 3 10" xfId="5145"/>
    <cellStyle name="SAPBEXchaText 4 2 3 10 2" xfId="5146"/>
    <cellStyle name="SAPBEXchaText 4 2 3 10 2 2" xfId="40252"/>
    <cellStyle name="SAPBEXchaText 4 2 3 10 2 3" xfId="40253"/>
    <cellStyle name="SAPBEXchaText 4 2 3 10 3" xfId="5147"/>
    <cellStyle name="SAPBEXchaText 4 2 3 10 3 2" xfId="40254"/>
    <cellStyle name="SAPBEXchaText 4 2 3 10 3 3" xfId="40255"/>
    <cellStyle name="SAPBEXchaText 4 2 3 10 4" xfId="40256"/>
    <cellStyle name="SAPBEXchaText 4 2 3 10 5" xfId="40257"/>
    <cellStyle name="SAPBEXchaText 4 2 3 11" xfId="40258"/>
    <cellStyle name="SAPBEXchaText 4 2 3 11 2" xfId="40259"/>
    <cellStyle name="SAPBEXchaText 4 2 3 11 3" xfId="40260"/>
    <cellStyle name="SAPBEXchaText 4 2 3 12" xfId="40261"/>
    <cellStyle name="SAPBEXchaText 4 2 3 2" xfId="5148"/>
    <cellStyle name="SAPBEXchaText 4 2 3 2 2" xfId="5149"/>
    <cellStyle name="SAPBEXchaText 4 2 3 2 2 2" xfId="5150"/>
    <cellStyle name="SAPBEXchaText 4 2 3 2 2 2 2" xfId="40262"/>
    <cellStyle name="SAPBEXchaText 4 2 3 2 2 2 2 2" xfId="40263"/>
    <cellStyle name="SAPBEXchaText 4 2 3 2 2 2 2 2 2" xfId="40264"/>
    <cellStyle name="SAPBEXchaText 4 2 3 2 2 2 2 3" xfId="40265"/>
    <cellStyle name="SAPBEXchaText 4 2 3 2 2 2 3" xfId="40266"/>
    <cellStyle name="SAPBEXchaText 4 2 3 2 2 2 3 2" xfId="40267"/>
    <cellStyle name="SAPBEXchaText 4 2 3 2 2 2 3 3" xfId="40268"/>
    <cellStyle name="SAPBEXchaText 4 2 3 2 2 2 4" xfId="40269"/>
    <cellStyle name="SAPBEXchaText 4 2 3 2 2 2 4 2" xfId="40270"/>
    <cellStyle name="SAPBEXchaText 4 2 3 2 2 2 4 3" xfId="40271"/>
    <cellStyle name="SAPBEXchaText 4 2 3 2 2 2 5" xfId="40272"/>
    <cellStyle name="SAPBEXchaText 4 2 3 2 2 2 5 2" xfId="40273"/>
    <cellStyle name="SAPBEXchaText 4 2 3 2 2 2 6" xfId="40274"/>
    <cellStyle name="SAPBEXchaText 4 2 3 2 2 2 7" xfId="40275"/>
    <cellStyle name="SAPBEXchaText 4 2 3 2 2 2 8" xfId="40276"/>
    <cellStyle name="SAPBEXchaText 4 2 3 2 2 2 9" xfId="40277"/>
    <cellStyle name="SAPBEXchaText 4 2 3 2 2 3" xfId="40278"/>
    <cellStyle name="SAPBEXchaText 4 2 3 2 2 3 2" xfId="40279"/>
    <cellStyle name="SAPBEXchaText 4 2 3 2 2 3 2 2" xfId="40280"/>
    <cellStyle name="SAPBEXchaText 4 2 3 2 2 3 3" xfId="40281"/>
    <cellStyle name="SAPBEXchaText 4 2 3 2 2 4" xfId="40282"/>
    <cellStyle name="SAPBEXchaText 4 2 3 2 2 4 2" xfId="40283"/>
    <cellStyle name="SAPBEXchaText 4 2 3 2 2 4 3" xfId="40284"/>
    <cellStyle name="SAPBEXchaText 4 2 3 2 2 5" xfId="40285"/>
    <cellStyle name="SAPBEXchaText 4 2 3 2 2 6" xfId="40286"/>
    <cellStyle name="SAPBEXchaText 4 2 3 2 3" xfId="5151"/>
    <cellStyle name="SAPBEXchaText 4 2 3 2 3 2" xfId="40287"/>
    <cellStyle name="SAPBEXchaText 4 2 3 2 3 2 2" xfId="40288"/>
    <cellStyle name="SAPBEXchaText 4 2 3 2 3 2 2 2" xfId="40289"/>
    <cellStyle name="SAPBEXchaText 4 2 3 2 3 2 3" xfId="40290"/>
    <cellStyle name="SAPBEXchaText 4 2 3 2 3 3" xfId="40291"/>
    <cellStyle name="SAPBEXchaText 4 2 3 2 3 3 2" xfId="40292"/>
    <cellStyle name="SAPBEXchaText 4 2 3 2 3 3 3" xfId="40293"/>
    <cellStyle name="SAPBEXchaText 4 2 3 2 3 4" xfId="40294"/>
    <cellStyle name="SAPBEXchaText 4 2 3 2 3 4 2" xfId="40295"/>
    <cellStyle name="SAPBEXchaText 4 2 3 2 3 4 3" xfId="40296"/>
    <cellStyle name="SAPBEXchaText 4 2 3 2 3 5" xfId="40297"/>
    <cellStyle name="SAPBEXchaText 4 2 3 2 3 5 2" xfId="40298"/>
    <cellStyle name="SAPBEXchaText 4 2 3 2 3 5 3" xfId="40299"/>
    <cellStyle name="SAPBEXchaText 4 2 3 2 3 6" xfId="40300"/>
    <cellStyle name="SAPBEXchaText 4 2 3 2 3 6 2" xfId="40301"/>
    <cellStyle name="SAPBEXchaText 4 2 3 2 3 7" xfId="40302"/>
    <cellStyle name="SAPBEXchaText 4 2 3 2 3 8" xfId="40303"/>
    <cellStyle name="SAPBEXchaText 4 2 3 2 3 9" xfId="40304"/>
    <cellStyle name="SAPBEXchaText 4 2 3 2 4" xfId="5152"/>
    <cellStyle name="SAPBEXchaText 4 2 3 2 4 2" xfId="40305"/>
    <cellStyle name="SAPBEXchaText 4 2 3 2 4 2 2" xfId="40306"/>
    <cellStyle name="SAPBEXchaText 4 2 3 2 4 3" xfId="40307"/>
    <cellStyle name="SAPBEXchaText 4 2 3 2 5" xfId="40308"/>
    <cellStyle name="SAPBEXchaText 4 2 3 2 5 2" xfId="40309"/>
    <cellStyle name="SAPBEXchaText 4 2 3 2 5 3" xfId="40310"/>
    <cellStyle name="SAPBEXchaText 4 2 3 2 6" xfId="40311"/>
    <cellStyle name="SAPBEXchaText 4 2 3 3" xfId="5153"/>
    <cellStyle name="SAPBEXchaText 4 2 3 3 2" xfId="5154"/>
    <cellStyle name="SAPBEXchaText 4 2 3 3 2 2" xfId="40312"/>
    <cellStyle name="SAPBEXchaText 4 2 3 3 2 2 2" xfId="40313"/>
    <cellStyle name="SAPBEXchaText 4 2 3 3 2 2 2 2" xfId="40314"/>
    <cellStyle name="SAPBEXchaText 4 2 3 3 2 2 3" xfId="40315"/>
    <cellStyle name="SAPBEXchaText 4 2 3 3 2 3" xfId="40316"/>
    <cellStyle name="SAPBEXchaText 4 2 3 3 2 3 2" xfId="40317"/>
    <cellStyle name="SAPBEXchaText 4 2 3 3 2 3 2 2" xfId="40318"/>
    <cellStyle name="SAPBEXchaText 4 2 3 3 2 3 3" xfId="40319"/>
    <cellStyle name="SAPBEXchaText 4 2 3 3 2 4" xfId="40320"/>
    <cellStyle name="SAPBEXchaText 4 2 3 3 2 4 2" xfId="40321"/>
    <cellStyle name="SAPBEXchaText 4 2 3 3 2 4 3" xfId="40322"/>
    <cellStyle name="SAPBEXchaText 4 2 3 3 2 5" xfId="40323"/>
    <cellStyle name="SAPBEXchaText 4 2 3 3 2 5 2" xfId="40324"/>
    <cellStyle name="SAPBEXchaText 4 2 3 3 2 6" xfId="40325"/>
    <cellStyle name="SAPBEXchaText 4 2 3 3 2 7" xfId="40326"/>
    <cellStyle name="SAPBEXchaText 4 2 3 3 2 8" xfId="40327"/>
    <cellStyle name="SAPBEXchaText 4 2 3 3 2 9" xfId="40328"/>
    <cellStyle name="SAPBEXchaText 4 2 3 3 3" xfId="5155"/>
    <cellStyle name="SAPBEXchaText 4 2 3 3 3 2" xfId="40329"/>
    <cellStyle name="SAPBEXchaText 4 2 3 3 3 2 2" xfId="40330"/>
    <cellStyle name="SAPBEXchaText 4 2 3 3 3 3" xfId="40331"/>
    <cellStyle name="SAPBEXchaText 4 2 3 3 4" xfId="5156"/>
    <cellStyle name="SAPBEXchaText 4 2 3 3 4 2" xfId="40332"/>
    <cellStyle name="SAPBEXchaText 4 2 3 3 4 3" xfId="40333"/>
    <cellStyle name="SAPBEXchaText 4 2 3 3 5" xfId="40334"/>
    <cellStyle name="SAPBEXchaText 4 2 3 3 6" xfId="40335"/>
    <cellStyle name="SAPBEXchaText 4 2 3 4" xfId="5157"/>
    <cellStyle name="SAPBEXchaText 4 2 3 4 10" xfId="40336"/>
    <cellStyle name="SAPBEXchaText 4 2 3 4 11" xfId="40337"/>
    <cellStyle name="SAPBEXchaText 4 2 3 4 2" xfId="5158"/>
    <cellStyle name="SAPBEXchaText 4 2 3 4 2 10" xfId="40338"/>
    <cellStyle name="SAPBEXchaText 4 2 3 4 2 2" xfId="5159"/>
    <cellStyle name="SAPBEXchaText 4 2 3 4 2 2 2" xfId="40339"/>
    <cellStyle name="SAPBEXchaText 4 2 3 4 2 2 2 2" xfId="40340"/>
    <cellStyle name="SAPBEXchaText 4 2 3 4 2 2 3" xfId="40341"/>
    <cellStyle name="SAPBEXchaText 4 2 3 4 2 3" xfId="40342"/>
    <cellStyle name="SAPBEXchaText 4 2 3 4 2 3 2" xfId="40343"/>
    <cellStyle name="SAPBEXchaText 4 2 3 4 2 3 2 2" xfId="40344"/>
    <cellStyle name="SAPBEXchaText 4 2 3 4 2 3 3" xfId="40345"/>
    <cellStyle name="SAPBEXchaText 4 2 3 4 2 4" xfId="40346"/>
    <cellStyle name="SAPBEXchaText 4 2 3 4 2 4 2" xfId="40347"/>
    <cellStyle name="SAPBEXchaText 4 2 3 4 2 4 3" xfId="40348"/>
    <cellStyle name="SAPBEXchaText 4 2 3 4 2 5" xfId="40349"/>
    <cellStyle name="SAPBEXchaText 4 2 3 4 2 5 2" xfId="40350"/>
    <cellStyle name="SAPBEXchaText 4 2 3 4 2 5 3" xfId="40351"/>
    <cellStyle name="SAPBEXchaText 4 2 3 4 2 6" xfId="40352"/>
    <cellStyle name="SAPBEXchaText 4 2 3 4 2 6 2" xfId="40353"/>
    <cellStyle name="SAPBEXchaText 4 2 3 4 2 7" xfId="40354"/>
    <cellStyle name="SAPBEXchaText 4 2 3 4 2 8" xfId="40355"/>
    <cellStyle name="SAPBEXchaText 4 2 3 4 2 9" xfId="40356"/>
    <cellStyle name="SAPBEXchaText 4 2 3 4 3" xfId="5160"/>
    <cellStyle name="SAPBEXchaText 4 2 3 4 3 2" xfId="40357"/>
    <cellStyle name="SAPBEXchaText 4 2 3 4 3 2 2" xfId="40358"/>
    <cellStyle name="SAPBEXchaText 4 2 3 4 3 3" xfId="40359"/>
    <cellStyle name="SAPBEXchaText 4 2 3 4 4" xfId="40360"/>
    <cellStyle name="SAPBEXchaText 4 2 3 4 4 2" xfId="40361"/>
    <cellStyle name="SAPBEXchaText 4 2 3 4 4 2 2" xfId="40362"/>
    <cellStyle name="SAPBEXchaText 4 2 3 4 4 3" xfId="40363"/>
    <cellStyle name="SAPBEXchaText 4 2 3 4 5" xfId="40364"/>
    <cellStyle name="SAPBEXchaText 4 2 3 4 5 2" xfId="40365"/>
    <cellStyle name="SAPBEXchaText 4 2 3 4 5 3" xfId="40366"/>
    <cellStyle name="SAPBEXchaText 4 2 3 4 6" xfId="40367"/>
    <cellStyle name="SAPBEXchaText 4 2 3 4 6 2" xfId="40368"/>
    <cellStyle name="SAPBEXchaText 4 2 3 4 6 3" xfId="40369"/>
    <cellStyle name="SAPBEXchaText 4 2 3 4 7" xfId="40370"/>
    <cellStyle name="SAPBEXchaText 4 2 3 4 7 2" xfId="40371"/>
    <cellStyle name="SAPBEXchaText 4 2 3 4 8" xfId="40372"/>
    <cellStyle name="SAPBEXchaText 4 2 3 4 9" xfId="40373"/>
    <cellStyle name="SAPBEXchaText 4 2 3 5" xfId="5161"/>
    <cellStyle name="SAPBEXchaText 4 2 3 5 10" xfId="40374"/>
    <cellStyle name="SAPBEXchaText 4 2 3 5 11" xfId="40375"/>
    <cellStyle name="SAPBEXchaText 4 2 3 5 2" xfId="5162"/>
    <cellStyle name="SAPBEXchaText 4 2 3 5 2 10" xfId="40376"/>
    <cellStyle name="SAPBEXchaText 4 2 3 5 2 2" xfId="5163"/>
    <cellStyle name="SAPBEXchaText 4 2 3 5 2 2 2" xfId="40377"/>
    <cellStyle name="SAPBEXchaText 4 2 3 5 2 2 2 2" xfId="40378"/>
    <cellStyle name="SAPBEXchaText 4 2 3 5 2 2 3" xfId="40379"/>
    <cellStyle name="SAPBEXchaText 4 2 3 5 2 3" xfId="5164"/>
    <cellStyle name="SAPBEXchaText 4 2 3 5 2 3 2" xfId="40380"/>
    <cellStyle name="SAPBEXchaText 4 2 3 5 2 3 2 2" xfId="40381"/>
    <cellStyle name="SAPBEXchaText 4 2 3 5 2 3 3" xfId="40382"/>
    <cellStyle name="SAPBEXchaText 4 2 3 5 2 4" xfId="40383"/>
    <cellStyle name="SAPBEXchaText 4 2 3 5 2 4 2" xfId="40384"/>
    <cellStyle name="SAPBEXchaText 4 2 3 5 2 4 3" xfId="40385"/>
    <cellStyle name="SAPBEXchaText 4 2 3 5 2 5" xfId="40386"/>
    <cellStyle name="SAPBEXchaText 4 2 3 5 2 5 2" xfId="40387"/>
    <cellStyle name="SAPBEXchaText 4 2 3 5 2 5 3" xfId="40388"/>
    <cellStyle name="SAPBEXchaText 4 2 3 5 2 6" xfId="40389"/>
    <cellStyle name="SAPBEXchaText 4 2 3 5 2 6 2" xfId="40390"/>
    <cellStyle name="SAPBEXchaText 4 2 3 5 2 6 3" xfId="40391"/>
    <cellStyle name="SAPBEXchaText 4 2 3 5 2 7" xfId="40392"/>
    <cellStyle name="SAPBEXchaText 4 2 3 5 2 7 2" xfId="40393"/>
    <cellStyle name="SAPBEXchaText 4 2 3 5 2 8" xfId="40394"/>
    <cellStyle name="SAPBEXchaText 4 2 3 5 2 9" xfId="40395"/>
    <cellStyle name="SAPBEXchaText 4 2 3 5 3" xfId="5165"/>
    <cellStyle name="SAPBEXchaText 4 2 3 5 3 2" xfId="40396"/>
    <cellStyle name="SAPBEXchaText 4 2 3 5 3 2 2" xfId="40397"/>
    <cellStyle name="SAPBEXchaText 4 2 3 5 3 3" xfId="40398"/>
    <cellStyle name="SAPBEXchaText 4 2 3 5 4" xfId="5166"/>
    <cellStyle name="SAPBEXchaText 4 2 3 5 4 2" xfId="40399"/>
    <cellStyle name="SAPBEXchaText 4 2 3 5 4 2 2" xfId="40400"/>
    <cellStyle name="SAPBEXchaText 4 2 3 5 4 3" xfId="40401"/>
    <cellStyle name="SAPBEXchaText 4 2 3 5 5" xfId="40402"/>
    <cellStyle name="SAPBEXchaText 4 2 3 5 5 2" xfId="40403"/>
    <cellStyle name="SAPBEXchaText 4 2 3 5 5 3" xfId="40404"/>
    <cellStyle name="SAPBEXchaText 4 2 3 5 6" xfId="40405"/>
    <cellStyle name="SAPBEXchaText 4 2 3 5 6 2" xfId="40406"/>
    <cellStyle name="SAPBEXchaText 4 2 3 5 6 3" xfId="40407"/>
    <cellStyle name="SAPBEXchaText 4 2 3 5 7" xfId="40408"/>
    <cellStyle name="SAPBEXchaText 4 2 3 5 7 2" xfId="40409"/>
    <cellStyle name="SAPBEXchaText 4 2 3 5 7 3" xfId="40410"/>
    <cellStyle name="SAPBEXchaText 4 2 3 5 8" xfId="40411"/>
    <cellStyle name="SAPBEXchaText 4 2 3 5 8 2" xfId="40412"/>
    <cellStyle name="SAPBEXchaText 4 2 3 5 9" xfId="40413"/>
    <cellStyle name="SAPBEXchaText 4 2 3 6" xfId="5167"/>
    <cellStyle name="SAPBEXchaText 4 2 3 6 2" xfId="5168"/>
    <cellStyle name="SAPBEXchaText 4 2 3 6 2 2" xfId="5169"/>
    <cellStyle name="SAPBEXchaText 4 2 3 6 2 2 2" xfId="40414"/>
    <cellStyle name="SAPBEXchaText 4 2 3 6 2 2 3" xfId="40415"/>
    <cellStyle name="SAPBEXchaText 4 2 3 6 2 3" xfId="5170"/>
    <cellStyle name="SAPBEXchaText 4 2 3 6 2 3 2" xfId="40416"/>
    <cellStyle name="SAPBEXchaText 4 2 3 6 2 3 3" xfId="40417"/>
    <cellStyle name="SAPBEXchaText 4 2 3 6 2 4" xfId="40418"/>
    <cellStyle name="SAPBEXchaText 4 2 3 6 2 5" xfId="40419"/>
    <cellStyle name="SAPBEXchaText 4 2 3 6 3" xfId="5171"/>
    <cellStyle name="SAPBEXchaText 4 2 3 6 3 2" xfId="40420"/>
    <cellStyle name="SAPBEXchaText 4 2 3 6 3 3" xfId="40421"/>
    <cellStyle name="SAPBEXchaText 4 2 3 6 4" xfId="5172"/>
    <cellStyle name="SAPBEXchaText 4 2 3 6 4 2" xfId="40422"/>
    <cellStyle name="SAPBEXchaText 4 2 3 6 4 3" xfId="40423"/>
    <cellStyle name="SAPBEXchaText 4 2 3 6 5" xfId="40424"/>
    <cellStyle name="SAPBEXchaText 4 2 3 6 5 2" xfId="40425"/>
    <cellStyle name="SAPBEXchaText 4 2 3 6 6" xfId="40426"/>
    <cellStyle name="SAPBEXchaText 4 2 3 6 7" xfId="40427"/>
    <cellStyle name="SAPBEXchaText 4 2 3 7" xfId="5173"/>
    <cellStyle name="SAPBEXchaText 4 2 3 7 2" xfId="5174"/>
    <cellStyle name="SAPBEXchaText 4 2 3 7 2 2" xfId="5175"/>
    <cellStyle name="SAPBEXchaText 4 2 3 7 2 2 2" xfId="40428"/>
    <cellStyle name="SAPBEXchaText 4 2 3 7 2 2 3" xfId="40429"/>
    <cellStyle name="SAPBEXchaText 4 2 3 7 2 3" xfId="5176"/>
    <cellStyle name="SAPBEXchaText 4 2 3 7 2 3 2" xfId="40430"/>
    <cellStyle name="SAPBEXchaText 4 2 3 7 2 3 3" xfId="40431"/>
    <cellStyle name="SAPBEXchaText 4 2 3 7 2 4" xfId="40432"/>
    <cellStyle name="SAPBEXchaText 4 2 3 7 2 5" xfId="40433"/>
    <cellStyle name="SAPBEXchaText 4 2 3 7 3" xfId="5177"/>
    <cellStyle name="SAPBEXchaText 4 2 3 7 3 2" xfId="40434"/>
    <cellStyle name="SAPBEXchaText 4 2 3 7 3 3" xfId="40435"/>
    <cellStyle name="SAPBEXchaText 4 2 3 7 4" xfId="5178"/>
    <cellStyle name="SAPBEXchaText 4 2 3 7 4 2" xfId="40436"/>
    <cellStyle name="SAPBEXchaText 4 2 3 7 4 3" xfId="40437"/>
    <cellStyle name="SAPBEXchaText 4 2 3 7 5" xfId="40438"/>
    <cellStyle name="SAPBEXchaText 4 2 3 7 6" xfId="40439"/>
    <cellStyle name="SAPBEXchaText 4 2 3 8" xfId="5179"/>
    <cellStyle name="SAPBEXchaText 4 2 3 8 2" xfId="5180"/>
    <cellStyle name="SAPBEXchaText 4 2 3 8 2 2" xfId="40440"/>
    <cellStyle name="SAPBEXchaText 4 2 3 8 2 3" xfId="40441"/>
    <cellStyle name="SAPBEXchaText 4 2 3 8 3" xfId="5181"/>
    <cellStyle name="SAPBEXchaText 4 2 3 8 3 2" xfId="40442"/>
    <cellStyle name="SAPBEXchaText 4 2 3 8 3 3" xfId="40443"/>
    <cellStyle name="SAPBEXchaText 4 2 3 8 4" xfId="40444"/>
    <cellStyle name="SAPBEXchaText 4 2 3 8 5" xfId="40445"/>
    <cellStyle name="SAPBEXchaText 4 2 3 9" xfId="5182"/>
    <cellStyle name="SAPBEXchaText 4 2 3 9 2" xfId="5183"/>
    <cellStyle name="SAPBEXchaText 4 2 3 9 2 2" xfId="40446"/>
    <cellStyle name="SAPBEXchaText 4 2 3 9 2 3" xfId="40447"/>
    <cellStyle name="SAPBEXchaText 4 2 3 9 3" xfId="5184"/>
    <cellStyle name="SAPBEXchaText 4 2 3 9 3 2" xfId="40448"/>
    <cellStyle name="SAPBEXchaText 4 2 3 9 3 3" xfId="40449"/>
    <cellStyle name="SAPBEXchaText 4 2 3 9 4" xfId="40450"/>
    <cellStyle name="SAPBEXchaText 4 2 3 9 5" xfId="40451"/>
    <cellStyle name="SAPBEXchaText 4 2 4" xfId="5185"/>
    <cellStyle name="SAPBEXchaText 4 2 4 2" xfId="5186"/>
    <cellStyle name="SAPBEXchaText 4 2 4 2 2" xfId="5187"/>
    <cellStyle name="SAPBEXchaText 4 2 4 2 2 2" xfId="40452"/>
    <cellStyle name="SAPBEXchaText 4 2 4 2 2 2 2" xfId="40453"/>
    <cellStyle name="SAPBEXchaText 4 2 4 2 2 2 2 2" xfId="40454"/>
    <cellStyle name="SAPBEXchaText 4 2 4 2 2 2 3" xfId="40455"/>
    <cellStyle name="SAPBEXchaText 4 2 4 2 2 3" xfId="40456"/>
    <cellStyle name="SAPBEXchaText 4 2 4 2 2 3 2" xfId="40457"/>
    <cellStyle name="SAPBEXchaText 4 2 4 2 2 3 3" xfId="40458"/>
    <cellStyle name="SAPBEXchaText 4 2 4 2 2 4" xfId="40459"/>
    <cellStyle name="SAPBEXchaText 4 2 4 2 2 4 2" xfId="40460"/>
    <cellStyle name="SAPBEXchaText 4 2 4 2 2 4 3" xfId="40461"/>
    <cellStyle name="SAPBEXchaText 4 2 4 2 2 5" xfId="40462"/>
    <cellStyle name="SAPBEXchaText 4 2 4 2 2 5 2" xfId="40463"/>
    <cellStyle name="SAPBEXchaText 4 2 4 2 2 6" xfId="40464"/>
    <cellStyle name="SAPBEXchaText 4 2 4 2 2 7" xfId="40465"/>
    <cellStyle name="SAPBEXchaText 4 2 4 2 2 8" xfId="40466"/>
    <cellStyle name="SAPBEXchaText 4 2 4 2 2 9" xfId="40467"/>
    <cellStyle name="SAPBEXchaText 4 2 4 2 3" xfId="40468"/>
    <cellStyle name="SAPBEXchaText 4 2 4 2 3 2" xfId="40469"/>
    <cellStyle name="SAPBEXchaText 4 2 4 2 3 2 2" xfId="40470"/>
    <cellStyle name="SAPBEXchaText 4 2 4 2 3 3" xfId="40471"/>
    <cellStyle name="SAPBEXchaText 4 2 4 2 4" xfId="40472"/>
    <cellStyle name="SAPBEXchaText 4 2 4 2 4 2" xfId="40473"/>
    <cellStyle name="SAPBEXchaText 4 2 4 2 4 3" xfId="40474"/>
    <cellStyle name="SAPBEXchaText 4 2 4 2 5" xfId="40475"/>
    <cellStyle name="SAPBEXchaText 4 2 4 2 6" xfId="40476"/>
    <cellStyle name="SAPBEXchaText 4 2 4 3" xfId="5188"/>
    <cellStyle name="SAPBEXchaText 4 2 4 3 2" xfId="40477"/>
    <cellStyle name="SAPBEXchaText 4 2 4 3 2 2" xfId="40478"/>
    <cellStyle name="SAPBEXchaText 4 2 4 3 2 2 2" xfId="40479"/>
    <cellStyle name="SAPBEXchaText 4 2 4 3 2 3" xfId="40480"/>
    <cellStyle name="SAPBEXchaText 4 2 4 3 3" xfId="40481"/>
    <cellStyle name="SAPBEXchaText 4 2 4 3 3 2" xfId="40482"/>
    <cellStyle name="SAPBEXchaText 4 2 4 3 3 3" xfId="40483"/>
    <cellStyle name="SAPBEXchaText 4 2 4 3 4" xfId="40484"/>
    <cellStyle name="SAPBEXchaText 4 2 4 3 4 2" xfId="40485"/>
    <cellStyle name="SAPBEXchaText 4 2 4 3 4 3" xfId="40486"/>
    <cellStyle name="SAPBEXchaText 4 2 4 3 5" xfId="40487"/>
    <cellStyle name="SAPBEXchaText 4 2 4 3 5 2" xfId="40488"/>
    <cellStyle name="SAPBEXchaText 4 2 4 3 5 3" xfId="40489"/>
    <cellStyle name="SAPBEXchaText 4 2 4 3 6" xfId="40490"/>
    <cellStyle name="SAPBEXchaText 4 2 4 3 6 2" xfId="40491"/>
    <cellStyle name="SAPBEXchaText 4 2 4 3 7" xfId="40492"/>
    <cellStyle name="SAPBEXchaText 4 2 4 3 8" xfId="40493"/>
    <cellStyle name="SAPBEXchaText 4 2 4 3 9" xfId="40494"/>
    <cellStyle name="SAPBEXchaText 4 2 4 4" xfId="5189"/>
    <cellStyle name="SAPBEXchaText 4 2 4 4 2" xfId="40495"/>
    <cellStyle name="SAPBEXchaText 4 2 4 4 2 2" xfId="40496"/>
    <cellStyle name="SAPBEXchaText 4 2 4 4 3" xfId="40497"/>
    <cellStyle name="SAPBEXchaText 4 2 4 5" xfId="40498"/>
    <cellStyle name="SAPBEXchaText 4 2 4 5 2" xfId="40499"/>
    <cellStyle name="SAPBEXchaText 4 2 4 5 3" xfId="40500"/>
    <cellStyle name="SAPBEXchaText 4 2 4 6" xfId="40501"/>
    <cellStyle name="SAPBEXchaText 4 2 5" xfId="5190"/>
    <cellStyle name="SAPBEXchaText 4 2 5 2" xfId="5191"/>
    <cellStyle name="SAPBEXchaText 4 2 5 2 2" xfId="40502"/>
    <cellStyle name="SAPBEXchaText 4 2 5 2 2 2" xfId="40503"/>
    <cellStyle name="SAPBEXchaText 4 2 5 2 2 2 2" xfId="40504"/>
    <cellStyle name="SAPBEXchaText 4 2 5 2 2 3" xfId="40505"/>
    <cellStyle name="SAPBEXchaText 4 2 5 2 3" xfId="40506"/>
    <cellStyle name="SAPBEXchaText 4 2 5 2 3 2" xfId="40507"/>
    <cellStyle name="SAPBEXchaText 4 2 5 2 3 2 2" xfId="40508"/>
    <cellStyle name="SAPBEXchaText 4 2 5 2 3 3" xfId="40509"/>
    <cellStyle name="SAPBEXchaText 4 2 5 2 4" xfId="40510"/>
    <cellStyle name="SAPBEXchaText 4 2 5 2 4 2" xfId="40511"/>
    <cellStyle name="SAPBEXchaText 4 2 5 2 4 3" xfId="40512"/>
    <cellStyle name="SAPBEXchaText 4 2 5 2 5" xfId="40513"/>
    <cellStyle name="SAPBEXchaText 4 2 5 2 5 2" xfId="40514"/>
    <cellStyle name="SAPBEXchaText 4 2 5 2 6" xfId="40515"/>
    <cellStyle name="SAPBEXchaText 4 2 5 2 7" xfId="40516"/>
    <cellStyle name="SAPBEXchaText 4 2 5 2 8" xfId="40517"/>
    <cellStyle name="SAPBEXchaText 4 2 5 2 9" xfId="40518"/>
    <cellStyle name="SAPBEXchaText 4 2 5 3" xfId="5192"/>
    <cellStyle name="SAPBEXchaText 4 2 5 3 2" xfId="40519"/>
    <cellStyle name="SAPBEXchaText 4 2 5 3 2 2" xfId="40520"/>
    <cellStyle name="SAPBEXchaText 4 2 5 3 3" xfId="40521"/>
    <cellStyle name="SAPBEXchaText 4 2 5 4" xfId="5193"/>
    <cellStyle name="SAPBEXchaText 4 2 5 4 2" xfId="40522"/>
    <cellStyle name="SAPBEXchaText 4 2 5 4 3" xfId="40523"/>
    <cellStyle name="SAPBEXchaText 4 2 5 5" xfId="40524"/>
    <cellStyle name="SAPBEXchaText 4 2 5 6" xfId="40525"/>
    <cellStyle name="SAPBEXchaText 4 2 6" xfId="5194"/>
    <cellStyle name="SAPBEXchaText 4 2 6 10" xfId="40526"/>
    <cellStyle name="SAPBEXchaText 4 2 6 11" xfId="40527"/>
    <cellStyle name="SAPBEXchaText 4 2 6 2" xfId="5195"/>
    <cellStyle name="SAPBEXchaText 4 2 6 2 10" xfId="40528"/>
    <cellStyle name="SAPBEXchaText 4 2 6 2 2" xfId="5196"/>
    <cellStyle name="SAPBEXchaText 4 2 6 2 2 2" xfId="40529"/>
    <cellStyle name="SAPBEXchaText 4 2 6 2 2 2 2" xfId="40530"/>
    <cellStyle name="SAPBEXchaText 4 2 6 2 2 3" xfId="40531"/>
    <cellStyle name="SAPBEXchaText 4 2 6 2 3" xfId="40532"/>
    <cellStyle name="SAPBEXchaText 4 2 6 2 3 2" xfId="40533"/>
    <cellStyle name="SAPBEXchaText 4 2 6 2 3 2 2" xfId="40534"/>
    <cellStyle name="SAPBEXchaText 4 2 6 2 3 3" xfId="40535"/>
    <cellStyle name="SAPBEXchaText 4 2 6 2 4" xfId="40536"/>
    <cellStyle name="SAPBEXchaText 4 2 6 2 4 2" xfId="40537"/>
    <cellStyle name="SAPBEXchaText 4 2 6 2 4 3" xfId="40538"/>
    <cellStyle name="SAPBEXchaText 4 2 6 2 5" xfId="40539"/>
    <cellStyle name="SAPBEXchaText 4 2 6 2 5 2" xfId="40540"/>
    <cellStyle name="SAPBEXchaText 4 2 6 2 5 3" xfId="40541"/>
    <cellStyle name="SAPBEXchaText 4 2 6 2 6" xfId="40542"/>
    <cellStyle name="SAPBEXchaText 4 2 6 2 6 2" xfId="40543"/>
    <cellStyle name="SAPBEXchaText 4 2 6 2 7" xfId="40544"/>
    <cellStyle name="SAPBEXchaText 4 2 6 2 8" xfId="40545"/>
    <cellStyle name="SAPBEXchaText 4 2 6 2 9" xfId="40546"/>
    <cellStyle name="SAPBEXchaText 4 2 6 3" xfId="5197"/>
    <cellStyle name="SAPBEXchaText 4 2 6 3 2" xfId="40547"/>
    <cellStyle name="SAPBEXchaText 4 2 6 3 2 2" xfId="40548"/>
    <cellStyle name="SAPBEXchaText 4 2 6 3 3" xfId="40549"/>
    <cellStyle name="SAPBEXchaText 4 2 6 4" xfId="40550"/>
    <cellStyle name="SAPBEXchaText 4 2 6 4 2" xfId="40551"/>
    <cellStyle name="SAPBEXchaText 4 2 6 4 2 2" xfId="40552"/>
    <cellStyle name="SAPBEXchaText 4 2 6 4 3" xfId="40553"/>
    <cellStyle name="SAPBEXchaText 4 2 6 5" xfId="40554"/>
    <cellStyle name="SAPBEXchaText 4 2 6 5 2" xfId="40555"/>
    <cellStyle name="SAPBEXchaText 4 2 6 5 3" xfId="40556"/>
    <cellStyle name="SAPBEXchaText 4 2 6 6" xfId="40557"/>
    <cellStyle name="SAPBEXchaText 4 2 6 6 2" xfId="40558"/>
    <cellStyle name="SAPBEXchaText 4 2 6 6 3" xfId="40559"/>
    <cellStyle name="SAPBEXchaText 4 2 6 7" xfId="40560"/>
    <cellStyle name="SAPBEXchaText 4 2 6 7 2" xfId="40561"/>
    <cellStyle name="SAPBEXchaText 4 2 6 8" xfId="40562"/>
    <cellStyle name="SAPBEXchaText 4 2 6 9" xfId="40563"/>
    <cellStyle name="SAPBEXchaText 4 2 7" xfId="5198"/>
    <cellStyle name="SAPBEXchaText 4 2 7 10" xfId="40564"/>
    <cellStyle name="SAPBEXchaText 4 2 7 11" xfId="40565"/>
    <cellStyle name="SAPBEXchaText 4 2 7 2" xfId="5199"/>
    <cellStyle name="SAPBEXchaText 4 2 7 2 10" xfId="40566"/>
    <cellStyle name="SAPBEXchaText 4 2 7 2 2" xfId="5200"/>
    <cellStyle name="SAPBEXchaText 4 2 7 2 2 2" xfId="40567"/>
    <cellStyle name="SAPBEXchaText 4 2 7 2 2 2 2" xfId="40568"/>
    <cellStyle name="SAPBEXchaText 4 2 7 2 2 3" xfId="40569"/>
    <cellStyle name="SAPBEXchaText 4 2 7 2 3" xfId="5201"/>
    <cellStyle name="SAPBEXchaText 4 2 7 2 3 2" xfId="40570"/>
    <cellStyle name="SAPBEXchaText 4 2 7 2 3 2 2" xfId="40571"/>
    <cellStyle name="SAPBEXchaText 4 2 7 2 3 3" xfId="40572"/>
    <cellStyle name="SAPBEXchaText 4 2 7 2 4" xfId="40573"/>
    <cellStyle name="SAPBEXchaText 4 2 7 2 4 2" xfId="40574"/>
    <cellStyle name="SAPBEXchaText 4 2 7 2 4 3" xfId="40575"/>
    <cellStyle name="SAPBEXchaText 4 2 7 2 5" xfId="40576"/>
    <cellStyle name="SAPBEXchaText 4 2 7 2 5 2" xfId="40577"/>
    <cellStyle name="SAPBEXchaText 4 2 7 2 5 3" xfId="40578"/>
    <cellStyle name="SAPBEXchaText 4 2 7 2 6" xfId="40579"/>
    <cellStyle name="SAPBEXchaText 4 2 7 2 6 2" xfId="40580"/>
    <cellStyle name="SAPBEXchaText 4 2 7 2 6 3" xfId="40581"/>
    <cellStyle name="SAPBEXchaText 4 2 7 2 7" xfId="40582"/>
    <cellStyle name="SAPBEXchaText 4 2 7 2 7 2" xfId="40583"/>
    <cellStyle name="SAPBEXchaText 4 2 7 2 8" xfId="40584"/>
    <cellStyle name="SAPBEXchaText 4 2 7 2 9" xfId="40585"/>
    <cellStyle name="SAPBEXchaText 4 2 7 3" xfId="5202"/>
    <cellStyle name="SAPBEXchaText 4 2 7 3 2" xfId="40586"/>
    <cellStyle name="SAPBEXchaText 4 2 7 3 2 2" xfId="40587"/>
    <cellStyle name="SAPBEXchaText 4 2 7 3 3" xfId="40588"/>
    <cellStyle name="SAPBEXchaText 4 2 7 4" xfId="5203"/>
    <cellStyle name="SAPBEXchaText 4 2 7 4 2" xfId="40589"/>
    <cellStyle name="SAPBEXchaText 4 2 7 4 2 2" xfId="40590"/>
    <cellStyle name="SAPBEXchaText 4 2 7 4 3" xfId="40591"/>
    <cellStyle name="SAPBEXchaText 4 2 7 5" xfId="40592"/>
    <cellStyle name="SAPBEXchaText 4 2 7 5 2" xfId="40593"/>
    <cellStyle name="SAPBEXchaText 4 2 7 5 3" xfId="40594"/>
    <cellStyle name="SAPBEXchaText 4 2 7 6" xfId="40595"/>
    <cellStyle name="SAPBEXchaText 4 2 7 6 2" xfId="40596"/>
    <cellStyle name="SAPBEXchaText 4 2 7 6 3" xfId="40597"/>
    <cellStyle name="SAPBEXchaText 4 2 7 7" xfId="40598"/>
    <cellStyle name="SAPBEXchaText 4 2 7 7 2" xfId="40599"/>
    <cellStyle name="SAPBEXchaText 4 2 7 7 3" xfId="40600"/>
    <cellStyle name="SAPBEXchaText 4 2 7 8" xfId="40601"/>
    <cellStyle name="SAPBEXchaText 4 2 7 8 2" xfId="40602"/>
    <cellStyle name="SAPBEXchaText 4 2 7 9" xfId="40603"/>
    <cellStyle name="SAPBEXchaText 4 2 8" xfId="5204"/>
    <cellStyle name="SAPBEXchaText 4 2 8 2" xfId="5205"/>
    <cellStyle name="SAPBEXchaText 4 2 8 2 2" xfId="5206"/>
    <cellStyle name="SAPBEXchaText 4 2 8 2 2 2" xfId="40604"/>
    <cellStyle name="SAPBEXchaText 4 2 8 2 2 3" xfId="40605"/>
    <cellStyle name="SAPBEXchaText 4 2 8 2 3" xfId="5207"/>
    <cellStyle name="SAPBEXchaText 4 2 8 2 3 2" xfId="40606"/>
    <cellStyle name="SAPBEXchaText 4 2 8 2 3 3" xfId="40607"/>
    <cellStyle name="SAPBEXchaText 4 2 8 2 4" xfId="40608"/>
    <cellStyle name="SAPBEXchaText 4 2 8 2 5" xfId="40609"/>
    <cellStyle name="SAPBEXchaText 4 2 8 3" xfId="5208"/>
    <cellStyle name="SAPBEXchaText 4 2 8 3 2" xfId="40610"/>
    <cellStyle name="SAPBEXchaText 4 2 8 3 3" xfId="40611"/>
    <cellStyle name="SAPBEXchaText 4 2 8 4" xfId="5209"/>
    <cellStyle name="SAPBEXchaText 4 2 8 4 2" xfId="40612"/>
    <cellStyle name="SAPBEXchaText 4 2 8 4 3" xfId="40613"/>
    <cellStyle name="SAPBEXchaText 4 2 8 5" xfId="40614"/>
    <cellStyle name="SAPBEXchaText 4 2 8 5 2" xfId="40615"/>
    <cellStyle name="SAPBEXchaText 4 2 8 6" xfId="40616"/>
    <cellStyle name="SAPBEXchaText 4 2 8 7" xfId="40617"/>
    <cellStyle name="SAPBEXchaText 4 2 9" xfId="5210"/>
    <cellStyle name="SAPBEXchaText 4 2 9 2" xfId="5211"/>
    <cellStyle name="SAPBEXchaText 4 2 9 2 2" xfId="5212"/>
    <cellStyle name="SAPBEXchaText 4 2 9 2 2 2" xfId="40618"/>
    <cellStyle name="SAPBEXchaText 4 2 9 2 2 3" xfId="40619"/>
    <cellStyle name="SAPBEXchaText 4 2 9 2 3" xfId="5213"/>
    <cellStyle name="SAPBEXchaText 4 2 9 2 3 2" xfId="40620"/>
    <cellStyle name="SAPBEXchaText 4 2 9 2 3 3" xfId="40621"/>
    <cellStyle name="SAPBEXchaText 4 2 9 2 4" xfId="40622"/>
    <cellStyle name="SAPBEXchaText 4 2 9 2 5" xfId="40623"/>
    <cellStyle name="SAPBEXchaText 4 2 9 3" xfId="5214"/>
    <cellStyle name="SAPBEXchaText 4 2 9 3 2" xfId="40624"/>
    <cellStyle name="SAPBEXchaText 4 2 9 3 3" xfId="40625"/>
    <cellStyle name="SAPBEXchaText 4 2 9 4" xfId="5215"/>
    <cellStyle name="SAPBEXchaText 4 2 9 4 2" xfId="40626"/>
    <cellStyle name="SAPBEXchaText 4 2 9 4 3" xfId="40627"/>
    <cellStyle name="SAPBEXchaText 4 2 9 5" xfId="40628"/>
    <cellStyle name="SAPBEXchaText 4 2 9 6" xfId="40629"/>
    <cellStyle name="SAPBEXchaText 4 3" xfId="40630"/>
    <cellStyle name="SAPBEXchaText 4 3 2" xfId="40631"/>
    <cellStyle name="SAPBEXchaText 4 3 3" xfId="40632"/>
    <cellStyle name="SAPBEXchaText 4 4" xfId="40633"/>
    <cellStyle name="SAPBEXchaText 5" xfId="5216"/>
    <cellStyle name="SAPBEXchaText 5 2" xfId="5217"/>
    <cellStyle name="SAPBEXchaText 5 2 10" xfId="5218"/>
    <cellStyle name="SAPBEXchaText 5 2 10 2" xfId="5219"/>
    <cellStyle name="SAPBEXchaText 5 2 10 2 2" xfId="40634"/>
    <cellStyle name="SAPBEXchaText 5 2 10 2 3" xfId="40635"/>
    <cellStyle name="SAPBEXchaText 5 2 10 3" xfId="5220"/>
    <cellStyle name="SAPBEXchaText 5 2 10 3 2" xfId="40636"/>
    <cellStyle name="SAPBEXchaText 5 2 10 3 3" xfId="40637"/>
    <cellStyle name="SAPBEXchaText 5 2 10 4" xfId="40638"/>
    <cellStyle name="SAPBEXchaText 5 2 10 5" xfId="40639"/>
    <cellStyle name="SAPBEXchaText 5 2 11" xfId="5221"/>
    <cellStyle name="SAPBEXchaText 5 2 11 2" xfId="5222"/>
    <cellStyle name="SAPBEXchaText 5 2 11 2 2" xfId="40640"/>
    <cellStyle name="SAPBEXchaText 5 2 11 2 3" xfId="40641"/>
    <cellStyle name="SAPBEXchaText 5 2 11 3" xfId="5223"/>
    <cellStyle name="SAPBEXchaText 5 2 11 3 2" xfId="40642"/>
    <cellStyle name="SAPBEXchaText 5 2 11 3 3" xfId="40643"/>
    <cellStyle name="SAPBEXchaText 5 2 11 4" xfId="40644"/>
    <cellStyle name="SAPBEXchaText 5 2 11 5" xfId="40645"/>
    <cellStyle name="SAPBEXchaText 5 2 12" xfId="5224"/>
    <cellStyle name="SAPBEXchaText 5 2 12 2" xfId="5225"/>
    <cellStyle name="SAPBEXchaText 5 2 12 2 2" xfId="40646"/>
    <cellStyle name="SAPBEXchaText 5 2 12 2 3" xfId="40647"/>
    <cellStyle name="SAPBEXchaText 5 2 12 3" xfId="5226"/>
    <cellStyle name="SAPBEXchaText 5 2 12 3 2" xfId="40648"/>
    <cellStyle name="SAPBEXchaText 5 2 12 3 3" xfId="40649"/>
    <cellStyle name="SAPBEXchaText 5 2 12 4" xfId="40650"/>
    <cellStyle name="SAPBEXchaText 5 2 12 5" xfId="40651"/>
    <cellStyle name="SAPBEXchaText 5 2 13" xfId="40652"/>
    <cellStyle name="SAPBEXchaText 5 2 13 2" xfId="40653"/>
    <cellStyle name="SAPBEXchaText 5 2 13 3" xfId="40654"/>
    <cellStyle name="SAPBEXchaText 5 2 14" xfId="40655"/>
    <cellStyle name="SAPBEXchaText 5 2 2" xfId="5227"/>
    <cellStyle name="SAPBEXchaText 5 2 2 10" xfId="5228"/>
    <cellStyle name="SAPBEXchaText 5 2 2 10 2" xfId="5229"/>
    <cellStyle name="SAPBEXchaText 5 2 2 10 2 2" xfId="40656"/>
    <cellStyle name="SAPBEXchaText 5 2 2 10 2 3" xfId="40657"/>
    <cellStyle name="SAPBEXchaText 5 2 2 10 3" xfId="5230"/>
    <cellStyle name="SAPBEXchaText 5 2 2 10 3 2" xfId="40658"/>
    <cellStyle name="SAPBEXchaText 5 2 2 10 3 3" xfId="40659"/>
    <cellStyle name="SAPBEXchaText 5 2 2 10 4" xfId="40660"/>
    <cellStyle name="SAPBEXchaText 5 2 2 10 5" xfId="40661"/>
    <cellStyle name="SAPBEXchaText 5 2 2 11" xfId="40662"/>
    <cellStyle name="SAPBEXchaText 5 2 2 11 2" xfId="40663"/>
    <cellStyle name="SAPBEXchaText 5 2 2 11 3" xfId="40664"/>
    <cellStyle name="SAPBEXchaText 5 2 2 12" xfId="40665"/>
    <cellStyle name="SAPBEXchaText 5 2 2 2" xfId="5231"/>
    <cellStyle name="SAPBEXchaText 5 2 2 2 2" xfId="5232"/>
    <cellStyle name="SAPBEXchaText 5 2 2 2 2 2" xfId="5233"/>
    <cellStyle name="SAPBEXchaText 5 2 2 2 2 2 2" xfId="40666"/>
    <cellStyle name="SAPBEXchaText 5 2 2 2 2 2 2 2" xfId="40667"/>
    <cellStyle name="SAPBEXchaText 5 2 2 2 2 2 2 2 2" xfId="40668"/>
    <cellStyle name="SAPBEXchaText 5 2 2 2 2 2 2 3" xfId="40669"/>
    <cellStyle name="SAPBEXchaText 5 2 2 2 2 2 3" xfId="40670"/>
    <cellStyle name="SAPBEXchaText 5 2 2 2 2 2 3 2" xfId="40671"/>
    <cellStyle name="SAPBEXchaText 5 2 2 2 2 2 3 3" xfId="40672"/>
    <cellStyle name="SAPBEXchaText 5 2 2 2 2 2 4" xfId="40673"/>
    <cellStyle name="SAPBEXchaText 5 2 2 2 2 2 4 2" xfId="40674"/>
    <cellStyle name="SAPBEXchaText 5 2 2 2 2 2 4 3" xfId="40675"/>
    <cellStyle name="SAPBEXchaText 5 2 2 2 2 2 5" xfId="40676"/>
    <cellStyle name="SAPBEXchaText 5 2 2 2 2 2 5 2" xfId="40677"/>
    <cellStyle name="SAPBEXchaText 5 2 2 2 2 2 6" xfId="40678"/>
    <cellStyle name="SAPBEXchaText 5 2 2 2 2 2 7" xfId="40679"/>
    <cellStyle name="SAPBEXchaText 5 2 2 2 2 2 8" xfId="40680"/>
    <cellStyle name="SAPBEXchaText 5 2 2 2 2 2 9" xfId="40681"/>
    <cellStyle name="SAPBEXchaText 5 2 2 2 2 3" xfId="40682"/>
    <cellStyle name="SAPBEXchaText 5 2 2 2 2 3 2" xfId="40683"/>
    <cellStyle name="SAPBEXchaText 5 2 2 2 2 3 2 2" xfId="40684"/>
    <cellStyle name="SAPBEXchaText 5 2 2 2 2 3 3" xfId="40685"/>
    <cellStyle name="SAPBEXchaText 5 2 2 2 2 4" xfId="40686"/>
    <cellStyle name="SAPBEXchaText 5 2 2 2 2 4 2" xfId="40687"/>
    <cellStyle name="SAPBEXchaText 5 2 2 2 2 4 3" xfId="40688"/>
    <cellStyle name="SAPBEXchaText 5 2 2 2 2 5" xfId="40689"/>
    <cellStyle name="SAPBEXchaText 5 2 2 2 2 6" xfId="40690"/>
    <cellStyle name="SAPBEXchaText 5 2 2 2 3" xfId="5234"/>
    <cellStyle name="SAPBEXchaText 5 2 2 2 3 2" xfId="40691"/>
    <cellStyle name="SAPBEXchaText 5 2 2 2 3 2 2" xfId="40692"/>
    <cellStyle name="SAPBEXchaText 5 2 2 2 3 2 2 2" xfId="40693"/>
    <cellStyle name="SAPBEXchaText 5 2 2 2 3 2 3" xfId="40694"/>
    <cellStyle name="SAPBEXchaText 5 2 2 2 3 3" xfId="40695"/>
    <cellStyle name="SAPBEXchaText 5 2 2 2 3 3 2" xfId="40696"/>
    <cellStyle name="SAPBEXchaText 5 2 2 2 3 3 3" xfId="40697"/>
    <cellStyle name="SAPBEXchaText 5 2 2 2 3 4" xfId="40698"/>
    <cellStyle name="SAPBEXchaText 5 2 2 2 3 4 2" xfId="40699"/>
    <cellStyle name="SAPBEXchaText 5 2 2 2 3 4 3" xfId="40700"/>
    <cellStyle name="SAPBEXchaText 5 2 2 2 3 5" xfId="40701"/>
    <cellStyle name="SAPBEXchaText 5 2 2 2 3 5 2" xfId="40702"/>
    <cellStyle name="SAPBEXchaText 5 2 2 2 3 5 3" xfId="40703"/>
    <cellStyle name="SAPBEXchaText 5 2 2 2 3 6" xfId="40704"/>
    <cellStyle name="SAPBEXchaText 5 2 2 2 3 6 2" xfId="40705"/>
    <cellStyle name="SAPBEXchaText 5 2 2 2 3 7" xfId="40706"/>
    <cellStyle name="SAPBEXchaText 5 2 2 2 3 8" xfId="40707"/>
    <cellStyle name="SAPBEXchaText 5 2 2 2 3 9" xfId="40708"/>
    <cellStyle name="SAPBEXchaText 5 2 2 2 4" xfId="5235"/>
    <cellStyle name="SAPBEXchaText 5 2 2 2 4 2" xfId="40709"/>
    <cellStyle name="SAPBEXchaText 5 2 2 2 4 2 2" xfId="40710"/>
    <cellStyle name="SAPBEXchaText 5 2 2 2 4 3" xfId="40711"/>
    <cellStyle name="SAPBEXchaText 5 2 2 2 5" xfId="40712"/>
    <cellStyle name="SAPBEXchaText 5 2 2 2 5 2" xfId="40713"/>
    <cellStyle name="SAPBEXchaText 5 2 2 2 5 3" xfId="40714"/>
    <cellStyle name="SAPBEXchaText 5 2 2 2 6" xfId="40715"/>
    <cellStyle name="SAPBEXchaText 5 2 2 3" xfId="5236"/>
    <cellStyle name="SAPBEXchaText 5 2 2 3 2" xfId="5237"/>
    <cellStyle name="SAPBEXchaText 5 2 2 3 2 2" xfId="40716"/>
    <cellStyle name="SAPBEXchaText 5 2 2 3 2 2 2" xfId="40717"/>
    <cellStyle name="SAPBEXchaText 5 2 2 3 2 2 2 2" xfId="40718"/>
    <cellStyle name="SAPBEXchaText 5 2 2 3 2 2 3" xfId="40719"/>
    <cellStyle name="SAPBEXchaText 5 2 2 3 2 3" xfId="40720"/>
    <cellStyle name="SAPBEXchaText 5 2 2 3 2 3 2" xfId="40721"/>
    <cellStyle name="SAPBEXchaText 5 2 2 3 2 3 2 2" xfId="40722"/>
    <cellStyle name="SAPBEXchaText 5 2 2 3 2 3 3" xfId="40723"/>
    <cellStyle name="SAPBEXchaText 5 2 2 3 2 4" xfId="40724"/>
    <cellStyle name="SAPBEXchaText 5 2 2 3 2 4 2" xfId="40725"/>
    <cellStyle name="SAPBEXchaText 5 2 2 3 2 4 3" xfId="40726"/>
    <cellStyle name="SAPBEXchaText 5 2 2 3 2 5" xfId="40727"/>
    <cellStyle name="SAPBEXchaText 5 2 2 3 2 5 2" xfId="40728"/>
    <cellStyle name="SAPBEXchaText 5 2 2 3 2 6" xfId="40729"/>
    <cellStyle name="SAPBEXchaText 5 2 2 3 2 7" xfId="40730"/>
    <cellStyle name="SAPBEXchaText 5 2 2 3 2 8" xfId="40731"/>
    <cellStyle name="SAPBEXchaText 5 2 2 3 2 9" xfId="40732"/>
    <cellStyle name="SAPBEXchaText 5 2 2 3 3" xfId="5238"/>
    <cellStyle name="SAPBEXchaText 5 2 2 3 3 2" xfId="40733"/>
    <cellStyle name="SAPBEXchaText 5 2 2 3 3 2 2" xfId="40734"/>
    <cellStyle name="SAPBEXchaText 5 2 2 3 3 3" xfId="40735"/>
    <cellStyle name="SAPBEXchaText 5 2 2 3 4" xfId="5239"/>
    <cellStyle name="SAPBEXchaText 5 2 2 3 4 2" xfId="40736"/>
    <cellStyle name="SAPBEXchaText 5 2 2 3 4 3" xfId="40737"/>
    <cellStyle name="SAPBEXchaText 5 2 2 3 5" xfId="40738"/>
    <cellStyle name="SAPBEXchaText 5 2 2 3 6" xfId="40739"/>
    <cellStyle name="SAPBEXchaText 5 2 2 4" xfId="5240"/>
    <cellStyle name="SAPBEXchaText 5 2 2 4 10" xfId="40740"/>
    <cellStyle name="SAPBEXchaText 5 2 2 4 11" xfId="40741"/>
    <cellStyle name="SAPBEXchaText 5 2 2 4 2" xfId="5241"/>
    <cellStyle name="SAPBEXchaText 5 2 2 4 2 10" xfId="40742"/>
    <cellStyle name="SAPBEXchaText 5 2 2 4 2 2" xfId="5242"/>
    <cellStyle name="SAPBEXchaText 5 2 2 4 2 2 2" xfId="40743"/>
    <cellStyle name="SAPBEXchaText 5 2 2 4 2 2 2 2" xfId="40744"/>
    <cellStyle name="SAPBEXchaText 5 2 2 4 2 2 3" xfId="40745"/>
    <cellStyle name="SAPBEXchaText 5 2 2 4 2 3" xfId="40746"/>
    <cellStyle name="SAPBEXchaText 5 2 2 4 2 3 2" xfId="40747"/>
    <cellStyle name="SAPBEXchaText 5 2 2 4 2 3 2 2" xfId="40748"/>
    <cellStyle name="SAPBEXchaText 5 2 2 4 2 3 3" xfId="40749"/>
    <cellStyle name="SAPBEXchaText 5 2 2 4 2 4" xfId="40750"/>
    <cellStyle name="SAPBEXchaText 5 2 2 4 2 4 2" xfId="40751"/>
    <cellStyle name="SAPBEXchaText 5 2 2 4 2 4 3" xfId="40752"/>
    <cellStyle name="SAPBEXchaText 5 2 2 4 2 5" xfId="40753"/>
    <cellStyle name="SAPBEXchaText 5 2 2 4 2 5 2" xfId="40754"/>
    <cellStyle name="SAPBEXchaText 5 2 2 4 2 5 3" xfId="40755"/>
    <cellStyle name="SAPBEXchaText 5 2 2 4 2 6" xfId="40756"/>
    <cellStyle name="SAPBEXchaText 5 2 2 4 2 6 2" xfId="40757"/>
    <cellStyle name="SAPBEXchaText 5 2 2 4 2 7" xfId="40758"/>
    <cellStyle name="SAPBEXchaText 5 2 2 4 2 8" xfId="40759"/>
    <cellStyle name="SAPBEXchaText 5 2 2 4 2 9" xfId="40760"/>
    <cellStyle name="SAPBEXchaText 5 2 2 4 3" xfId="5243"/>
    <cellStyle name="SAPBEXchaText 5 2 2 4 3 2" xfId="40761"/>
    <cellStyle name="SAPBEXchaText 5 2 2 4 3 2 2" xfId="40762"/>
    <cellStyle name="SAPBEXchaText 5 2 2 4 3 3" xfId="40763"/>
    <cellStyle name="SAPBEXchaText 5 2 2 4 4" xfId="40764"/>
    <cellStyle name="SAPBEXchaText 5 2 2 4 4 2" xfId="40765"/>
    <cellStyle name="SAPBEXchaText 5 2 2 4 4 2 2" xfId="40766"/>
    <cellStyle name="SAPBEXchaText 5 2 2 4 4 3" xfId="40767"/>
    <cellStyle name="SAPBEXchaText 5 2 2 4 5" xfId="40768"/>
    <cellStyle name="SAPBEXchaText 5 2 2 4 5 2" xfId="40769"/>
    <cellStyle name="SAPBEXchaText 5 2 2 4 5 3" xfId="40770"/>
    <cellStyle name="SAPBEXchaText 5 2 2 4 6" xfId="40771"/>
    <cellStyle name="SAPBEXchaText 5 2 2 4 6 2" xfId="40772"/>
    <cellStyle name="SAPBEXchaText 5 2 2 4 6 3" xfId="40773"/>
    <cellStyle name="SAPBEXchaText 5 2 2 4 7" xfId="40774"/>
    <cellStyle name="SAPBEXchaText 5 2 2 4 7 2" xfId="40775"/>
    <cellStyle name="SAPBEXchaText 5 2 2 4 8" xfId="40776"/>
    <cellStyle name="SAPBEXchaText 5 2 2 4 9" xfId="40777"/>
    <cellStyle name="SAPBEXchaText 5 2 2 5" xfId="5244"/>
    <cellStyle name="SAPBEXchaText 5 2 2 5 10" xfId="40778"/>
    <cellStyle name="SAPBEXchaText 5 2 2 5 11" xfId="40779"/>
    <cellStyle name="SAPBEXchaText 5 2 2 5 2" xfId="5245"/>
    <cellStyle name="SAPBEXchaText 5 2 2 5 2 10" xfId="40780"/>
    <cellStyle name="SAPBEXchaText 5 2 2 5 2 2" xfId="5246"/>
    <cellStyle name="SAPBEXchaText 5 2 2 5 2 2 2" xfId="40781"/>
    <cellStyle name="SAPBEXchaText 5 2 2 5 2 2 2 2" xfId="40782"/>
    <cellStyle name="SAPBEXchaText 5 2 2 5 2 2 3" xfId="40783"/>
    <cellStyle name="SAPBEXchaText 5 2 2 5 2 3" xfId="5247"/>
    <cellStyle name="SAPBEXchaText 5 2 2 5 2 3 2" xfId="40784"/>
    <cellStyle name="SAPBEXchaText 5 2 2 5 2 3 2 2" xfId="40785"/>
    <cellStyle name="SAPBEXchaText 5 2 2 5 2 3 3" xfId="40786"/>
    <cellStyle name="SAPBEXchaText 5 2 2 5 2 4" xfId="40787"/>
    <cellStyle name="SAPBEXchaText 5 2 2 5 2 4 2" xfId="40788"/>
    <cellStyle name="SAPBEXchaText 5 2 2 5 2 4 3" xfId="40789"/>
    <cellStyle name="SAPBEXchaText 5 2 2 5 2 5" xfId="40790"/>
    <cellStyle name="SAPBEXchaText 5 2 2 5 2 5 2" xfId="40791"/>
    <cellStyle name="SAPBEXchaText 5 2 2 5 2 5 3" xfId="40792"/>
    <cellStyle name="SAPBEXchaText 5 2 2 5 2 6" xfId="40793"/>
    <cellStyle name="SAPBEXchaText 5 2 2 5 2 6 2" xfId="40794"/>
    <cellStyle name="SAPBEXchaText 5 2 2 5 2 6 3" xfId="40795"/>
    <cellStyle name="SAPBEXchaText 5 2 2 5 2 7" xfId="40796"/>
    <cellStyle name="SAPBEXchaText 5 2 2 5 2 7 2" xfId="40797"/>
    <cellStyle name="SAPBEXchaText 5 2 2 5 2 8" xfId="40798"/>
    <cellStyle name="SAPBEXchaText 5 2 2 5 2 9" xfId="40799"/>
    <cellStyle name="SAPBEXchaText 5 2 2 5 3" xfId="5248"/>
    <cellStyle name="SAPBEXchaText 5 2 2 5 3 2" xfId="40800"/>
    <cellStyle name="SAPBEXchaText 5 2 2 5 3 2 2" xfId="40801"/>
    <cellStyle name="SAPBEXchaText 5 2 2 5 3 3" xfId="40802"/>
    <cellStyle name="SAPBEXchaText 5 2 2 5 4" xfId="5249"/>
    <cellStyle name="SAPBEXchaText 5 2 2 5 4 2" xfId="40803"/>
    <cellStyle name="SAPBEXchaText 5 2 2 5 4 2 2" xfId="40804"/>
    <cellStyle name="SAPBEXchaText 5 2 2 5 4 3" xfId="40805"/>
    <cellStyle name="SAPBEXchaText 5 2 2 5 5" xfId="40806"/>
    <cellStyle name="SAPBEXchaText 5 2 2 5 5 2" xfId="40807"/>
    <cellStyle name="SAPBEXchaText 5 2 2 5 5 3" xfId="40808"/>
    <cellStyle name="SAPBEXchaText 5 2 2 5 6" xfId="40809"/>
    <cellStyle name="SAPBEXchaText 5 2 2 5 6 2" xfId="40810"/>
    <cellStyle name="SAPBEXchaText 5 2 2 5 6 3" xfId="40811"/>
    <cellStyle name="SAPBEXchaText 5 2 2 5 7" xfId="40812"/>
    <cellStyle name="SAPBEXchaText 5 2 2 5 7 2" xfId="40813"/>
    <cellStyle name="SAPBEXchaText 5 2 2 5 7 3" xfId="40814"/>
    <cellStyle name="SAPBEXchaText 5 2 2 5 8" xfId="40815"/>
    <cellStyle name="SAPBEXchaText 5 2 2 5 8 2" xfId="40816"/>
    <cellStyle name="SAPBEXchaText 5 2 2 5 9" xfId="40817"/>
    <cellStyle name="SAPBEXchaText 5 2 2 6" xfId="5250"/>
    <cellStyle name="SAPBEXchaText 5 2 2 6 2" xfId="5251"/>
    <cellStyle name="SAPBEXchaText 5 2 2 6 2 2" xfId="5252"/>
    <cellStyle name="SAPBEXchaText 5 2 2 6 2 2 2" xfId="40818"/>
    <cellStyle name="SAPBEXchaText 5 2 2 6 2 2 3" xfId="40819"/>
    <cellStyle name="SAPBEXchaText 5 2 2 6 2 3" xfId="5253"/>
    <cellStyle name="SAPBEXchaText 5 2 2 6 2 3 2" xfId="40820"/>
    <cellStyle name="SAPBEXchaText 5 2 2 6 2 3 3" xfId="40821"/>
    <cellStyle name="SAPBEXchaText 5 2 2 6 2 4" xfId="40822"/>
    <cellStyle name="SAPBEXchaText 5 2 2 6 2 5" xfId="40823"/>
    <cellStyle name="SAPBEXchaText 5 2 2 6 3" xfId="5254"/>
    <cellStyle name="SAPBEXchaText 5 2 2 6 3 2" xfId="40824"/>
    <cellStyle name="SAPBEXchaText 5 2 2 6 3 3" xfId="40825"/>
    <cellStyle name="SAPBEXchaText 5 2 2 6 4" xfId="5255"/>
    <cellStyle name="SAPBEXchaText 5 2 2 6 4 2" xfId="40826"/>
    <cellStyle name="SAPBEXchaText 5 2 2 6 4 3" xfId="40827"/>
    <cellStyle name="SAPBEXchaText 5 2 2 6 5" xfId="40828"/>
    <cellStyle name="SAPBEXchaText 5 2 2 6 5 2" xfId="40829"/>
    <cellStyle name="SAPBEXchaText 5 2 2 6 6" xfId="40830"/>
    <cellStyle name="SAPBEXchaText 5 2 2 6 7" xfId="40831"/>
    <cellStyle name="SAPBEXchaText 5 2 2 7" xfId="5256"/>
    <cellStyle name="SAPBEXchaText 5 2 2 7 2" xfId="5257"/>
    <cellStyle name="SAPBEXchaText 5 2 2 7 2 2" xfId="5258"/>
    <cellStyle name="SAPBEXchaText 5 2 2 7 2 2 2" xfId="40832"/>
    <cellStyle name="SAPBEXchaText 5 2 2 7 2 2 3" xfId="40833"/>
    <cellStyle name="SAPBEXchaText 5 2 2 7 2 3" xfId="5259"/>
    <cellStyle name="SAPBEXchaText 5 2 2 7 2 3 2" xfId="40834"/>
    <cellStyle name="SAPBEXchaText 5 2 2 7 2 3 3" xfId="40835"/>
    <cellStyle name="SAPBEXchaText 5 2 2 7 2 4" xfId="40836"/>
    <cellStyle name="SAPBEXchaText 5 2 2 7 2 5" xfId="40837"/>
    <cellStyle name="SAPBEXchaText 5 2 2 7 3" xfId="5260"/>
    <cellStyle name="SAPBEXchaText 5 2 2 7 3 2" xfId="40838"/>
    <cellStyle name="SAPBEXchaText 5 2 2 7 3 3" xfId="40839"/>
    <cellStyle name="SAPBEXchaText 5 2 2 7 4" xfId="5261"/>
    <cellStyle name="SAPBEXchaText 5 2 2 7 4 2" xfId="40840"/>
    <cellStyle name="SAPBEXchaText 5 2 2 7 4 3" xfId="40841"/>
    <cellStyle name="SAPBEXchaText 5 2 2 7 5" xfId="40842"/>
    <cellStyle name="SAPBEXchaText 5 2 2 7 6" xfId="40843"/>
    <cellStyle name="SAPBEXchaText 5 2 2 8" xfId="5262"/>
    <cellStyle name="SAPBEXchaText 5 2 2 8 2" xfId="5263"/>
    <cellStyle name="SAPBEXchaText 5 2 2 8 2 2" xfId="40844"/>
    <cellStyle name="SAPBEXchaText 5 2 2 8 2 3" xfId="40845"/>
    <cellStyle name="SAPBEXchaText 5 2 2 8 3" xfId="5264"/>
    <cellStyle name="SAPBEXchaText 5 2 2 8 3 2" xfId="40846"/>
    <cellStyle name="SAPBEXchaText 5 2 2 8 3 3" xfId="40847"/>
    <cellStyle name="SAPBEXchaText 5 2 2 8 4" xfId="40848"/>
    <cellStyle name="SAPBEXchaText 5 2 2 8 5" xfId="40849"/>
    <cellStyle name="SAPBEXchaText 5 2 2 9" xfId="5265"/>
    <cellStyle name="SAPBEXchaText 5 2 2 9 2" xfId="5266"/>
    <cellStyle name="SAPBEXchaText 5 2 2 9 2 2" xfId="40850"/>
    <cellStyle name="SAPBEXchaText 5 2 2 9 2 3" xfId="40851"/>
    <cellStyle name="SAPBEXchaText 5 2 2 9 3" xfId="5267"/>
    <cellStyle name="SAPBEXchaText 5 2 2 9 3 2" xfId="40852"/>
    <cellStyle name="SAPBEXchaText 5 2 2 9 3 3" xfId="40853"/>
    <cellStyle name="SAPBEXchaText 5 2 2 9 4" xfId="40854"/>
    <cellStyle name="SAPBEXchaText 5 2 2 9 5" xfId="40855"/>
    <cellStyle name="SAPBEXchaText 5 2 3" xfId="5268"/>
    <cellStyle name="SAPBEXchaText 5 2 3 10" xfId="5269"/>
    <cellStyle name="SAPBEXchaText 5 2 3 10 2" xfId="5270"/>
    <cellStyle name="SAPBEXchaText 5 2 3 10 2 2" xfId="40856"/>
    <cellStyle name="SAPBEXchaText 5 2 3 10 2 3" xfId="40857"/>
    <cellStyle name="SAPBEXchaText 5 2 3 10 3" xfId="5271"/>
    <cellStyle name="SAPBEXchaText 5 2 3 10 3 2" xfId="40858"/>
    <cellStyle name="SAPBEXchaText 5 2 3 10 3 3" xfId="40859"/>
    <cellStyle name="SAPBEXchaText 5 2 3 10 4" xfId="40860"/>
    <cellStyle name="SAPBEXchaText 5 2 3 10 5" xfId="40861"/>
    <cellStyle name="SAPBEXchaText 5 2 3 11" xfId="40862"/>
    <cellStyle name="SAPBEXchaText 5 2 3 11 2" xfId="40863"/>
    <cellStyle name="SAPBEXchaText 5 2 3 11 3" xfId="40864"/>
    <cellStyle name="SAPBEXchaText 5 2 3 12" xfId="40865"/>
    <cellStyle name="SAPBEXchaText 5 2 3 2" xfId="5272"/>
    <cellStyle name="SAPBEXchaText 5 2 3 2 2" xfId="5273"/>
    <cellStyle name="SAPBEXchaText 5 2 3 2 2 2" xfId="5274"/>
    <cellStyle name="SAPBEXchaText 5 2 3 2 2 2 2" xfId="40866"/>
    <cellStyle name="SAPBEXchaText 5 2 3 2 2 2 2 2" xfId="40867"/>
    <cellStyle name="SAPBEXchaText 5 2 3 2 2 2 2 2 2" xfId="40868"/>
    <cellStyle name="SAPBEXchaText 5 2 3 2 2 2 2 3" xfId="40869"/>
    <cellStyle name="SAPBEXchaText 5 2 3 2 2 2 3" xfId="40870"/>
    <cellStyle name="SAPBEXchaText 5 2 3 2 2 2 3 2" xfId="40871"/>
    <cellStyle name="SAPBEXchaText 5 2 3 2 2 2 3 3" xfId="40872"/>
    <cellStyle name="SAPBEXchaText 5 2 3 2 2 2 4" xfId="40873"/>
    <cellStyle name="SAPBEXchaText 5 2 3 2 2 2 4 2" xfId="40874"/>
    <cellStyle name="SAPBEXchaText 5 2 3 2 2 2 4 3" xfId="40875"/>
    <cellStyle name="SAPBEXchaText 5 2 3 2 2 2 5" xfId="40876"/>
    <cellStyle name="SAPBEXchaText 5 2 3 2 2 2 5 2" xfId="40877"/>
    <cellStyle name="SAPBEXchaText 5 2 3 2 2 2 6" xfId="40878"/>
    <cellStyle name="SAPBEXchaText 5 2 3 2 2 2 7" xfId="40879"/>
    <cellStyle name="SAPBEXchaText 5 2 3 2 2 2 8" xfId="40880"/>
    <cellStyle name="SAPBEXchaText 5 2 3 2 2 2 9" xfId="40881"/>
    <cellStyle name="SAPBEXchaText 5 2 3 2 2 3" xfId="40882"/>
    <cellStyle name="SAPBEXchaText 5 2 3 2 2 3 2" xfId="40883"/>
    <cellStyle name="SAPBEXchaText 5 2 3 2 2 3 2 2" xfId="40884"/>
    <cellStyle name="SAPBEXchaText 5 2 3 2 2 3 3" xfId="40885"/>
    <cellStyle name="SAPBEXchaText 5 2 3 2 2 4" xfId="40886"/>
    <cellStyle name="SAPBEXchaText 5 2 3 2 2 4 2" xfId="40887"/>
    <cellStyle name="SAPBEXchaText 5 2 3 2 2 4 3" xfId="40888"/>
    <cellStyle name="SAPBEXchaText 5 2 3 2 2 5" xfId="40889"/>
    <cellStyle name="SAPBEXchaText 5 2 3 2 2 6" xfId="40890"/>
    <cellStyle name="SAPBEXchaText 5 2 3 2 3" xfId="5275"/>
    <cellStyle name="SAPBEXchaText 5 2 3 2 3 2" xfId="40891"/>
    <cellStyle name="SAPBEXchaText 5 2 3 2 3 2 2" xfId="40892"/>
    <cellStyle name="SAPBEXchaText 5 2 3 2 3 2 2 2" xfId="40893"/>
    <cellStyle name="SAPBEXchaText 5 2 3 2 3 2 3" xfId="40894"/>
    <cellStyle name="SAPBEXchaText 5 2 3 2 3 3" xfId="40895"/>
    <cellStyle name="SAPBEXchaText 5 2 3 2 3 3 2" xfId="40896"/>
    <cellStyle name="SAPBEXchaText 5 2 3 2 3 3 3" xfId="40897"/>
    <cellStyle name="SAPBEXchaText 5 2 3 2 3 4" xfId="40898"/>
    <cellStyle name="SAPBEXchaText 5 2 3 2 3 4 2" xfId="40899"/>
    <cellStyle name="SAPBEXchaText 5 2 3 2 3 4 3" xfId="40900"/>
    <cellStyle name="SAPBEXchaText 5 2 3 2 3 5" xfId="40901"/>
    <cellStyle name="SAPBEXchaText 5 2 3 2 3 5 2" xfId="40902"/>
    <cellStyle name="SAPBEXchaText 5 2 3 2 3 5 3" xfId="40903"/>
    <cellStyle name="SAPBEXchaText 5 2 3 2 3 6" xfId="40904"/>
    <cellStyle name="SAPBEXchaText 5 2 3 2 3 6 2" xfId="40905"/>
    <cellStyle name="SAPBEXchaText 5 2 3 2 3 7" xfId="40906"/>
    <cellStyle name="SAPBEXchaText 5 2 3 2 3 8" xfId="40907"/>
    <cellStyle name="SAPBEXchaText 5 2 3 2 3 9" xfId="40908"/>
    <cellStyle name="SAPBEXchaText 5 2 3 2 4" xfId="5276"/>
    <cellStyle name="SAPBEXchaText 5 2 3 2 4 2" xfId="40909"/>
    <cellStyle name="SAPBEXchaText 5 2 3 2 4 2 2" xfId="40910"/>
    <cellStyle name="SAPBEXchaText 5 2 3 2 4 3" xfId="40911"/>
    <cellStyle name="SAPBEXchaText 5 2 3 2 5" xfId="40912"/>
    <cellStyle name="SAPBEXchaText 5 2 3 2 5 2" xfId="40913"/>
    <cellStyle name="SAPBEXchaText 5 2 3 2 5 3" xfId="40914"/>
    <cellStyle name="SAPBEXchaText 5 2 3 2 6" xfId="40915"/>
    <cellStyle name="SAPBEXchaText 5 2 3 3" xfId="5277"/>
    <cellStyle name="SAPBEXchaText 5 2 3 3 2" xfId="5278"/>
    <cellStyle name="SAPBEXchaText 5 2 3 3 2 2" xfId="40916"/>
    <cellStyle name="SAPBEXchaText 5 2 3 3 2 2 2" xfId="40917"/>
    <cellStyle name="SAPBEXchaText 5 2 3 3 2 2 2 2" xfId="40918"/>
    <cellStyle name="SAPBEXchaText 5 2 3 3 2 2 3" xfId="40919"/>
    <cellStyle name="SAPBEXchaText 5 2 3 3 2 3" xfId="40920"/>
    <cellStyle name="SAPBEXchaText 5 2 3 3 2 3 2" xfId="40921"/>
    <cellStyle name="SAPBEXchaText 5 2 3 3 2 3 2 2" xfId="40922"/>
    <cellStyle name="SAPBEXchaText 5 2 3 3 2 3 3" xfId="40923"/>
    <cellStyle name="SAPBEXchaText 5 2 3 3 2 4" xfId="40924"/>
    <cellStyle name="SAPBEXchaText 5 2 3 3 2 4 2" xfId="40925"/>
    <cellStyle name="SAPBEXchaText 5 2 3 3 2 4 3" xfId="40926"/>
    <cellStyle name="SAPBEXchaText 5 2 3 3 2 5" xfId="40927"/>
    <cellStyle name="SAPBEXchaText 5 2 3 3 2 5 2" xfId="40928"/>
    <cellStyle name="SAPBEXchaText 5 2 3 3 2 6" xfId="40929"/>
    <cellStyle name="SAPBEXchaText 5 2 3 3 2 7" xfId="40930"/>
    <cellStyle name="SAPBEXchaText 5 2 3 3 2 8" xfId="40931"/>
    <cellStyle name="SAPBEXchaText 5 2 3 3 2 9" xfId="40932"/>
    <cellStyle name="SAPBEXchaText 5 2 3 3 3" xfId="5279"/>
    <cellStyle name="SAPBEXchaText 5 2 3 3 3 2" xfId="40933"/>
    <cellStyle name="SAPBEXchaText 5 2 3 3 3 2 2" xfId="40934"/>
    <cellStyle name="SAPBEXchaText 5 2 3 3 3 3" xfId="40935"/>
    <cellStyle name="SAPBEXchaText 5 2 3 3 4" xfId="5280"/>
    <cellStyle name="SAPBEXchaText 5 2 3 3 4 2" xfId="40936"/>
    <cellStyle name="SAPBEXchaText 5 2 3 3 4 3" xfId="40937"/>
    <cellStyle name="SAPBEXchaText 5 2 3 3 5" xfId="40938"/>
    <cellStyle name="SAPBEXchaText 5 2 3 3 6" xfId="40939"/>
    <cellStyle name="SAPBEXchaText 5 2 3 4" xfId="5281"/>
    <cellStyle name="SAPBEXchaText 5 2 3 4 10" xfId="40940"/>
    <cellStyle name="SAPBEXchaText 5 2 3 4 11" xfId="40941"/>
    <cellStyle name="SAPBEXchaText 5 2 3 4 2" xfId="5282"/>
    <cellStyle name="SAPBEXchaText 5 2 3 4 2 10" xfId="40942"/>
    <cellStyle name="SAPBEXchaText 5 2 3 4 2 2" xfId="5283"/>
    <cellStyle name="SAPBEXchaText 5 2 3 4 2 2 2" xfId="40943"/>
    <cellStyle name="SAPBEXchaText 5 2 3 4 2 2 2 2" xfId="40944"/>
    <cellStyle name="SAPBEXchaText 5 2 3 4 2 2 3" xfId="40945"/>
    <cellStyle name="SAPBEXchaText 5 2 3 4 2 3" xfId="40946"/>
    <cellStyle name="SAPBEXchaText 5 2 3 4 2 3 2" xfId="40947"/>
    <cellStyle name="SAPBEXchaText 5 2 3 4 2 3 2 2" xfId="40948"/>
    <cellStyle name="SAPBEXchaText 5 2 3 4 2 3 3" xfId="40949"/>
    <cellStyle name="SAPBEXchaText 5 2 3 4 2 4" xfId="40950"/>
    <cellStyle name="SAPBEXchaText 5 2 3 4 2 4 2" xfId="40951"/>
    <cellStyle name="SAPBEXchaText 5 2 3 4 2 4 3" xfId="40952"/>
    <cellStyle name="SAPBEXchaText 5 2 3 4 2 5" xfId="40953"/>
    <cellStyle name="SAPBEXchaText 5 2 3 4 2 5 2" xfId="40954"/>
    <cellStyle name="SAPBEXchaText 5 2 3 4 2 5 3" xfId="40955"/>
    <cellStyle name="SAPBEXchaText 5 2 3 4 2 6" xfId="40956"/>
    <cellStyle name="SAPBEXchaText 5 2 3 4 2 6 2" xfId="40957"/>
    <cellStyle name="SAPBEXchaText 5 2 3 4 2 7" xfId="40958"/>
    <cellStyle name="SAPBEXchaText 5 2 3 4 2 8" xfId="40959"/>
    <cellStyle name="SAPBEXchaText 5 2 3 4 2 9" xfId="40960"/>
    <cellStyle name="SAPBEXchaText 5 2 3 4 3" xfId="5284"/>
    <cellStyle name="SAPBEXchaText 5 2 3 4 3 2" xfId="40961"/>
    <cellStyle name="SAPBEXchaText 5 2 3 4 3 2 2" xfId="40962"/>
    <cellStyle name="SAPBEXchaText 5 2 3 4 3 3" xfId="40963"/>
    <cellStyle name="SAPBEXchaText 5 2 3 4 4" xfId="40964"/>
    <cellStyle name="SAPBEXchaText 5 2 3 4 4 2" xfId="40965"/>
    <cellStyle name="SAPBEXchaText 5 2 3 4 4 2 2" xfId="40966"/>
    <cellStyle name="SAPBEXchaText 5 2 3 4 4 3" xfId="40967"/>
    <cellStyle name="SAPBEXchaText 5 2 3 4 5" xfId="40968"/>
    <cellStyle name="SAPBEXchaText 5 2 3 4 5 2" xfId="40969"/>
    <cellStyle name="SAPBEXchaText 5 2 3 4 5 3" xfId="40970"/>
    <cellStyle name="SAPBEXchaText 5 2 3 4 6" xfId="40971"/>
    <cellStyle name="SAPBEXchaText 5 2 3 4 6 2" xfId="40972"/>
    <cellStyle name="SAPBEXchaText 5 2 3 4 6 3" xfId="40973"/>
    <cellStyle name="SAPBEXchaText 5 2 3 4 7" xfId="40974"/>
    <cellStyle name="SAPBEXchaText 5 2 3 4 7 2" xfId="40975"/>
    <cellStyle name="SAPBEXchaText 5 2 3 4 8" xfId="40976"/>
    <cellStyle name="SAPBEXchaText 5 2 3 4 9" xfId="40977"/>
    <cellStyle name="SAPBEXchaText 5 2 3 5" xfId="5285"/>
    <cellStyle name="SAPBEXchaText 5 2 3 5 10" xfId="40978"/>
    <cellStyle name="SAPBEXchaText 5 2 3 5 11" xfId="40979"/>
    <cellStyle name="SAPBEXchaText 5 2 3 5 2" xfId="5286"/>
    <cellStyle name="SAPBEXchaText 5 2 3 5 2 10" xfId="40980"/>
    <cellStyle name="SAPBEXchaText 5 2 3 5 2 2" xfId="5287"/>
    <cellStyle name="SAPBEXchaText 5 2 3 5 2 2 2" xfId="40981"/>
    <cellStyle name="SAPBEXchaText 5 2 3 5 2 2 2 2" xfId="40982"/>
    <cellStyle name="SAPBEXchaText 5 2 3 5 2 2 3" xfId="40983"/>
    <cellStyle name="SAPBEXchaText 5 2 3 5 2 3" xfId="5288"/>
    <cellStyle name="SAPBEXchaText 5 2 3 5 2 3 2" xfId="40984"/>
    <cellStyle name="SAPBEXchaText 5 2 3 5 2 3 2 2" xfId="40985"/>
    <cellStyle name="SAPBEXchaText 5 2 3 5 2 3 3" xfId="40986"/>
    <cellStyle name="SAPBEXchaText 5 2 3 5 2 4" xfId="40987"/>
    <cellStyle name="SAPBEXchaText 5 2 3 5 2 4 2" xfId="40988"/>
    <cellStyle name="SAPBEXchaText 5 2 3 5 2 4 3" xfId="40989"/>
    <cellStyle name="SAPBEXchaText 5 2 3 5 2 5" xfId="40990"/>
    <cellStyle name="SAPBEXchaText 5 2 3 5 2 5 2" xfId="40991"/>
    <cellStyle name="SAPBEXchaText 5 2 3 5 2 5 3" xfId="40992"/>
    <cellStyle name="SAPBEXchaText 5 2 3 5 2 6" xfId="40993"/>
    <cellStyle name="SAPBEXchaText 5 2 3 5 2 6 2" xfId="40994"/>
    <cellStyle name="SAPBEXchaText 5 2 3 5 2 6 3" xfId="40995"/>
    <cellStyle name="SAPBEXchaText 5 2 3 5 2 7" xfId="40996"/>
    <cellStyle name="SAPBEXchaText 5 2 3 5 2 7 2" xfId="40997"/>
    <cellStyle name="SAPBEXchaText 5 2 3 5 2 8" xfId="40998"/>
    <cellStyle name="SAPBEXchaText 5 2 3 5 2 9" xfId="40999"/>
    <cellStyle name="SAPBEXchaText 5 2 3 5 3" xfId="5289"/>
    <cellStyle name="SAPBEXchaText 5 2 3 5 3 2" xfId="41000"/>
    <cellStyle name="SAPBEXchaText 5 2 3 5 3 2 2" xfId="41001"/>
    <cellStyle name="SAPBEXchaText 5 2 3 5 3 3" xfId="41002"/>
    <cellStyle name="SAPBEXchaText 5 2 3 5 4" xfId="5290"/>
    <cellStyle name="SAPBEXchaText 5 2 3 5 4 2" xfId="41003"/>
    <cellStyle name="SAPBEXchaText 5 2 3 5 4 2 2" xfId="41004"/>
    <cellStyle name="SAPBEXchaText 5 2 3 5 4 3" xfId="41005"/>
    <cellStyle name="SAPBEXchaText 5 2 3 5 5" xfId="41006"/>
    <cellStyle name="SAPBEXchaText 5 2 3 5 5 2" xfId="41007"/>
    <cellStyle name="SAPBEXchaText 5 2 3 5 5 3" xfId="41008"/>
    <cellStyle name="SAPBEXchaText 5 2 3 5 6" xfId="41009"/>
    <cellStyle name="SAPBEXchaText 5 2 3 5 6 2" xfId="41010"/>
    <cellStyle name="SAPBEXchaText 5 2 3 5 6 3" xfId="41011"/>
    <cellStyle name="SAPBEXchaText 5 2 3 5 7" xfId="41012"/>
    <cellStyle name="SAPBEXchaText 5 2 3 5 7 2" xfId="41013"/>
    <cellStyle name="SAPBEXchaText 5 2 3 5 7 3" xfId="41014"/>
    <cellStyle name="SAPBEXchaText 5 2 3 5 8" xfId="41015"/>
    <cellStyle name="SAPBEXchaText 5 2 3 5 8 2" xfId="41016"/>
    <cellStyle name="SAPBEXchaText 5 2 3 5 9" xfId="41017"/>
    <cellStyle name="SAPBEXchaText 5 2 3 6" xfId="5291"/>
    <cellStyle name="SAPBEXchaText 5 2 3 6 2" xfId="5292"/>
    <cellStyle name="SAPBEXchaText 5 2 3 6 2 2" xfId="5293"/>
    <cellStyle name="SAPBEXchaText 5 2 3 6 2 2 2" xfId="41018"/>
    <cellStyle name="SAPBEXchaText 5 2 3 6 2 2 3" xfId="41019"/>
    <cellStyle name="SAPBEXchaText 5 2 3 6 2 3" xfId="5294"/>
    <cellStyle name="SAPBEXchaText 5 2 3 6 2 3 2" xfId="41020"/>
    <cellStyle name="SAPBEXchaText 5 2 3 6 2 3 3" xfId="41021"/>
    <cellStyle name="SAPBEXchaText 5 2 3 6 2 4" xfId="41022"/>
    <cellStyle name="SAPBEXchaText 5 2 3 6 2 5" xfId="41023"/>
    <cellStyle name="SAPBEXchaText 5 2 3 6 3" xfId="5295"/>
    <cellStyle name="SAPBEXchaText 5 2 3 6 3 2" xfId="41024"/>
    <cellStyle name="SAPBEXchaText 5 2 3 6 3 3" xfId="41025"/>
    <cellStyle name="SAPBEXchaText 5 2 3 6 4" xfId="5296"/>
    <cellStyle name="SAPBEXchaText 5 2 3 6 4 2" xfId="41026"/>
    <cellStyle name="SAPBEXchaText 5 2 3 6 4 3" xfId="41027"/>
    <cellStyle name="SAPBEXchaText 5 2 3 6 5" xfId="41028"/>
    <cellStyle name="SAPBEXchaText 5 2 3 6 5 2" xfId="41029"/>
    <cellStyle name="SAPBEXchaText 5 2 3 6 6" xfId="41030"/>
    <cellStyle name="SAPBEXchaText 5 2 3 6 7" xfId="41031"/>
    <cellStyle name="SAPBEXchaText 5 2 3 7" xfId="5297"/>
    <cellStyle name="SAPBEXchaText 5 2 3 7 2" xfId="5298"/>
    <cellStyle name="SAPBEXchaText 5 2 3 7 2 2" xfId="5299"/>
    <cellStyle name="SAPBEXchaText 5 2 3 7 2 2 2" xfId="41032"/>
    <cellStyle name="SAPBEXchaText 5 2 3 7 2 2 3" xfId="41033"/>
    <cellStyle name="SAPBEXchaText 5 2 3 7 2 3" xfId="5300"/>
    <cellStyle name="SAPBEXchaText 5 2 3 7 2 3 2" xfId="41034"/>
    <cellStyle name="SAPBEXchaText 5 2 3 7 2 3 3" xfId="41035"/>
    <cellStyle name="SAPBEXchaText 5 2 3 7 2 4" xfId="41036"/>
    <cellStyle name="SAPBEXchaText 5 2 3 7 2 5" xfId="41037"/>
    <cellStyle name="SAPBEXchaText 5 2 3 7 3" xfId="5301"/>
    <cellStyle name="SAPBEXchaText 5 2 3 7 3 2" xfId="41038"/>
    <cellStyle name="SAPBEXchaText 5 2 3 7 3 3" xfId="41039"/>
    <cellStyle name="SAPBEXchaText 5 2 3 7 4" xfId="5302"/>
    <cellStyle name="SAPBEXchaText 5 2 3 7 4 2" xfId="41040"/>
    <cellStyle name="SAPBEXchaText 5 2 3 7 4 3" xfId="41041"/>
    <cellStyle name="SAPBEXchaText 5 2 3 7 5" xfId="41042"/>
    <cellStyle name="SAPBEXchaText 5 2 3 7 6" xfId="41043"/>
    <cellStyle name="SAPBEXchaText 5 2 3 8" xfId="5303"/>
    <cellStyle name="SAPBEXchaText 5 2 3 8 2" xfId="5304"/>
    <cellStyle name="SAPBEXchaText 5 2 3 8 2 2" xfId="41044"/>
    <cellStyle name="SAPBEXchaText 5 2 3 8 2 3" xfId="41045"/>
    <cellStyle name="SAPBEXchaText 5 2 3 8 3" xfId="5305"/>
    <cellStyle name="SAPBEXchaText 5 2 3 8 3 2" xfId="41046"/>
    <cellStyle name="SAPBEXchaText 5 2 3 8 3 3" xfId="41047"/>
    <cellStyle name="SAPBEXchaText 5 2 3 8 4" xfId="41048"/>
    <cellStyle name="SAPBEXchaText 5 2 3 8 5" xfId="41049"/>
    <cellStyle name="SAPBEXchaText 5 2 3 9" xfId="5306"/>
    <cellStyle name="SAPBEXchaText 5 2 3 9 2" xfId="5307"/>
    <cellStyle name="SAPBEXchaText 5 2 3 9 2 2" xfId="41050"/>
    <cellStyle name="SAPBEXchaText 5 2 3 9 2 3" xfId="41051"/>
    <cellStyle name="SAPBEXchaText 5 2 3 9 3" xfId="5308"/>
    <cellStyle name="SAPBEXchaText 5 2 3 9 3 2" xfId="41052"/>
    <cellStyle name="SAPBEXchaText 5 2 3 9 3 3" xfId="41053"/>
    <cellStyle name="SAPBEXchaText 5 2 3 9 4" xfId="41054"/>
    <cellStyle name="SAPBEXchaText 5 2 3 9 5" xfId="41055"/>
    <cellStyle name="SAPBEXchaText 5 2 4" xfId="5309"/>
    <cellStyle name="SAPBEXchaText 5 2 4 2" xfId="5310"/>
    <cellStyle name="SAPBEXchaText 5 2 4 2 2" xfId="5311"/>
    <cellStyle name="SAPBEXchaText 5 2 4 2 2 2" xfId="41056"/>
    <cellStyle name="SAPBEXchaText 5 2 4 2 2 2 2" xfId="41057"/>
    <cellStyle name="SAPBEXchaText 5 2 4 2 2 2 2 2" xfId="41058"/>
    <cellStyle name="SAPBEXchaText 5 2 4 2 2 2 3" xfId="41059"/>
    <cellStyle name="SAPBEXchaText 5 2 4 2 2 3" xfId="41060"/>
    <cellStyle name="SAPBEXchaText 5 2 4 2 2 3 2" xfId="41061"/>
    <cellStyle name="SAPBEXchaText 5 2 4 2 2 3 3" xfId="41062"/>
    <cellStyle name="SAPBEXchaText 5 2 4 2 2 4" xfId="41063"/>
    <cellStyle name="SAPBEXchaText 5 2 4 2 2 4 2" xfId="41064"/>
    <cellStyle name="SAPBEXchaText 5 2 4 2 2 4 3" xfId="41065"/>
    <cellStyle name="SAPBEXchaText 5 2 4 2 2 5" xfId="41066"/>
    <cellStyle name="SAPBEXchaText 5 2 4 2 2 5 2" xfId="41067"/>
    <cellStyle name="SAPBEXchaText 5 2 4 2 2 6" xfId="41068"/>
    <cellStyle name="SAPBEXchaText 5 2 4 2 2 7" xfId="41069"/>
    <cellStyle name="SAPBEXchaText 5 2 4 2 2 8" xfId="41070"/>
    <cellStyle name="SAPBEXchaText 5 2 4 2 2 9" xfId="41071"/>
    <cellStyle name="SAPBEXchaText 5 2 4 2 3" xfId="41072"/>
    <cellStyle name="SAPBEXchaText 5 2 4 2 3 2" xfId="41073"/>
    <cellStyle name="SAPBEXchaText 5 2 4 2 3 2 2" xfId="41074"/>
    <cellStyle name="SAPBEXchaText 5 2 4 2 3 3" xfId="41075"/>
    <cellStyle name="SAPBEXchaText 5 2 4 2 4" xfId="41076"/>
    <cellStyle name="SAPBEXchaText 5 2 4 2 4 2" xfId="41077"/>
    <cellStyle name="SAPBEXchaText 5 2 4 2 4 3" xfId="41078"/>
    <cellStyle name="SAPBEXchaText 5 2 4 2 5" xfId="41079"/>
    <cellStyle name="SAPBEXchaText 5 2 4 2 6" xfId="41080"/>
    <cellStyle name="SAPBEXchaText 5 2 4 3" xfId="5312"/>
    <cellStyle name="SAPBEXchaText 5 2 4 3 2" xfId="41081"/>
    <cellStyle name="SAPBEXchaText 5 2 4 3 2 2" xfId="41082"/>
    <cellStyle name="SAPBEXchaText 5 2 4 3 2 2 2" xfId="41083"/>
    <cellStyle name="SAPBEXchaText 5 2 4 3 2 3" xfId="41084"/>
    <cellStyle name="SAPBEXchaText 5 2 4 3 3" xfId="41085"/>
    <cellStyle name="SAPBEXchaText 5 2 4 3 3 2" xfId="41086"/>
    <cellStyle name="SAPBEXchaText 5 2 4 3 3 3" xfId="41087"/>
    <cellStyle name="SAPBEXchaText 5 2 4 3 4" xfId="41088"/>
    <cellStyle name="SAPBEXchaText 5 2 4 3 4 2" xfId="41089"/>
    <cellStyle name="SAPBEXchaText 5 2 4 3 4 3" xfId="41090"/>
    <cellStyle name="SAPBEXchaText 5 2 4 3 5" xfId="41091"/>
    <cellStyle name="SAPBEXchaText 5 2 4 3 5 2" xfId="41092"/>
    <cellStyle name="SAPBEXchaText 5 2 4 3 5 3" xfId="41093"/>
    <cellStyle name="SAPBEXchaText 5 2 4 3 6" xfId="41094"/>
    <cellStyle name="SAPBEXchaText 5 2 4 3 6 2" xfId="41095"/>
    <cellStyle name="SAPBEXchaText 5 2 4 3 7" xfId="41096"/>
    <cellStyle name="SAPBEXchaText 5 2 4 3 8" xfId="41097"/>
    <cellStyle name="SAPBEXchaText 5 2 4 3 9" xfId="41098"/>
    <cellStyle name="SAPBEXchaText 5 2 4 4" xfId="5313"/>
    <cellStyle name="SAPBEXchaText 5 2 4 4 2" xfId="41099"/>
    <cellStyle name="SAPBEXchaText 5 2 4 4 2 2" xfId="41100"/>
    <cellStyle name="SAPBEXchaText 5 2 4 4 3" xfId="41101"/>
    <cellStyle name="SAPBEXchaText 5 2 4 5" xfId="41102"/>
    <cellStyle name="SAPBEXchaText 5 2 4 5 2" xfId="41103"/>
    <cellStyle name="SAPBEXchaText 5 2 4 5 3" xfId="41104"/>
    <cellStyle name="SAPBEXchaText 5 2 4 6" xfId="41105"/>
    <cellStyle name="SAPBEXchaText 5 2 5" xfId="5314"/>
    <cellStyle name="SAPBEXchaText 5 2 5 2" xfId="5315"/>
    <cellStyle name="SAPBEXchaText 5 2 5 2 2" xfId="41106"/>
    <cellStyle name="SAPBEXchaText 5 2 5 2 2 2" xfId="41107"/>
    <cellStyle name="SAPBEXchaText 5 2 5 2 2 2 2" xfId="41108"/>
    <cellStyle name="SAPBEXchaText 5 2 5 2 2 3" xfId="41109"/>
    <cellStyle name="SAPBEXchaText 5 2 5 2 3" xfId="41110"/>
    <cellStyle name="SAPBEXchaText 5 2 5 2 3 2" xfId="41111"/>
    <cellStyle name="SAPBEXchaText 5 2 5 2 3 2 2" xfId="41112"/>
    <cellStyle name="SAPBEXchaText 5 2 5 2 3 3" xfId="41113"/>
    <cellStyle name="SAPBEXchaText 5 2 5 2 4" xfId="41114"/>
    <cellStyle name="SAPBEXchaText 5 2 5 2 4 2" xfId="41115"/>
    <cellStyle name="SAPBEXchaText 5 2 5 2 4 3" xfId="41116"/>
    <cellStyle name="SAPBEXchaText 5 2 5 2 5" xfId="41117"/>
    <cellStyle name="SAPBEXchaText 5 2 5 2 5 2" xfId="41118"/>
    <cellStyle name="SAPBEXchaText 5 2 5 2 6" xfId="41119"/>
    <cellStyle name="SAPBEXchaText 5 2 5 2 7" xfId="41120"/>
    <cellStyle name="SAPBEXchaText 5 2 5 2 8" xfId="41121"/>
    <cellStyle name="SAPBEXchaText 5 2 5 2 9" xfId="41122"/>
    <cellStyle name="SAPBEXchaText 5 2 5 3" xfId="5316"/>
    <cellStyle name="SAPBEXchaText 5 2 5 3 2" xfId="41123"/>
    <cellStyle name="SAPBEXchaText 5 2 5 3 2 2" xfId="41124"/>
    <cellStyle name="SAPBEXchaText 5 2 5 3 3" xfId="41125"/>
    <cellStyle name="SAPBEXchaText 5 2 5 4" xfId="5317"/>
    <cellStyle name="SAPBEXchaText 5 2 5 4 2" xfId="41126"/>
    <cellStyle name="SAPBEXchaText 5 2 5 4 3" xfId="41127"/>
    <cellStyle name="SAPBEXchaText 5 2 5 5" xfId="41128"/>
    <cellStyle name="SAPBEXchaText 5 2 5 6" xfId="41129"/>
    <cellStyle name="SAPBEXchaText 5 2 6" xfId="5318"/>
    <cellStyle name="SAPBEXchaText 5 2 6 10" xfId="41130"/>
    <cellStyle name="SAPBEXchaText 5 2 6 11" xfId="41131"/>
    <cellStyle name="SAPBEXchaText 5 2 6 2" xfId="5319"/>
    <cellStyle name="SAPBEXchaText 5 2 6 2 10" xfId="41132"/>
    <cellStyle name="SAPBEXchaText 5 2 6 2 2" xfId="5320"/>
    <cellStyle name="SAPBEXchaText 5 2 6 2 2 2" xfId="41133"/>
    <cellStyle name="SAPBEXchaText 5 2 6 2 2 2 2" xfId="41134"/>
    <cellStyle name="SAPBEXchaText 5 2 6 2 2 3" xfId="41135"/>
    <cellStyle name="SAPBEXchaText 5 2 6 2 3" xfId="41136"/>
    <cellStyle name="SAPBEXchaText 5 2 6 2 3 2" xfId="41137"/>
    <cellStyle name="SAPBEXchaText 5 2 6 2 3 2 2" xfId="41138"/>
    <cellStyle name="SAPBEXchaText 5 2 6 2 3 3" xfId="41139"/>
    <cellStyle name="SAPBEXchaText 5 2 6 2 4" xfId="41140"/>
    <cellStyle name="SAPBEXchaText 5 2 6 2 4 2" xfId="41141"/>
    <cellStyle name="SAPBEXchaText 5 2 6 2 4 3" xfId="41142"/>
    <cellStyle name="SAPBEXchaText 5 2 6 2 5" xfId="41143"/>
    <cellStyle name="SAPBEXchaText 5 2 6 2 5 2" xfId="41144"/>
    <cellStyle name="SAPBEXchaText 5 2 6 2 5 3" xfId="41145"/>
    <cellStyle name="SAPBEXchaText 5 2 6 2 6" xfId="41146"/>
    <cellStyle name="SAPBEXchaText 5 2 6 2 6 2" xfId="41147"/>
    <cellStyle name="SAPBEXchaText 5 2 6 2 7" xfId="41148"/>
    <cellStyle name="SAPBEXchaText 5 2 6 2 8" xfId="41149"/>
    <cellStyle name="SAPBEXchaText 5 2 6 2 9" xfId="41150"/>
    <cellStyle name="SAPBEXchaText 5 2 6 3" xfId="5321"/>
    <cellStyle name="SAPBEXchaText 5 2 6 3 2" xfId="41151"/>
    <cellStyle name="SAPBEXchaText 5 2 6 3 2 2" xfId="41152"/>
    <cellStyle name="SAPBEXchaText 5 2 6 3 3" xfId="41153"/>
    <cellStyle name="SAPBEXchaText 5 2 6 4" xfId="41154"/>
    <cellStyle name="SAPBEXchaText 5 2 6 4 2" xfId="41155"/>
    <cellStyle name="SAPBEXchaText 5 2 6 4 2 2" xfId="41156"/>
    <cellStyle name="SAPBEXchaText 5 2 6 4 3" xfId="41157"/>
    <cellStyle name="SAPBEXchaText 5 2 6 5" xfId="41158"/>
    <cellStyle name="SAPBEXchaText 5 2 6 5 2" xfId="41159"/>
    <cellStyle name="SAPBEXchaText 5 2 6 5 3" xfId="41160"/>
    <cellStyle name="SAPBEXchaText 5 2 6 6" xfId="41161"/>
    <cellStyle name="SAPBEXchaText 5 2 6 6 2" xfId="41162"/>
    <cellStyle name="SAPBEXchaText 5 2 6 6 3" xfId="41163"/>
    <cellStyle name="SAPBEXchaText 5 2 6 7" xfId="41164"/>
    <cellStyle name="SAPBEXchaText 5 2 6 7 2" xfId="41165"/>
    <cellStyle name="SAPBEXchaText 5 2 6 8" xfId="41166"/>
    <cellStyle name="SAPBEXchaText 5 2 6 9" xfId="41167"/>
    <cellStyle name="SAPBEXchaText 5 2 7" xfId="5322"/>
    <cellStyle name="SAPBEXchaText 5 2 7 10" xfId="41168"/>
    <cellStyle name="SAPBEXchaText 5 2 7 11" xfId="41169"/>
    <cellStyle name="SAPBEXchaText 5 2 7 2" xfId="5323"/>
    <cellStyle name="SAPBEXchaText 5 2 7 2 10" xfId="41170"/>
    <cellStyle name="SAPBEXchaText 5 2 7 2 2" xfId="5324"/>
    <cellStyle name="SAPBEXchaText 5 2 7 2 2 2" xfId="41171"/>
    <cellStyle name="SAPBEXchaText 5 2 7 2 2 2 2" xfId="41172"/>
    <cellStyle name="SAPBEXchaText 5 2 7 2 2 3" xfId="41173"/>
    <cellStyle name="SAPBEXchaText 5 2 7 2 3" xfId="5325"/>
    <cellStyle name="SAPBEXchaText 5 2 7 2 3 2" xfId="41174"/>
    <cellStyle name="SAPBEXchaText 5 2 7 2 3 2 2" xfId="41175"/>
    <cellStyle name="SAPBEXchaText 5 2 7 2 3 3" xfId="41176"/>
    <cellStyle name="SAPBEXchaText 5 2 7 2 4" xfId="41177"/>
    <cellStyle name="SAPBEXchaText 5 2 7 2 4 2" xfId="41178"/>
    <cellStyle name="SAPBEXchaText 5 2 7 2 4 3" xfId="41179"/>
    <cellStyle name="SAPBEXchaText 5 2 7 2 5" xfId="41180"/>
    <cellStyle name="SAPBEXchaText 5 2 7 2 5 2" xfId="41181"/>
    <cellStyle name="SAPBEXchaText 5 2 7 2 5 3" xfId="41182"/>
    <cellStyle name="SAPBEXchaText 5 2 7 2 6" xfId="41183"/>
    <cellStyle name="SAPBEXchaText 5 2 7 2 6 2" xfId="41184"/>
    <cellStyle name="SAPBEXchaText 5 2 7 2 6 3" xfId="41185"/>
    <cellStyle name="SAPBEXchaText 5 2 7 2 7" xfId="41186"/>
    <cellStyle name="SAPBEXchaText 5 2 7 2 7 2" xfId="41187"/>
    <cellStyle name="SAPBEXchaText 5 2 7 2 8" xfId="41188"/>
    <cellStyle name="SAPBEXchaText 5 2 7 2 9" xfId="41189"/>
    <cellStyle name="SAPBEXchaText 5 2 7 3" xfId="5326"/>
    <cellStyle name="SAPBEXchaText 5 2 7 3 2" xfId="41190"/>
    <cellStyle name="SAPBEXchaText 5 2 7 3 2 2" xfId="41191"/>
    <cellStyle name="SAPBEXchaText 5 2 7 3 3" xfId="41192"/>
    <cellStyle name="SAPBEXchaText 5 2 7 4" xfId="5327"/>
    <cellStyle name="SAPBEXchaText 5 2 7 4 2" xfId="41193"/>
    <cellStyle name="SAPBEXchaText 5 2 7 4 2 2" xfId="41194"/>
    <cellStyle name="SAPBEXchaText 5 2 7 4 3" xfId="41195"/>
    <cellStyle name="SAPBEXchaText 5 2 7 5" xfId="41196"/>
    <cellStyle name="SAPBEXchaText 5 2 7 5 2" xfId="41197"/>
    <cellStyle name="SAPBEXchaText 5 2 7 5 3" xfId="41198"/>
    <cellStyle name="SAPBEXchaText 5 2 7 6" xfId="41199"/>
    <cellStyle name="SAPBEXchaText 5 2 7 6 2" xfId="41200"/>
    <cellStyle name="SAPBEXchaText 5 2 7 6 3" xfId="41201"/>
    <cellStyle name="SAPBEXchaText 5 2 7 7" xfId="41202"/>
    <cellStyle name="SAPBEXchaText 5 2 7 7 2" xfId="41203"/>
    <cellStyle name="SAPBEXchaText 5 2 7 7 3" xfId="41204"/>
    <cellStyle name="SAPBEXchaText 5 2 7 8" xfId="41205"/>
    <cellStyle name="SAPBEXchaText 5 2 7 8 2" xfId="41206"/>
    <cellStyle name="SAPBEXchaText 5 2 7 9" xfId="41207"/>
    <cellStyle name="SAPBEXchaText 5 2 8" xfId="5328"/>
    <cellStyle name="SAPBEXchaText 5 2 8 2" xfId="5329"/>
    <cellStyle name="SAPBEXchaText 5 2 8 2 2" xfId="5330"/>
    <cellStyle name="SAPBEXchaText 5 2 8 2 2 2" xfId="41208"/>
    <cellStyle name="SAPBEXchaText 5 2 8 2 2 3" xfId="41209"/>
    <cellStyle name="SAPBEXchaText 5 2 8 2 3" xfId="5331"/>
    <cellStyle name="SAPBEXchaText 5 2 8 2 3 2" xfId="41210"/>
    <cellStyle name="SAPBEXchaText 5 2 8 2 3 3" xfId="41211"/>
    <cellStyle name="SAPBEXchaText 5 2 8 2 4" xfId="41212"/>
    <cellStyle name="SAPBEXchaText 5 2 8 2 5" xfId="41213"/>
    <cellStyle name="SAPBEXchaText 5 2 8 3" xfId="5332"/>
    <cellStyle name="SAPBEXchaText 5 2 8 3 2" xfId="41214"/>
    <cellStyle name="SAPBEXchaText 5 2 8 3 3" xfId="41215"/>
    <cellStyle name="SAPBEXchaText 5 2 8 4" xfId="5333"/>
    <cellStyle name="SAPBEXchaText 5 2 8 4 2" xfId="41216"/>
    <cellStyle name="SAPBEXchaText 5 2 8 4 3" xfId="41217"/>
    <cellStyle name="SAPBEXchaText 5 2 8 5" xfId="41218"/>
    <cellStyle name="SAPBEXchaText 5 2 8 5 2" xfId="41219"/>
    <cellStyle name="SAPBEXchaText 5 2 8 6" xfId="41220"/>
    <cellStyle name="SAPBEXchaText 5 2 8 7" xfId="41221"/>
    <cellStyle name="SAPBEXchaText 5 2 9" xfId="5334"/>
    <cellStyle name="SAPBEXchaText 5 2 9 2" xfId="5335"/>
    <cellStyle name="SAPBEXchaText 5 2 9 2 2" xfId="5336"/>
    <cellStyle name="SAPBEXchaText 5 2 9 2 2 2" xfId="41222"/>
    <cellStyle name="SAPBEXchaText 5 2 9 2 2 3" xfId="41223"/>
    <cellStyle name="SAPBEXchaText 5 2 9 2 3" xfId="5337"/>
    <cellStyle name="SAPBEXchaText 5 2 9 2 3 2" xfId="41224"/>
    <cellStyle name="SAPBEXchaText 5 2 9 2 3 3" xfId="41225"/>
    <cellStyle name="SAPBEXchaText 5 2 9 2 4" xfId="41226"/>
    <cellStyle name="SAPBEXchaText 5 2 9 2 5" xfId="41227"/>
    <cellStyle name="SAPBEXchaText 5 2 9 3" xfId="5338"/>
    <cellStyle name="SAPBEXchaText 5 2 9 3 2" xfId="41228"/>
    <cellStyle name="SAPBEXchaText 5 2 9 3 3" xfId="41229"/>
    <cellStyle name="SAPBEXchaText 5 2 9 4" xfId="5339"/>
    <cellStyle name="SAPBEXchaText 5 2 9 4 2" xfId="41230"/>
    <cellStyle name="SAPBEXchaText 5 2 9 4 3" xfId="41231"/>
    <cellStyle name="SAPBEXchaText 5 2 9 5" xfId="41232"/>
    <cellStyle name="SAPBEXchaText 5 2 9 6" xfId="41233"/>
    <cellStyle name="SAPBEXchaText 5 3" xfId="41234"/>
    <cellStyle name="SAPBEXchaText 5 3 2" xfId="41235"/>
    <cellStyle name="SAPBEXchaText 5 3 3" xfId="41236"/>
    <cellStyle name="SAPBEXchaText 5 4" xfId="41237"/>
    <cellStyle name="SAPBEXchaText 6" xfId="5340"/>
    <cellStyle name="SAPBEXchaText 6 2" xfId="5341"/>
    <cellStyle name="SAPBEXchaText 6 2 10" xfId="5342"/>
    <cellStyle name="SAPBEXchaText 6 2 10 2" xfId="5343"/>
    <cellStyle name="SAPBEXchaText 6 2 10 2 2" xfId="41238"/>
    <cellStyle name="SAPBEXchaText 6 2 10 2 3" xfId="41239"/>
    <cellStyle name="SAPBEXchaText 6 2 10 3" xfId="5344"/>
    <cellStyle name="SAPBEXchaText 6 2 10 3 2" xfId="41240"/>
    <cellStyle name="SAPBEXchaText 6 2 10 3 3" xfId="41241"/>
    <cellStyle name="SAPBEXchaText 6 2 10 4" xfId="41242"/>
    <cellStyle name="SAPBEXchaText 6 2 10 5" xfId="41243"/>
    <cellStyle name="SAPBEXchaText 6 2 11" xfId="5345"/>
    <cellStyle name="SAPBEXchaText 6 2 11 2" xfId="5346"/>
    <cellStyle name="SAPBEXchaText 6 2 11 2 2" xfId="41244"/>
    <cellStyle name="SAPBEXchaText 6 2 11 2 3" xfId="41245"/>
    <cellStyle name="SAPBEXchaText 6 2 11 3" xfId="5347"/>
    <cellStyle name="SAPBEXchaText 6 2 11 3 2" xfId="41246"/>
    <cellStyle name="SAPBEXchaText 6 2 11 3 3" xfId="41247"/>
    <cellStyle name="SAPBEXchaText 6 2 11 4" xfId="41248"/>
    <cellStyle name="SAPBEXchaText 6 2 11 5" xfId="41249"/>
    <cellStyle name="SAPBEXchaText 6 2 12" xfId="5348"/>
    <cellStyle name="SAPBEXchaText 6 2 12 2" xfId="5349"/>
    <cellStyle name="SAPBEXchaText 6 2 12 2 2" xfId="41250"/>
    <cellStyle name="SAPBEXchaText 6 2 12 2 3" xfId="41251"/>
    <cellStyle name="SAPBEXchaText 6 2 12 3" xfId="5350"/>
    <cellStyle name="SAPBEXchaText 6 2 12 3 2" xfId="41252"/>
    <cellStyle name="SAPBEXchaText 6 2 12 3 3" xfId="41253"/>
    <cellStyle name="SAPBEXchaText 6 2 12 4" xfId="41254"/>
    <cellStyle name="SAPBEXchaText 6 2 12 5" xfId="41255"/>
    <cellStyle name="SAPBEXchaText 6 2 13" xfId="41256"/>
    <cellStyle name="SAPBEXchaText 6 2 13 2" xfId="41257"/>
    <cellStyle name="SAPBEXchaText 6 2 13 3" xfId="41258"/>
    <cellStyle name="SAPBEXchaText 6 2 14" xfId="41259"/>
    <cellStyle name="SAPBEXchaText 6 2 2" xfId="5351"/>
    <cellStyle name="SAPBEXchaText 6 2 2 10" xfId="5352"/>
    <cellStyle name="SAPBEXchaText 6 2 2 10 2" xfId="5353"/>
    <cellStyle name="SAPBEXchaText 6 2 2 10 2 2" xfId="41260"/>
    <cellStyle name="SAPBEXchaText 6 2 2 10 2 3" xfId="41261"/>
    <cellStyle name="SAPBEXchaText 6 2 2 10 3" xfId="5354"/>
    <cellStyle name="SAPBEXchaText 6 2 2 10 3 2" xfId="41262"/>
    <cellStyle name="SAPBEXchaText 6 2 2 10 3 3" xfId="41263"/>
    <cellStyle name="SAPBEXchaText 6 2 2 10 4" xfId="41264"/>
    <cellStyle name="SAPBEXchaText 6 2 2 10 5" xfId="41265"/>
    <cellStyle name="SAPBEXchaText 6 2 2 11" xfId="41266"/>
    <cellStyle name="SAPBEXchaText 6 2 2 11 2" xfId="41267"/>
    <cellStyle name="SAPBEXchaText 6 2 2 11 3" xfId="41268"/>
    <cellStyle name="SAPBEXchaText 6 2 2 12" xfId="41269"/>
    <cellStyle name="SAPBEXchaText 6 2 2 2" xfId="5355"/>
    <cellStyle name="SAPBEXchaText 6 2 2 2 2" xfId="5356"/>
    <cellStyle name="SAPBEXchaText 6 2 2 2 2 2" xfId="5357"/>
    <cellStyle name="SAPBEXchaText 6 2 2 2 2 2 2" xfId="41270"/>
    <cellStyle name="SAPBEXchaText 6 2 2 2 2 2 2 2" xfId="41271"/>
    <cellStyle name="SAPBEXchaText 6 2 2 2 2 2 2 2 2" xfId="41272"/>
    <cellStyle name="SAPBEXchaText 6 2 2 2 2 2 2 3" xfId="41273"/>
    <cellStyle name="SAPBEXchaText 6 2 2 2 2 2 3" xfId="41274"/>
    <cellStyle name="SAPBEXchaText 6 2 2 2 2 2 3 2" xfId="41275"/>
    <cellStyle name="SAPBEXchaText 6 2 2 2 2 2 3 3" xfId="41276"/>
    <cellStyle name="SAPBEXchaText 6 2 2 2 2 2 4" xfId="41277"/>
    <cellStyle name="SAPBEXchaText 6 2 2 2 2 2 4 2" xfId="41278"/>
    <cellStyle name="SAPBEXchaText 6 2 2 2 2 2 4 3" xfId="41279"/>
    <cellStyle name="SAPBEXchaText 6 2 2 2 2 2 5" xfId="41280"/>
    <cellStyle name="SAPBEXchaText 6 2 2 2 2 2 5 2" xfId="41281"/>
    <cellStyle name="SAPBEXchaText 6 2 2 2 2 2 6" xfId="41282"/>
    <cellStyle name="SAPBEXchaText 6 2 2 2 2 2 7" xfId="41283"/>
    <cellStyle name="SAPBEXchaText 6 2 2 2 2 2 8" xfId="41284"/>
    <cellStyle name="SAPBEXchaText 6 2 2 2 2 2 9" xfId="41285"/>
    <cellStyle name="SAPBEXchaText 6 2 2 2 2 3" xfId="41286"/>
    <cellStyle name="SAPBEXchaText 6 2 2 2 2 3 2" xfId="41287"/>
    <cellStyle name="SAPBEXchaText 6 2 2 2 2 3 2 2" xfId="41288"/>
    <cellStyle name="SAPBEXchaText 6 2 2 2 2 3 3" xfId="41289"/>
    <cellStyle name="SAPBEXchaText 6 2 2 2 2 4" xfId="41290"/>
    <cellStyle name="SAPBEXchaText 6 2 2 2 2 4 2" xfId="41291"/>
    <cellStyle name="SAPBEXchaText 6 2 2 2 2 4 3" xfId="41292"/>
    <cellStyle name="SAPBEXchaText 6 2 2 2 2 5" xfId="41293"/>
    <cellStyle name="SAPBEXchaText 6 2 2 2 2 6" xfId="41294"/>
    <cellStyle name="SAPBEXchaText 6 2 2 2 3" xfId="5358"/>
    <cellStyle name="SAPBEXchaText 6 2 2 2 3 2" xfId="41295"/>
    <cellStyle name="SAPBEXchaText 6 2 2 2 3 2 2" xfId="41296"/>
    <cellStyle name="SAPBEXchaText 6 2 2 2 3 2 2 2" xfId="41297"/>
    <cellStyle name="SAPBEXchaText 6 2 2 2 3 2 3" xfId="41298"/>
    <cellStyle name="SAPBEXchaText 6 2 2 2 3 3" xfId="41299"/>
    <cellStyle name="SAPBEXchaText 6 2 2 2 3 3 2" xfId="41300"/>
    <cellStyle name="SAPBEXchaText 6 2 2 2 3 3 3" xfId="41301"/>
    <cellStyle name="SAPBEXchaText 6 2 2 2 3 4" xfId="41302"/>
    <cellStyle name="SAPBEXchaText 6 2 2 2 3 4 2" xfId="41303"/>
    <cellStyle name="SAPBEXchaText 6 2 2 2 3 4 3" xfId="41304"/>
    <cellStyle name="SAPBEXchaText 6 2 2 2 3 5" xfId="41305"/>
    <cellStyle name="SAPBEXchaText 6 2 2 2 3 5 2" xfId="41306"/>
    <cellStyle name="SAPBEXchaText 6 2 2 2 3 5 3" xfId="41307"/>
    <cellStyle name="SAPBEXchaText 6 2 2 2 3 6" xfId="41308"/>
    <cellStyle name="SAPBEXchaText 6 2 2 2 3 6 2" xfId="41309"/>
    <cellStyle name="SAPBEXchaText 6 2 2 2 3 7" xfId="41310"/>
    <cellStyle name="SAPBEXchaText 6 2 2 2 3 8" xfId="41311"/>
    <cellStyle name="SAPBEXchaText 6 2 2 2 3 9" xfId="41312"/>
    <cellStyle name="SAPBEXchaText 6 2 2 2 4" xfId="5359"/>
    <cellStyle name="SAPBEXchaText 6 2 2 2 4 2" xfId="41313"/>
    <cellStyle name="SAPBEXchaText 6 2 2 2 4 2 2" xfId="41314"/>
    <cellStyle name="SAPBEXchaText 6 2 2 2 4 3" xfId="41315"/>
    <cellStyle name="SAPBEXchaText 6 2 2 2 5" xfId="41316"/>
    <cellStyle name="SAPBEXchaText 6 2 2 2 5 2" xfId="41317"/>
    <cellStyle name="SAPBEXchaText 6 2 2 2 5 3" xfId="41318"/>
    <cellStyle name="SAPBEXchaText 6 2 2 2 6" xfId="41319"/>
    <cellStyle name="SAPBEXchaText 6 2 2 3" xfId="5360"/>
    <cellStyle name="SAPBEXchaText 6 2 2 3 2" xfId="5361"/>
    <cellStyle name="SAPBEXchaText 6 2 2 3 2 2" xfId="41320"/>
    <cellStyle name="SAPBEXchaText 6 2 2 3 2 2 2" xfId="41321"/>
    <cellStyle name="SAPBEXchaText 6 2 2 3 2 2 2 2" xfId="41322"/>
    <cellStyle name="SAPBEXchaText 6 2 2 3 2 2 3" xfId="41323"/>
    <cellStyle name="SAPBEXchaText 6 2 2 3 2 3" xfId="41324"/>
    <cellStyle name="SAPBEXchaText 6 2 2 3 2 3 2" xfId="41325"/>
    <cellStyle name="SAPBEXchaText 6 2 2 3 2 3 2 2" xfId="41326"/>
    <cellStyle name="SAPBEXchaText 6 2 2 3 2 3 3" xfId="41327"/>
    <cellStyle name="SAPBEXchaText 6 2 2 3 2 4" xfId="41328"/>
    <cellStyle name="SAPBEXchaText 6 2 2 3 2 4 2" xfId="41329"/>
    <cellStyle name="SAPBEXchaText 6 2 2 3 2 4 3" xfId="41330"/>
    <cellStyle name="SAPBEXchaText 6 2 2 3 2 5" xfId="41331"/>
    <cellStyle name="SAPBEXchaText 6 2 2 3 2 5 2" xfId="41332"/>
    <cellStyle name="SAPBEXchaText 6 2 2 3 2 6" xfId="41333"/>
    <cellStyle name="SAPBEXchaText 6 2 2 3 2 7" xfId="41334"/>
    <cellStyle name="SAPBEXchaText 6 2 2 3 2 8" xfId="41335"/>
    <cellStyle name="SAPBEXchaText 6 2 2 3 2 9" xfId="41336"/>
    <cellStyle name="SAPBEXchaText 6 2 2 3 3" xfId="5362"/>
    <cellStyle name="SAPBEXchaText 6 2 2 3 3 2" xfId="41337"/>
    <cellStyle name="SAPBEXchaText 6 2 2 3 3 2 2" xfId="41338"/>
    <cellStyle name="SAPBEXchaText 6 2 2 3 3 3" xfId="41339"/>
    <cellStyle name="SAPBEXchaText 6 2 2 3 4" xfId="5363"/>
    <cellStyle name="SAPBEXchaText 6 2 2 3 4 2" xfId="41340"/>
    <cellStyle name="SAPBEXchaText 6 2 2 3 4 3" xfId="41341"/>
    <cellStyle name="SAPBEXchaText 6 2 2 3 5" xfId="41342"/>
    <cellStyle name="SAPBEXchaText 6 2 2 3 6" xfId="41343"/>
    <cellStyle name="SAPBEXchaText 6 2 2 4" xfId="5364"/>
    <cellStyle name="SAPBEXchaText 6 2 2 4 10" xfId="41344"/>
    <cellStyle name="SAPBEXchaText 6 2 2 4 11" xfId="41345"/>
    <cellStyle name="SAPBEXchaText 6 2 2 4 2" xfId="5365"/>
    <cellStyle name="SAPBEXchaText 6 2 2 4 2 10" xfId="41346"/>
    <cellStyle name="SAPBEXchaText 6 2 2 4 2 2" xfId="5366"/>
    <cellStyle name="SAPBEXchaText 6 2 2 4 2 2 2" xfId="41347"/>
    <cellStyle name="SAPBEXchaText 6 2 2 4 2 2 2 2" xfId="41348"/>
    <cellStyle name="SAPBEXchaText 6 2 2 4 2 2 3" xfId="41349"/>
    <cellStyle name="SAPBEXchaText 6 2 2 4 2 3" xfId="41350"/>
    <cellStyle name="SAPBEXchaText 6 2 2 4 2 3 2" xfId="41351"/>
    <cellStyle name="SAPBEXchaText 6 2 2 4 2 3 2 2" xfId="41352"/>
    <cellStyle name="SAPBEXchaText 6 2 2 4 2 3 3" xfId="41353"/>
    <cellStyle name="SAPBEXchaText 6 2 2 4 2 4" xfId="41354"/>
    <cellStyle name="SAPBEXchaText 6 2 2 4 2 4 2" xfId="41355"/>
    <cellStyle name="SAPBEXchaText 6 2 2 4 2 4 3" xfId="41356"/>
    <cellStyle name="SAPBEXchaText 6 2 2 4 2 5" xfId="41357"/>
    <cellStyle name="SAPBEXchaText 6 2 2 4 2 5 2" xfId="41358"/>
    <cellStyle name="SAPBEXchaText 6 2 2 4 2 5 3" xfId="41359"/>
    <cellStyle name="SAPBEXchaText 6 2 2 4 2 6" xfId="41360"/>
    <cellStyle name="SAPBEXchaText 6 2 2 4 2 6 2" xfId="41361"/>
    <cellStyle name="SAPBEXchaText 6 2 2 4 2 7" xfId="41362"/>
    <cellStyle name="SAPBEXchaText 6 2 2 4 2 8" xfId="41363"/>
    <cellStyle name="SAPBEXchaText 6 2 2 4 2 9" xfId="41364"/>
    <cellStyle name="SAPBEXchaText 6 2 2 4 3" xfId="5367"/>
    <cellStyle name="SAPBEXchaText 6 2 2 4 3 2" xfId="41365"/>
    <cellStyle name="SAPBEXchaText 6 2 2 4 3 2 2" xfId="41366"/>
    <cellStyle name="SAPBEXchaText 6 2 2 4 3 3" xfId="41367"/>
    <cellStyle name="SAPBEXchaText 6 2 2 4 4" xfId="41368"/>
    <cellStyle name="SAPBEXchaText 6 2 2 4 4 2" xfId="41369"/>
    <cellStyle name="SAPBEXchaText 6 2 2 4 4 2 2" xfId="41370"/>
    <cellStyle name="SAPBEXchaText 6 2 2 4 4 3" xfId="41371"/>
    <cellStyle name="SAPBEXchaText 6 2 2 4 5" xfId="41372"/>
    <cellStyle name="SAPBEXchaText 6 2 2 4 5 2" xfId="41373"/>
    <cellStyle name="SAPBEXchaText 6 2 2 4 5 3" xfId="41374"/>
    <cellStyle name="SAPBEXchaText 6 2 2 4 6" xfId="41375"/>
    <cellStyle name="SAPBEXchaText 6 2 2 4 6 2" xfId="41376"/>
    <cellStyle name="SAPBEXchaText 6 2 2 4 6 3" xfId="41377"/>
    <cellStyle name="SAPBEXchaText 6 2 2 4 7" xfId="41378"/>
    <cellStyle name="SAPBEXchaText 6 2 2 4 7 2" xfId="41379"/>
    <cellStyle name="SAPBEXchaText 6 2 2 4 8" xfId="41380"/>
    <cellStyle name="SAPBEXchaText 6 2 2 4 9" xfId="41381"/>
    <cellStyle name="SAPBEXchaText 6 2 2 5" xfId="5368"/>
    <cellStyle name="SAPBEXchaText 6 2 2 5 10" xfId="41382"/>
    <cellStyle name="SAPBEXchaText 6 2 2 5 11" xfId="41383"/>
    <cellStyle name="SAPBEXchaText 6 2 2 5 2" xfId="5369"/>
    <cellStyle name="SAPBEXchaText 6 2 2 5 2 10" xfId="41384"/>
    <cellStyle name="SAPBEXchaText 6 2 2 5 2 2" xfId="5370"/>
    <cellStyle name="SAPBEXchaText 6 2 2 5 2 2 2" xfId="41385"/>
    <cellStyle name="SAPBEXchaText 6 2 2 5 2 2 2 2" xfId="41386"/>
    <cellStyle name="SAPBEXchaText 6 2 2 5 2 2 3" xfId="41387"/>
    <cellStyle name="SAPBEXchaText 6 2 2 5 2 3" xfId="5371"/>
    <cellStyle name="SAPBEXchaText 6 2 2 5 2 3 2" xfId="41388"/>
    <cellStyle name="SAPBEXchaText 6 2 2 5 2 3 2 2" xfId="41389"/>
    <cellStyle name="SAPBEXchaText 6 2 2 5 2 3 3" xfId="41390"/>
    <cellStyle name="SAPBEXchaText 6 2 2 5 2 4" xfId="41391"/>
    <cellStyle name="SAPBEXchaText 6 2 2 5 2 4 2" xfId="41392"/>
    <cellStyle name="SAPBEXchaText 6 2 2 5 2 4 3" xfId="41393"/>
    <cellStyle name="SAPBEXchaText 6 2 2 5 2 5" xfId="41394"/>
    <cellStyle name="SAPBEXchaText 6 2 2 5 2 5 2" xfId="41395"/>
    <cellStyle name="SAPBEXchaText 6 2 2 5 2 5 3" xfId="41396"/>
    <cellStyle name="SAPBEXchaText 6 2 2 5 2 6" xfId="41397"/>
    <cellStyle name="SAPBEXchaText 6 2 2 5 2 6 2" xfId="41398"/>
    <cellStyle name="SAPBEXchaText 6 2 2 5 2 6 3" xfId="41399"/>
    <cellStyle name="SAPBEXchaText 6 2 2 5 2 7" xfId="41400"/>
    <cellStyle name="SAPBEXchaText 6 2 2 5 2 7 2" xfId="41401"/>
    <cellStyle name="SAPBEXchaText 6 2 2 5 2 8" xfId="41402"/>
    <cellStyle name="SAPBEXchaText 6 2 2 5 2 9" xfId="41403"/>
    <cellStyle name="SAPBEXchaText 6 2 2 5 3" xfId="5372"/>
    <cellStyle name="SAPBEXchaText 6 2 2 5 3 2" xfId="41404"/>
    <cellStyle name="SAPBEXchaText 6 2 2 5 3 2 2" xfId="41405"/>
    <cellStyle name="SAPBEXchaText 6 2 2 5 3 3" xfId="41406"/>
    <cellStyle name="SAPBEXchaText 6 2 2 5 4" xfId="5373"/>
    <cellStyle name="SAPBEXchaText 6 2 2 5 4 2" xfId="41407"/>
    <cellStyle name="SAPBEXchaText 6 2 2 5 4 2 2" xfId="41408"/>
    <cellStyle name="SAPBEXchaText 6 2 2 5 4 3" xfId="41409"/>
    <cellStyle name="SAPBEXchaText 6 2 2 5 5" xfId="41410"/>
    <cellStyle name="SAPBEXchaText 6 2 2 5 5 2" xfId="41411"/>
    <cellStyle name="SAPBEXchaText 6 2 2 5 5 3" xfId="41412"/>
    <cellStyle name="SAPBEXchaText 6 2 2 5 6" xfId="41413"/>
    <cellStyle name="SAPBEXchaText 6 2 2 5 6 2" xfId="41414"/>
    <cellStyle name="SAPBEXchaText 6 2 2 5 6 3" xfId="41415"/>
    <cellStyle name="SAPBEXchaText 6 2 2 5 7" xfId="41416"/>
    <cellStyle name="SAPBEXchaText 6 2 2 5 7 2" xfId="41417"/>
    <cellStyle name="SAPBEXchaText 6 2 2 5 7 3" xfId="41418"/>
    <cellStyle name="SAPBEXchaText 6 2 2 5 8" xfId="41419"/>
    <cellStyle name="SAPBEXchaText 6 2 2 5 8 2" xfId="41420"/>
    <cellStyle name="SAPBEXchaText 6 2 2 5 9" xfId="41421"/>
    <cellStyle name="SAPBEXchaText 6 2 2 6" xfId="5374"/>
    <cellStyle name="SAPBEXchaText 6 2 2 6 2" xfId="5375"/>
    <cellStyle name="SAPBEXchaText 6 2 2 6 2 2" xfId="5376"/>
    <cellStyle name="SAPBEXchaText 6 2 2 6 2 2 2" xfId="41422"/>
    <cellStyle name="SAPBEXchaText 6 2 2 6 2 2 3" xfId="41423"/>
    <cellStyle name="SAPBEXchaText 6 2 2 6 2 3" xfId="5377"/>
    <cellStyle name="SAPBEXchaText 6 2 2 6 2 3 2" xfId="41424"/>
    <cellStyle name="SAPBEXchaText 6 2 2 6 2 3 3" xfId="41425"/>
    <cellStyle name="SAPBEXchaText 6 2 2 6 2 4" xfId="41426"/>
    <cellStyle name="SAPBEXchaText 6 2 2 6 2 5" xfId="41427"/>
    <cellStyle name="SAPBEXchaText 6 2 2 6 3" xfId="5378"/>
    <cellStyle name="SAPBEXchaText 6 2 2 6 3 2" xfId="41428"/>
    <cellStyle name="SAPBEXchaText 6 2 2 6 3 3" xfId="41429"/>
    <cellStyle name="SAPBEXchaText 6 2 2 6 4" xfId="5379"/>
    <cellStyle name="SAPBEXchaText 6 2 2 6 4 2" xfId="41430"/>
    <cellStyle name="SAPBEXchaText 6 2 2 6 4 3" xfId="41431"/>
    <cellStyle name="SAPBEXchaText 6 2 2 6 5" xfId="41432"/>
    <cellStyle name="SAPBEXchaText 6 2 2 6 5 2" xfId="41433"/>
    <cellStyle name="SAPBEXchaText 6 2 2 6 6" xfId="41434"/>
    <cellStyle name="SAPBEXchaText 6 2 2 6 7" xfId="41435"/>
    <cellStyle name="SAPBEXchaText 6 2 2 7" xfId="5380"/>
    <cellStyle name="SAPBEXchaText 6 2 2 7 2" xfId="5381"/>
    <cellStyle name="SAPBEXchaText 6 2 2 7 2 2" xfId="5382"/>
    <cellStyle name="SAPBEXchaText 6 2 2 7 2 2 2" xfId="41436"/>
    <cellStyle name="SAPBEXchaText 6 2 2 7 2 2 3" xfId="41437"/>
    <cellStyle name="SAPBEXchaText 6 2 2 7 2 3" xfId="5383"/>
    <cellStyle name="SAPBEXchaText 6 2 2 7 2 3 2" xfId="41438"/>
    <cellStyle name="SAPBEXchaText 6 2 2 7 2 3 3" xfId="41439"/>
    <cellStyle name="SAPBEXchaText 6 2 2 7 2 4" xfId="41440"/>
    <cellStyle name="SAPBEXchaText 6 2 2 7 2 5" xfId="41441"/>
    <cellStyle name="SAPBEXchaText 6 2 2 7 3" xfId="5384"/>
    <cellStyle name="SAPBEXchaText 6 2 2 7 3 2" xfId="41442"/>
    <cellStyle name="SAPBEXchaText 6 2 2 7 3 3" xfId="41443"/>
    <cellStyle name="SAPBEXchaText 6 2 2 7 4" xfId="5385"/>
    <cellStyle name="SAPBEXchaText 6 2 2 7 4 2" xfId="41444"/>
    <cellStyle name="SAPBEXchaText 6 2 2 7 4 3" xfId="41445"/>
    <cellStyle name="SAPBEXchaText 6 2 2 7 5" xfId="41446"/>
    <cellStyle name="SAPBEXchaText 6 2 2 7 6" xfId="41447"/>
    <cellStyle name="SAPBEXchaText 6 2 2 8" xfId="5386"/>
    <cellStyle name="SAPBEXchaText 6 2 2 8 2" xfId="5387"/>
    <cellStyle name="SAPBEXchaText 6 2 2 8 2 2" xfId="41448"/>
    <cellStyle name="SAPBEXchaText 6 2 2 8 2 3" xfId="41449"/>
    <cellStyle name="SAPBEXchaText 6 2 2 8 3" xfId="5388"/>
    <cellStyle name="SAPBEXchaText 6 2 2 8 3 2" xfId="41450"/>
    <cellStyle name="SAPBEXchaText 6 2 2 8 3 3" xfId="41451"/>
    <cellStyle name="SAPBEXchaText 6 2 2 8 4" xfId="41452"/>
    <cellStyle name="SAPBEXchaText 6 2 2 8 5" xfId="41453"/>
    <cellStyle name="SAPBEXchaText 6 2 2 9" xfId="5389"/>
    <cellStyle name="SAPBEXchaText 6 2 2 9 2" xfId="5390"/>
    <cellStyle name="SAPBEXchaText 6 2 2 9 2 2" xfId="41454"/>
    <cellStyle name="SAPBEXchaText 6 2 2 9 2 3" xfId="41455"/>
    <cellStyle name="SAPBEXchaText 6 2 2 9 3" xfId="5391"/>
    <cellStyle name="SAPBEXchaText 6 2 2 9 3 2" xfId="41456"/>
    <cellStyle name="SAPBEXchaText 6 2 2 9 3 3" xfId="41457"/>
    <cellStyle name="SAPBEXchaText 6 2 2 9 4" xfId="41458"/>
    <cellStyle name="SAPBEXchaText 6 2 2 9 5" xfId="41459"/>
    <cellStyle name="SAPBEXchaText 6 2 3" xfId="5392"/>
    <cellStyle name="SAPBEXchaText 6 2 3 10" xfId="5393"/>
    <cellStyle name="SAPBEXchaText 6 2 3 10 2" xfId="5394"/>
    <cellStyle name="SAPBEXchaText 6 2 3 10 2 2" xfId="41460"/>
    <cellStyle name="SAPBEXchaText 6 2 3 10 2 3" xfId="41461"/>
    <cellStyle name="SAPBEXchaText 6 2 3 10 3" xfId="5395"/>
    <cellStyle name="SAPBEXchaText 6 2 3 10 3 2" xfId="41462"/>
    <cellStyle name="SAPBEXchaText 6 2 3 10 3 3" xfId="41463"/>
    <cellStyle name="SAPBEXchaText 6 2 3 10 4" xfId="41464"/>
    <cellStyle name="SAPBEXchaText 6 2 3 10 5" xfId="41465"/>
    <cellStyle name="SAPBEXchaText 6 2 3 11" xfId="41466"/>
    <cellStyle name="SAPBEXchaText 6 2 3 11 2" xfId="41467"/>
    <cellStyle name="SAPBEXchaText 6 2 3 11 3" xfId="41468"/>
    <cellStyle name="SAPBEXchaText 6 2 3 12" xfId="41469"/>
    <cellStyle name="SAPBEXchaText 6 2 3 2" xfId="5396"/>
    <cellStyle name="SAPBEXchaText 6 2 3 2 2" xfId="5397"/>
    <cellStyle name="SAPBEXchaText 6 2 3 2 2 2" xfId="5398"/>
    <cellStyle name="SAPBEXchaText 6 2 3 2 2 2 2" xfId="41470"/>
    <cellStyle name="SAPBEXchaText 6 2 3 2 2 2 2 2" xfId="41471"/>
    <cellStyle name="SAPBEXchaText 6 2 3 2 2 2 2 2 2" xfId="41472"/>
    <cellStyle name="SAPBEXchaText 6 2 3 2 2 2 2 3" xfId="41473"/>
    <cellStyle name="SAPBEXchaText 6 2 3 2 2 2 3" xfId="41474"/>
    <cellStyle name="SAPBEXchaText 6 2 3 2 2 2 3 2" xfId="41475"/>
    <cellStyle name="SAPBEXchaText 6 2 3 2 2 2 3 3" xfId="41476"/>
    <cellStyle name="SAPBEXchaText 6 2 3 2 2 2 4" xfId="41477"/>
    <cellStyle name="SAPBEXchaText 6 2 3 2 2 2 4 2" xfId="41478"/>
    <cellStyle name="SAPBEXchaText 6 2 3 2 2 2 4 3" xfId="41479"/>
    <cellStyle name="SAPBEXchaText 6 2 3 2 2 2 5" xfId="41480"/>
    <cellStyle name="SAPBEXchaText 6 2 3 2 2 2 5 2" xfId="41481"/>
    <cellStyle name="SAPBEXchaText 6 2 3 2 2 2 6" xfId="41482"/>
    <cellStyle name="SAPBEXchaText 6 2 3 2 2 2 7" xfId="41483"/>
    <cellStyle name="SAPBEXchaText 6 2 3 2 2 2 8" xfId="41484"/>
    <cellStyle name="SAPBEXchaText 6 2 3 2 2 2 9" xfId="41485"/>
    <cellStyle name="SAPBEXchaText 6 2 3 2 2 3" xfId="41486"/>
    <cellStyle name="SAPBEXchaText 6 2 3 2 2 3 2" xfId="41487"/>
    <cellStyle name="SAPBEXchaText 6 2 3 2 2 3 2 2" xfId="41488"/>
    <cellStyle name="SAPBEXchaText 6 2 3 2 2 3 3" xfId="41489"/>
    <cellStyle name="SAPBEXchaText 6 2 3 2 2 4" xfId="41490"/>
    <cellStyle name="SAPBEXchaText 6 2 3 2 2 4 2" xfId="41491"/>
    <cellStyle name="SAPBEXchaText 6 2 3 2 2 4 3" xfId="41492"/>
    <cellStyle name="SAPBEXchaText 6 2 3 2 2 5" xfId="41493"/>
    <cellStyle name="SAPBEXchaText 6 2 3 2 2 6" xfId="41494"/>
    <cellStyle name="SAPBEXchaText 6 2 3 2 3" xfId="5399"/>
    <cellStyle name="SAPBEXchaText 6 2 3 2 3 2" xfId="41495"/>
    <cellStyle name="SAPBEXchaText 6 2 3 2 3 2 2" xfId="41496"/>
    <cellStyle name="SAPBEXchaText 6 2 3 2 3 2 2 2" xfId="41497"/>
    <cellStyle name="SAPBEXchaText 6 2 3 2 3 2 3" xfId="41498"/>
    <cellStyle name="SAPBEXchaText 6 2 3 2 3 3" xfId="41499"/>
    <cellStyle name="SAPBEXchaText 6 2 3 2 3 3 2" xfId="41500"/>
    <cellStyle name="SAPBEXchaText 6 2 3 2 3 3 3" xfId="41501"/>
    <cellStyle name="SAPBEXchaText 6 2 3 2 3 4" xfId="41502"/>
    <cellStyle name="SAPBEXchaText 6 2 3 2 3 4 2" xfId="41503"/>
    <cellStyle name="SAPBEXchaText 6 2 3 2 3 4 3" xfId="41504"/>
    <cellStyle name="SAPBEXchaText 6 2 3 2 3 5" xfId="41505"/>
    <cellStyle name="SAPBEXchaText 6 2 3 2 3 5 2" xfId="41506"/>
    <cellStyle name="SAPBEXchaText 6 2 3 2 3 5 3" xfId="41507"/>
    <cellStyle name="SAPBEXchaText 6 2 3 2 3 6" xfId="41508"/>
    <cellStyle name="SAPBEXchaText 6 2 3 2 3 6 2" xfId="41509"/>
    <cellStyle name="SAPBEXchaText 6 2 3 2 3 7" xfId="41510"/>
    <cellStyle name="SAPBEXchaText 6 2 3 2 3 8" xfId="41511"/>
    <cellStyle name="SAPBEXchaText 6 2 3 2 3 9" xfId="41512"/>
    <cellStyle name="SAPBEXchaText 6 2 3 2 4" xfId="5400"/>
    <cellStyle name="SAPBEXchaText 6 2 3 2 4 2" xfId="41513"/>
    <cellStyle name="SAPBEXchaText 6 2 3 2 4 2 2" xfId="41514"/>
    <cellStyle name="SAPBEXchaText 6 2 3 2 4 3" xfId="41515"/>
    <cellStyle name="SAPBEXchaText 6 2 3 2 5" xfId="41516"/>
    <cellStyle name="SAPBEXchaText 6 2 3 2 5 2" xfId="41517"/>
    <cellStyle name="SAPBEXchaText 6 2 3 2 5 3" xfId="41518"/>
    <cellStyle name="SAPBEXchaText 6 2 3 2 6" xfId="41519"/>
    <cellStyle name="SAPBEXchaText 6 2 3 3" xfId="5401"/>
    <cellStyle name="SAPBEXchaText 6 2 3 3 2" xfId="5402"/>
    <cellStyle name="SAPBEXchaText 6 2 3 3 2 2" xfId="41520"/>
    <cellStyle name="SAPBEXchaText 6 2 3 3 2 2 2" xfId="41521"/>
    <cellStyle name="SAPBEXchaText 6 2 3 3 2 2 2 2" xfId="41522"/>
    <cellStyle name="SAPBEXchaText 6 2 3 3 2 2 3" xfId="41523"/>
    <cellStyle name="SAPBEXchaText 6 2 3 3 2 3" xfId="41524"/>
    <cellStyle name="SAPBEXchaText 6 2 3 3 2 3 2" xfId="41525"/>
    <cellStyle name="SAPBEXchaText 6 2 3 3 2 3 2 2" xfId="41526"/>
    <cellStyle name="SAPBEXchaText 6 2 3 3 2 3 3" xfId="41527"/>
    <cellStyle name="SAPBEXchaText 6 2 3 3 2 4" xfId="41528"/>
    <cellStyle name="SAPBEXchaText 6 2 3 3 2 4 2" xfId="41529"/>
    <cellStyle name="SAPBEXchaText 6 2 3 3 2 4 3" xfId="41530"/>
    <cellStyle name="SAPBEXchaText 6 2 3 3 2 5" xfId="41531"/>
    <cellStyle name="SAPBEXchaText 6 2 3 3 2 5 2" xfId="41532"/>
    <cellStyle name="SAPBEXchaText 6 2 3 3 2 6" xfId="41533"/>
    <cellStyle name="SAPBEXchaText 6 2 3 3 2 7" xfId="41534"/>
    <cellStyle name="SAPBEXchaText 6 2 3 3 2 8" xfId="41535"/>
    <cellStyle name="SAPBEXchaText 6 2 3 3 2 9" xfId="41536"/>
    <cellStyle name="SAPBEXchaText 6 2 3 3 3" xfId="5403"/>
    <cellStyle name="SAPBEXchaText 6 2 3 3 3 2" xfId="41537"/>
    <cellStyle name="SAPBEXchaText 6 2 3 3 3 2 2" xfId="41538"/>
    <cellStyle name="SAPBEXchaText 6 2 3 3 3 3" xfId="41539"/>
    <cellStyle name="SAPBEXchaText 6 2 3 3 4" xfId="5404"/>
    <cellStyle name="SAPBEXchaText 6 2 3 3 4 2" xfId="41540"/>
    <cellStyle name="SAPBEXchaText 6 2 3 3 4 3" xfId="41541"/>
    <cellStyle name="SAPBEXchaText 6 2 3 3 5" xfId="41542"/>
    <cellStyle name="SAPBEXchaText 6 2 3 3 6" xfId="41543"/>
    <cellStyle name="SAPBEXchaText 6 2 3 4" xfId="5405"/>
    <cellStyle name="SAPBEXchaText 6 2 3 4 10" xfId="41544"/>
    <cellStyle name="SAPBEXchaText 6 2 3 4 11" xfId="41545"/>
    <cellStyle name="SAPBEXchaText 6 2 3 4 2" xfId="5406"/>
    <cellStyle name="SAPBEXchaText 6 2 3 4 2 10" xfId="41546"/>
    <cellStyle name="SAPBEXchaText 6 2 3 4 2 2" xfId="5407"/>
    <cellStyle name="SAPBEXchaText 6 2 3 4 2 2 2" xfId="41547"/>
    <cellStyle name="SAPBEXchaText 6 2 3 4 2 2 2 2" xfId="41548"/>
    <cellStyle name="SAPBEXchaText 6 2 3 4 2 2 3" xfId="41549"/>
    <cellStyle name="SAPBEXchaText 6 2 3 4 2 3" xfId="41550"/>
    <cellStyle name="SAPBEXchaText 6 2 3 4 2 3 2" xfId="41551"/>
    <cellStyle name="SAPBEXchaText 6 2 3 4 2 3 2 2" xfId="41552"/>
    <cellStyle name="SAPBEXchaText 6 2 3 4 2 3 3" xfId="41553"/>
    <cellStyle name="SAPBEXchaText 6 2 3 4 2 4" xfId="41554"/>
    <cellStyle name="SAPBEXchaText 6 2 3 4 2 4 2" xfId="41555"/>
    <cellStyle name="SAPBEXchaText 6 2 3 4 2 4 3" xfId="41556"/>
    <cellStyle name="SAPBEXchaText 6 2 3 4 2 5" xfId="41557"/>
    <cellStyle name="SAPBEXchaText 6 2 3 4 2 5 2" xfId="41558"/>
    <cellStyle name="SAPBEXchaText 6 2 3 4 2 5 3" xfId="41559"/>
    <cellStyle name="SAPBEXchaText 6 2 3 4 2 6" xfId="41560"/>
    <cellStyle name="SAPBEXchaText 6 2 3 4 2 6 2" xfId="41561"/>
    <cellStyle name="SAPBEXchaText 6 2 3 4 2 7" xfId="41562"/>
    <cellStyle name="SAPBEXchaText 6 2 3 4 2 8" xfId="41563"/>
    <cellStyle name="SAPBEXchaText 6 2 3 4 2 9" xfId="41564"/>
    <cellStyle name="SAPBEXchaText 6 2 3 4 3" xfId="5408"/>
    <cellStyle name="SAPBEXchaText 6 2 3 4 3 2" xfId="41565"/>
    <cellStyle name="SAPBEXchaText 6 2 3 4 3 2 2" xfId="41566"/>
    <cellStyle name="SAPBEXchaText 6 2 3 4 3 3" xfId="41567"/>
    <cellStyle name="SAPBEXchaText 6 2 3 4 4" xfId="41568"/>
    <cellStyle name="SAPBEXchaText 6 2 3 4 4 2" xfId="41569"/>
    <cellStyle name="SAPBEXchaText 6 2 3 4 4 2 2" xfId="41570"/>
    <cellStyle name="SAPBEXchaText 6 2 3 4 4 3" xfId="41571"/>
    <cellStyle name="SAPBEXchaText 6 2 3 4 5" xfId="41572"/>
    <cellStyle name="SAPBEXchaText 6 2 3 4 5 2" xfId="41573"/>
    <cellStyle name="SAPBEXchaText 6 2 3 4 5 3" xfId="41574"/>
    <cellStyle name="SAPBEXchaText 6 2 3 4 6" xfId="41575"/>
    <cellStyle name="SAPBEXchaText 6 2 3 4 6 2" xfId="41576"/>
    <cellStyle name="SAPBEXchaText 6 2 3 4 6 3" xfId="41577"/>
    <cellStyle name="SAPBEXchaText 6 2 3 4 7" xfId="41578"/>
    <cellStyle name="SAPBEXchaText 6 2 3 4 7 2" xfId="41579"/>
    <cellStyle name="SAPBEXchaText 6 2 3 4 8" xfId="41580"/>
    <cellStyle name="SAPBEXchaText 6 2 3 4 9" xfId="41581"/>
    <cellStyle name="SAPBEXchaText 6 2 3 5" xfId="5409"/>
    <cellStyle name="SAPBEXchaText 6 2 3 5 10" xfId="41582"/>
    <cellStyle name="SAPBEXchaText 6 2 3 5 11" xfId="41583"/>
    <cellStyle name="SAPBEXchaText 6 2 3 5 2" xfId="5410"/>
    <cellStyle name="SAPBEXchaText 6 2 3 5 2 10" xfId="41584"/>
    <cellStyle name="SAPBEXchaText 6 2 3 5 2 2" xfId="5411"/>
    <cellStyle name="SAPBEXchaText 6 2 3 5 2 2 2" xfId="41585"/>
    <cellStyle name="SAPBEXchaText 6 2 3 5 2 2 2 2" xfId="41586"/>
    <cellStyle name="SAPBEXchaText 6 2 3 5 2 2 3" xfId="41587"/>
    <cellStyle name="SAPBEXchaText 6 2 3 5 2 3" xfId="5412"/>
    <cellStyle name="SAPBEXchaText 6 2 3 5 2 3 2" xfId="41588"/>
    <cellStyle name="SAPBEXchaText 6 2 3 5 2 3 2 2" xfId="41589"/>
    <cellStyle name="SAPBEXchaText 6 2 3 5 2 3 3" xfId="41590"/>
    <cellStyle name="SAPBEXchaText 6 2 3 5 2 4" xfId="41591"/>
    <cellStyle name="SAPBEXchaText 6 2 3 5 2 4 2" xfId="41592"/>
    <cellStyle name="SAPBEXchaText 6 2 3 5 2 4 3" xfId="41593"/>
    <cellStyle name="SAPBEXchaText 6 2 3 5 2 5" xfId="41594"/>
    <cellStyle name="SAPBEXchaText 6 2 3 5 2 5 2" xfId="41595"/>
    <cellStyle name="SAPBEXchaText 6 2 3 5 2 5 3" xfId="41596"/>
    <cellStyle name="SAPBEXchaText 6 2 3 5 2 6" xfId="41597"/>
    <cellStyle name="SAPBEXchaText 6 2 3 5 2 6 2" xfId="41598"/>
    <cellStyle name="SAPBEXchaText 6 2 3 5 2 6 3" xfId="41599"/>
    <cellStyle name="SAPBEXchaText 6 2 3 5 2 7" xfId="41600"/>
    <cellStyle name="SAPBEXchaText 6 2 3 5 2 7 2" xfId="41601"/>
    <cellStyle name="SAPBEXchaText 6 2 3 5 2 8" xfId="41602"/>
    <cellStyle name="SAPBEXchaText 6 2 3 5 2 9" xfId="41603"/>
    <cellStyle name="SAPBEXchaText 6 2 3 5 3" xfId="5413"/>
    <cellStyle name="SAPBEXchaText 6 2 3 5 3 2" xfId="41604"/>
    <cellStyle name="SAPBEXchaText 6 2 3 5 3 2 2" xfId="41605"/>
    <cellStyle name="SAPBEXchaText 6 2 3 5 3 3" xfId="41606"/>
    <cellStyle name="SAPBEXchaText 6 2 3 5 4" xfId="5414"/>
    <cellStyle name="SAPBEXchaText 6 2 3 5 4 2" xfId="41607"/>
    <cellStyle name="SAPBEXchaText 6 2 3 5 4 2 2" xfId="41608"/>
    <cellStyle name="SAPBEXchaText 6 2 3 5 4 3" xfId="41609"/>
    <cellStyle name="SAPBEXchaText 6 2 3 5 5" xfId="41610"/>
    <cellStyle name="SAPBEXchaText 6 2 3 5 5 2" xfId="41611"/>
    <cellStyle name="SAPBEXchaText 6 2 3 5 5 3" xfId="41612"/>
    <cellStyle name="SAPBEXchaText 6 2 3 5 6" xfId="41613"/>
    <cellStyle name="SAPBEXchaText 6 2 3 5 6 2" xfId="41614"/>
    <cellStyle name="SAPBEXchaText 6 2 3 5 6 3" xfId="41615"/>
    <cellStyle name="SAPBEXchaText 6 2 3 5 7" xfId="41616"/>
    <cellStyle name="SAPBEXchaText 6 2 3 5 7 2" xfId="41617"/>
    <cellStyle name="SAPBEXchaText 6 2 3 5 7 3" xfId="41618"/>
    <cellStyle name="SAPBEXchaText 6 2 3 5 8" xfId="41619"/>
    <cellStyle name="SAPBEXchaText 6 2 3 5 8 2" xfId="41620"/>
    <cellStyle name="SAPBEXchaText 6 2 3 5 9" xfId="41621"/>
    <cellStyle name="SAPBEXchaText 6 2 3 6" xfId="5415"/>
    <cellStyle name="SAPBEXchaText 6 2 3 6 2" xfId="5416"/>
    <cellStyle name="SAPBEXchaText 6 2 3 6 2 2" xfId="5417"/>
    <cellStyle name="SAPBEXchaText 6 2 3 6 2 2 2" xfId="41622"/>
    <cellStyle name="SAPBEXchaText 6 2 3 6 2 2 3" xfId="41623"/>
    <cellStyle name="SAPBEXchaText 6 2 3 6 2 3" xfId="5418"/>
    <cellStyle name="SAPBEXchaText 6 2 3 6 2 3 2" xfId="41624"/>
    <cellStyle name="SAPBEXchaText 6 2 3 6 2 3 3" xfId="41625"/>
    <cellStyle name="SAPBEXchaText 6 2 3 6 2 4" xfId="41626"/>
    <cellStyle name="SAPBEXchaText 6 2 3 6 2 5" xfId="41627"/>
    <cellStyle name="SAPBEXchaText 6 2 3 6 3" xfId="5419"/>
    <cellStyle name="SAPBEXchaText 6 2 3 6 3 2" xfId="41628"/>
    <cellStyle name="SAPBEXchaText 6 2 3 6 3 3" xfId="41629"/>
    <cellStyle name="SAPBEXchaText 6 2 3 6 4" xfId="5420"/>
    <cellStyle name="SAPBEXchaText 6 2 3 6 4 2" xfId="41630"/>
    <cellStyle name="SAPBEXchaText 6 2 3 6 4 3" xfId="41631"/>
    <cellStyle name="SAPBEXchaText 6 2 3 6 5" xfId="41632"/>
    <cellStyle name="SAPBEXchaText 6 2 3 6 5 2" xfId="41633"/>
    <cellStyle name="SAPBEXchaText 6 2 3 6 6" xfId="41634"/>
    <cellStyle name="SAPBEXchaText 6 2 3 6 7" xfId="41635"/>
    <cellStyle name="SAPBEXchaText 6 2 3 7" xfId="5421"/>
    <cellStyle name="SAPBEXchaText 6 2 3 7 2" xfId="5422"/>
    <cellStyle name="SAPBEXchaText 6 2 3 7 2 2" xfId="5423"/>
    <cellStyle name="SAPBEXchaText 6 2 3 7 2 2 2" xfId="41636"/>
    <cellStyle name="SAPBEXchaText 6 2 3 7 2 2 3" xfId="41637"/>
    <cellStyle name="SAPBEXchaText 6 2 3 7 2 3" xfId="5424"/>
    <cellStyle name="SAPBEXchaText 6 2 3 7 2 3 2" xfId="41638"/>
    <cellStyle name="SAPBEXchaText 6 2 3 7 2 3 3" xfId="41639"/>
    <cellStyle name="SAPBEXchaText 6 2 3 7 2 4" xfId="41640"/>
    <cellStyle name="SAPBEXchaText 6 2 3 7 2 5" xfId="41641"/>
    <cellStyle name="SAPBEXchaText 6 2 3 7 3" xfId="5425"/>
    <cellStyle name="SAPBEXchaText 6 2 3 7 3 2" xfId="41642"/>
    <cellStyle name="SAPBEXchaText 6 2 3 7 3 3" xfId="41643"/>
    <cellStyle name="SAPBEXchaText 6 2 3 7 4" xfId="5426"/>
    <cellStyle name="SAPBEXchaText 6 2 3 7 4 2" xfId="41644"/>
    <cellStyle name="SAPBEXchaText 6 2 3 7 4 3" xfId="41645"/>
    <cellStyle name="SAPBEXchaText 6 2 3 7 5" xfId="41646"/>
    <cellStyle name="SAPBEXchaText 6 2 3 7 6" xfId="41647"/>
    <cellStyle name="SAPBEXchaText 6 2 3 8" xfId="5427"/>
    <cellStyle name="SAPBEXchaText 6 2 3 8 2" xfId="5428"/>
    <cellStyle name="SAPBEXchaText 6 2 3 8 2 2" xfId="41648"/>
    <cellStyle name="SAPBEXchaText 6 2 3 8 2 3" xfId="41649"/>
    <cellStyle name="SAPBEXchaText 6 2 3 8 3" xfId="5429"/>
    <cellStyle name="SAPBEXchaText 6 2 3 8 3 2" xfId="41650"/>
    <cellStyle name="SAPBEXchaText 6 2 3 8 3 3" xfId="41651"/>
    <cellStyle name="SAPBEXchaText 6 2 3 8 4" xfId="41652"/>
    <cellStyle name="SAPBEXchaText 6 2 3 8 5" xfId="41653"/>
    <cellStyle name="SAPBEXchaText 6 2 3 9" xfId="5430"/>
    <cellStyle name="SAPBEXchaText 6 2 3 9 2" xfId="5431"/>
    <cellStyle name="SAPBEXchaText 6 2 3 9 2 2" xfId="41654"/>
    <cellStyle name="SAPBEXchaText 6 2 3 9 2 3" xfId="41655"/>
    <cellStyle name="SAPBEXchaText 6 2 3 9 3" xfId="5432"/>
    <cellStyle name="SAPBEXchaText 6 2 3 9 3 2" xfId="41656"/>
    <cellStyle name="SAPBEXchaText 6 2 3 9 3 3" xfId="41657"/>
    <cellStyle name="SAPBEXchaText 6 2 3 9 4" xfId="41658"/>
    <cellStyle name="SAPBEXchaText 6 2 3 9 5" xfId="41659"/>
    <cellStyle name="SAPBEXchaText 6 2 4" xfId="5433"/>
    <cellStyle name="SAPBEXchaText 6 2 4 2" xfId="5434"/>
    <cellStyle name="SAPBEXchaText 6 2 4 2 2" xfId="5435"/>
    <cellStyle name="SAPBEXchaText 6 2 4 2 2 2" xfId="41660"/>
    <cellStyle name="SAPBEXchaText 6 2 4 2 2 2 2" xfId="41661"/>
    <cellStyle name="SAPBEXchaText 6 2 4 2 2 2 2 2" xfId="41662"/>
    <cellStyle name="SAPBEXchaText 6 2 4 2 2 2 3" xfId="41663"/>
    <cellStyle name="SAPBEXchaText 6 2 4 2 2 3" xfId="41664"/>
    <cellStyle name="SAPBEXchaText 6 2 4 2 2 3 2" xfId="41665"/>
    <cellStyle name="SAPBEXchaText 6 2 4 2 2 3 3" xfId="41666"/>
    <cellStyle name="SAPBEXchaText 6 2 4 2 2 4" xfId="41667"/>
    <cellStyle name="SAPBEXchaText 6 2 4 2 2 4 2" xfId="41668"/>
    <cellStyle name="SAPBEXchaText 6 2 4 2 2 4 3" xfId="41669"/>
    <cellStyle name="SAPBEXchaText 6 2 4 2 2 5" xfId="41670"/>
    <cellStyle name="SAPBEXchaText 6 2 4 2 2 5 2" xfId="41671"/>
    <cellStyle name="SAPBEXchaText 6 2 4 2 2 6" xfId="41672"/>
    <cellStyle name="SAPBEXchaText 6 2 4 2 2 7" xfId="41673"/>
    <cellStyle name="SAPBEXchaText 6 2 4 2 2 8" xfId="41674"/>
    <cellStyle name="SAPBEXchaText 6 2 4 2 2 9" xfId="41675"/>
    <cellStyle name="SAPBEXchaText 6 2 4 2 3" xfId="41676"/>
    <cellStyle name="SAPBEXchaText 6 2 4 2 3 2" xfId="41677"/>
    <cellStyle name="SAPBEXchaText 6 2 4 2 3 2 2" xfId="41678"/>
    <cellStyle name="SAPBEXchaText 6 2 4 2 3 3" xfId="41679"/>
    <cellStyle name="SAPBEXchaText 6 2 4 2 4" xfId="41680"/>
    <cellStyle name="SAPBEXchaText 6 2 4 2 4 2" xfId="41681"/>
    <cellStyle name="SAPBEXchaText 6 2 4 2 4 3" xfId="41682"/>
    <cellStyle name="SAPBEXchaText 6 2 4 2 5" xfId="41683"/>
    <cellStyle name="SAPBEXchaText 6 2 4 2 6" xfId="41684"/>
    <cellStyle name="SAPBEXchaText 6 2 4 3" xfId="5436"/>
    <cellStyle name="SAPBEXchaText 6 2 4 3 2" xfId="41685"/>
    <cellStyle name="SAPBEXchaText 6 2 4 3 2 2" xfId="41686"/>
    <cellStyle name="SAPBEXchaText 6 2 4 3 2 2 2" xfId="41687"/>
    <cellStyle name="SAPBEXchaText 6 2 4 3 2 3" xfId="41688"/>
    <cellStyle name="SAPBEXchaText 6 2 4 3 3" xfId="41689"/>
    <cellStyle name="SAPBEXchaText 6 2 4 3 3 2" xfId="41690"/>
    <cellStyle name="SAPBEXchaText 6 2 4 3 3 3" xfId="41691"/>
    <cellStyle name="SAPBEXchaText 6 2 4 3 4" xfId="41692"/>
    <cellStyle name="SAPBEXchaText 6 2 4 3 4 2" xfId="41693"/>
    <cellStyle name="SAPBEXchaText 6 2 4 3 4 3" xfId="41694"/>
    <cellStyle name="SAPBEXchaText 6 2 4 3 5" xfId="41695"/>
    <cellStyle name="SAPBEXchaText 6 2 4 3 5 2" xfId="41696"/>
    <cellStyle name="SAPBEXchaText 6 2 4 3 5 3" xfId="41697"/>
    <cellStyle name="SAPBEXchaText 6 2 4 3 6" xfId="41698"/>
    <cellStyle name="SAPBEXchaText 6 2 4 3 6 2" xfId="41699"/>
    <cellStyle name="SAPBEXchaText 6 2 4 3 7" xfId="41700"/>
    <cellStyle name="SAPBEXchaText 6 2 4 3 8" xfId="41701"/>
    <cellStyle name="SAPBEXchaText 6 2 4 3 9" xfId="41702"/>
    <cellStyle name="SAPBEXchaText 6 2 4 4" xfId="5437"/>
    <cellStyle name="SAPBEXchaText 6 2 4 4 2" xfId="41703"/>
    <cellStyle name="SAPBEXchaText 6 2 4 4 2 2" xfId="41704"/>
    <cellStyle name="SAPBEXchaText 6 2 4 4 3" xfId="41705"/>
    <cellStyle name="SAPBEXchaText 6 2 4 5" xfId="41706"/>
    <cellStyle name="SAPBEXchaText 6 2 4 5 2" xfId="41707"/>
    <cellStyle name="SAPBEXchaText 6 2 4 5 3" xfId="41708"/>
    <cellStyle name="SAPBEXchaText 6 2 4 6" xfId="41709"/>
    <cellStyle name="SAPBEXchaText 6 2 5" xfId="5438"/>
    <cellStyle name="SAPBEXchaText 6 2 5 2" xfId="5439"/>
    <cellStyle name="SAPBEXchaText 6 2 5 2 2" xfId="41710"/>
    <cellStyle name="SAPBEXchaText 6 2 5 2 2 2" xfId="41711"/>
    <cellStyle name="SAPBEXchaText 6 2 5 2 2 2 2" xfId="41712"/>
    <cellStyle name="SAPBEXchaText 6 2 5 2 2 3" xfId="41713"/>
    <cellStyle name="SAPBEXchaText 6 2 5 2 3" xfId="41714"/>
    <cellStyle name="SAPBEXchaText 6 2 5 2 3 2" xfId="41715"/>
    <cellStyle name="SAPBEXchaText 6 2 5 2 3 2 2" xfId="41716"/>
    <cellStyle name="SAPBEXchaText 6 2 5 2 3 3" xfId="41717"/>
    <cellStyle name="SAPBEXchaText 6 2 5 2 4" xfId="41718"/>
    <cellStyle name="SAPBEXchaText 6 2 5 2 4 2" xfId="41719"/>
    <cellStyle name="SAPBEXchaText 6 2 5 2 4 3" xfId="41720"/>
    <cellStyle name="SAPBEXchaText 6 2 5 2 5" xfId="41721"/>
    <cellStyle name="SAPBEXchaText 6 2 5 2 5 2" xfId="41722"/>
    <cellStyle name="SAPBEXchaText 6 2 5 2 6" xfId="41723"/>
    <cellStyle name="SAPBEXchaText 6 2 5 2 7" xfId="41724"/>
    <cellStyle name="SAPBEXchaText 6 2 5 2 8" xfId="41725"/>
    <cellStyle name="SAPBEXchaText 6 2 5 2 9" xfId="41726"/>
    <cellStyle name="SAPBEXchaText 6 2 5 3" xfId="5440"/>
    <cellStyle name="SAPBEXchaText 6 2 5 3 2" xfId="41727"/>
    <cellStyle name="SAPBEXchaText 6 2 5 3 2 2" xfId="41728"/>
    <cellStyle name="SAPBEXchaText 6 2 5 3 3" xfId="41729"/>
    <cellStyle name="SAPBEXchaText 6 2 5 4" xfId="5441"/>
    <cellStyle name="SAPBEXchaText 6 2 5 4 2" xfId="41730"/>
    <cellStyle name="SAPBEXchaText 6 2 5 4 3" xfId="41731"/>
    <cellStyle name="SAPBEXchaText 6 2 5 5" xfId="41732"/>
    <cellStyle name="SAPBEXchaText 6 2 5 6" xfId="41733"/>
    <cellStyle name="SAPBEXchaText 6 2 6" xfId="5442"/>
    <cellStyle name="SAPBEXchaText 6 2 6 10" xfId="41734"/>
    <cellStyle name="SAPBEXchaText 6 2 6 11" xfId="41735"/>
    <cellStyle name="SAPBEXchaText 6 2 6 2" xfId="5443"/>
    <cellStyle name="SAPBEXchaText 6 2 6 2 10" xfId="41736"/>
    <cellStyle name="SAPBEXchaText 6 2 6 2 2" xfId="5444"/>
    <cellStyle name="SAPBEXchaText 6 2 6 2 2 2" xfId="41737"/>
    <cellStyle name="SAPBEXchaText 6 2 6 2 2 2 2" xfId="41738"/>
    <cellStyle name="SAPBEXchaText 6 2 6 2 2 3" xfId="41739"/>
    <cellStyle name="SAPBEXchaText 6 2 6 2 3" xfId="41740"/>
    <cellStyle name="SAPBEXchaText 6 2 6 2 3 2" xfId="41741"/>
    <cellStyle name="SAPBEXchaText 6 2 6 2 3 2 2" xfId="41742"/>
    <cellStyle name="SAPBEXchaText 6 2 6 2 3 3" xfId="41743"/>
    <cellStyle name="SAPBEXchaText 6 2 6 2 4" xfId="41744"/>
    <cellStyle name="SAPBEXchaText 6 2 6 2 4 2" xfId="41745"/>
    <cellStyle name="SAPBEXchaText 6 2 6 2 4 3" xfId="41746"/>
    <cellStyle name="SAPBEXchaText 6 2 6 2 5" xfId="41747"/>
    <cellStyle name="SAPBEXchaText 6 2 6 2 5 2" xfId="41748"/>
    <cellStyle name="SAPBEXchaText 6 2 6 2 5 3" xfId="41749"/>
    <cellStyle name="SAPBEXchaText 6 2 6 2 6" xfId="41750"/>
    <cellStyle name="SAPBEXchaText 6 2 6 2 6 2" xfId="41751"/>
    <cellStyle name="SAPBEXchaText 6 2 6 2 7" xfId="41752"/>
    <cellStyle name="SAPBEXchaText 6 2 6 2 8" xfId="41753"/>
    <cellStyle name="SAPBEXchaText 6 2 6 2 9" xfId="41754"/>
    <cellStyle name="SAPBEXchaText 6 2 6 3" xfId="5445"/>
    <cellStyle name="SAPBEXchaText 6 2 6 3 2" xfId="41755"/>
    <cellStyle name="SAPBEXchaText 6 2 6 3 2 2" xfId="41756"/>
    <cellStyle name="SAPBEXchaText 6 2 6 3 3" xfId="41757"/>
    <cellStyle name="SAPBEXchaText 6 2 6 4" xfId="41758"/>
    <cellStyle name="SAPBEXchaText 6 2 6 4 2" xfId="41759"/>
    <cellStyle name="SAPBEXchaText 6 2 6 4 2 2" xfId="41760"/>
    <cellStyle name="SAPBEXchaText 6 2 6 4 3" xfId="41761"/>
    <cellStyle name="SAPBEXchaText 6 2 6 5" xfId="41762"/>
    <cellStyle name="SAPBEXchaText 6 2 6 5 2" xfId="41763"/>
    <cellStyle name="SAPBEXchaText 6 2 6 5 3" xfId="41764"/>
    <cellStyle name="SAPBEXchaText 6 2 6 6" xfId="41765"/>
    <cellStyle name="SAPBEXchaText 6 2 6 6 2" xfId="41766"/>
    <cellStyle name="SAPBEXchaText 6 2 6 6 3" xfId="41767"/>
    <cellStyle name="SAPBEXchaText 6 2 6 7" xfId="41768"/>
    <cellStyle name="SAPBEXchaText 6 2 6 7 2" xfId="41769"/>
    <cellStyle name="SAPBEXchaText 6 2 6 8" xfId="41770"/>
    <cellStyle name="SAPBEXchaText 6 2 6 9" xfId="41771"/>
    <cellStyle name="SAPBEXchaText 6 2 7" xfId="5446"/>
    <cellStyle name="SAPBEXchaText 6 2 7 10" xfId="41772"/>
    <cellStyle name="SAPBEXchaText 6 2 7 11" xfId="41773"/>
    <cellStyle name="SAPBEXchaText 6 2 7 2" xfId="5447"/>
    <cellStyle name="SAPBEXchaText 6 2 7 2 10" xfId="41774"/>
    <cellStyle name="SAPBEXchaText 6 2 7 2 2" xfId="5448"/>
    <cellStyle name="SAPBEXchaText 6 2 7 2 2 2" xfId="41775"/>
    <cellStyle name="SAPBEXchaText 6 2 7 2 2 2 2" xfId="41776"/>
    <cellStyle name="SAPBEXchaText 6 2 7 2 2 3" xfId="41777"/>
    <cellStyle name="SAPBEXchaText 6 2 7 2 3" xfId="5449"/>
    <cellStyle name="SAPBEXchaText 6 2 7 2 3 2" xfId="41778"/>
    <cellStyle name="SAPBEXchaText 6 2 7 2 3 2 2" xfId="41779"/>
    <cellStyle name="SAPBEXchaText 6 2 7 2 3 3" xfId="41780"/>
    <cellStyle name="SAPBEXchaText 6 2 7 2 4" xfId="41781"/>
    <cellStyle name="SAPBEXchaText 6 2 7 2 4 2" xfId="41782"/>
    <cellStyle name="SAPBEXchaText 6 2 7 2 4 3" xfId="41783"/>
    <cellStyle name="SAPBEXchaText 6 2 7 2 5" xfId="41784"/>
    <cellStyle name="SAPBEXchaText 6 2 7 2 5 2" xfId="41785"/>
    <cellStyle name="SAPBEXchaText 6 2 7 2 5 3" xfId="41786"/>
    <cellStyle name="SAPBEXchaText 6 2 7 2 6" xfId="41787"/>
    <cellStyle name="SAPBEXchaText 6 2 7 2 6 2" xfId="41788"/>
    <cellStyle name="SAPBEXchaText 6 2 7 2 6 3" xfId="41789"/>
    <cellStyle name="SAPBEXchaText 6 2 7 2 7" xfId="41790"/>
    <cellStyle name="SAPBEXchaText 6 2 7 2 7 2" xfId="41791"/>
    <cellStyle name="SAPBEXchaText 6 2 7 2 8" xfId="41792"/>
    <cellStyle name="SAPBEXchaText 6 2 7 2 9" xfId="41793"/>
    <cellStyle name="SAPBEXchaText 6 2 7 3" xfId="5450"/>
    <cellStyle name="SAPBEXchaText 6 2 7 3 2" xfId="41794"/>
    <cellStyle name="SAPBEXchaText 6 2 7 3 2 2" xfId="41795"/>
    <cellStyle name="SAPBEXchaText 6 2 7 3 3" xfId="41796"/>
    <cellStyle name="SAPBEXchaText 6 2 7 4" xfId="5451"/>
    <cellStyle name="SAPBEXchaText 6 2 7 4 2" xfId="41797"/>
    <cellStyle name="SAPBEXchaText 6 2 7 4 2 2" xfId="41798"/>
    <cellStyle name="SAPBEXchaText 6 2 7 4 3" xfId="41799"/>
    <cellStyle name="SAPBEXchaText 6 2 7 5" xfId="41800"/>
    <cellStyle name="SAPBEXchaText 6 2 7 5 2" xfId="41801"/>
    <cellStyle name="SAPBEXchaText 6 2 7 5 3" xfId="41802"/>
    <cellStyle name="SAPBEXchaText 6 2 7 6" xfId="41803"/>
    <cellStyle name="SAPBEXchaText 6 2 7 6 2" xfId="41804"/>
    <cellStyle name="SAPBEXchaText 6 2 7 6 3" xfId="41805"/>
    <cellStyle name="SAPBEXchaText 6 2 7 7" xfId="41806"/>
    <cellStyle name="SAPBEXchaText 6 2 7 7 2" xfId="41807"/>
    <cellStyle name="SAPBEXchaText 6 2 7 7 3" xfId="41808"/>
    <cellStyle name="SAPBEXchaText 6 2 7 8" xfId="41809"/>
    <cellStyle name="SAPBEXchaText 6 2 7 8 2" xfId="41810"/>
    <cellStyle name="SAPBEXchaText 6 2 7 9" xfId="41811"/>
    <cellStyle name="SAPBEXchaText 6 2 8" xfId="5452"/>
    <cellStyle name="SAPBEXchaText 6 2 8 2" xfId="5453"/>
    <cellStyle name="SAPBEXchaText 6 2 8 2 2" xfId="5454"/>
    <cellStyle name="SAPBEXchaText 6 2 8 2 2 2" xfId="41812"/>
    <cellStyle name="SAPBEXchaText 6 2 8 2 2 3" xfId="41813"/>
    <cellStyle name="SAPBEXchaText 6 2 8 2 3" xfId="5455"/>
    <cellStyle name="SAPBEXchaText 6 2 8 2 3 2" xfId="41814"/>
    <cellStyle name="SAPBEXchaText 6 2 8 2 3 3" xfId="41815"/>
    <cellStyle name="SAPBEXchaText 6 2 8 2 4" xfId="41816"/>
    <cellStyle name="SAPBEXchaText 6 2 8 2 5" xfId="41817"/>
    <cellStyle name="SAPBEXchaText 6 2 8 3" xfId="5456"/>
    <cellStyle name="SAPBEXchaText 6 2 8 3 2" xfId="41818"/>
    <cellStyle name="SAPBEXchaText 6 2 8 3 3" xfId="41819"/>
    <cellStyle name="SAPBEXchaText 6 2 8 4" xfId="5457"/>
    <cellStyle name="SAPBEXchaText 6 2 8 4 2" xfId="41820"/>
    <cellStyle name="SAPBEXchaText 6 2 8 4 3" xfId="41821"/>
    <cellStyle name="SAPBEXchaText 6 2 8 5" xfId="41822"/>
    <cellStyle name="SAPBEXchaText 6 2 8 5 2" xfId="41823"/>
    <cellStyle name="SAPBEXchaText 6 2 8 6" xfId="41824"/>
    <cellStyle name="SAPBEXchaText 6 2 8 7" xfId="41825"/>
    <cellStyle name="SAPBEXchaText 6 2 9" xfId="5458"/>
    <cellStyle name="SAPBEXchaText 6 2 9 2" xfId="5459"/>
    <cellStyle name="SAPBEXchaText 6 2 9 2 2" xfId="5460"/>
    <cellStyle name="SAPBEXchaText 6 2 9 2 2 2" xfId="41826"/>
    <cellStyle name="SAPBEXchaText 6 2 9 2 2 3" xfId="41827"/>
    <cellStyle name="SAPBEXchaText 6 2 9 2 3" xfId="5461"/>
    <cellStyle name="SAPBEXchaText 6 2 9 2 3 2" xfId="41828"/>
    <cellStyle name="SAPBEXchaText 6 2 9 2 3 3" xfId="41829"/>
    <cellStyle name="SAPBEXchaText 6 2 9 2 4" xfId="41830"/>
    <cellStyle name="SAPBEXchaText 6 2 9 2 5" xfId="41831"/>
    <cellStyle name="SAPBEXchaText 6 2 9 3" xfId="5462"/>
    <cellStyle name="SAPBEXchaText 6 2 9 3 2" xfId="41832"/>
    <cellStyle name="SAPBEXchaText 6 2 9 3 3" xfId="41833"/>
    <cellStyle name="SAPBEXchaText 6 2 9 4" xfId="5463"/>
    <cellStyle name="SAPBEXchaText 6 2 9 4 2" xfId="41834"/>
    <cellStyle name="SAPBEXchaText 6 2 9 4 3" xfId="41835"/>
    <cellStyle name="SAPBEXchaText 6 2 9 5" xfId="41836"/>
    <cellStyle name="SAPBEXchaText 6 2 9 6" xfId="41837"/>
    <cellStyle name="SAPBEXchaText 6 3" xfId="41838"/>
    <cellStyle name="SAPBEXchaText 6 3 2" xfId="41839"/>
    <cellStyle name="SAPBEXchaText 6 3 3" xfId="41840"/>
    <cellStyle name="SAPBEXchaText 6 4" xfId="41841"/>
    <cellStyle name="SAPBEXchaText 7" xfId="5464"/>
    <cellStyle name="SAPBEXchaText 7 2" xfId="5465"/>
    <cellStyle name="SAPBEXchaText 7 2 10" xfId="5466"/>
    <cellStyle name="SAPBEXchaText 7 2 10 2" xfId="5467"/>
    <cellStyle name="SAPBEXchaText 7 2 10 2 2" xfId="41842"/>
    <cellStyle name="SAPBEXchaText 7 2 10 2 3" xfId="41843"/>
    <cellStyle name="SAPBEXchaText 7 2 10 3" xfId="5468"/>
    <cellStyle name="SAPBEXchaText 7 2 10 3 2" xfId="41844"/>
    <cellStyle name="SAPBEXchaText 7 2 10 3 3" xfId="41845"/>
    <cellStyle name="SAPBEXchaText 7 2 10 4" xfId="41846"/>
    <cellStyle name="SAPBEXchaText 7 2 10 5" xfId="41847"/>
    <cellStyle name="SAPBEXchaText 7 2 11" xfId="5469"/>
    <cellStyle name="SAPBEXchaText 7 2 11 2" xfId="5470"/>
    <cellStyle name="SAPBEXchaText 7 2 11 2 2" xfId="41848"/>
    <cellStyle name="SAPBEXchaText 7 2 11 2 3" xfId="41849"/>
    <cellStyle name="SAPBEXchaText 7 2 11 3" xfId="5471"/>
    <cellStyle name="SAPBEXchaText 7 2 11 3 2" xfId="41850"/>
    <cellStyle name="SAPBEXchaText 7 2 11 3 3" xfId="41851"/>
    <cellStyle name="SAPBEXchaText 7 2 11 4" xfId="41852"/>
    <cellStyle name="SAPBEXchaText 7 2 11 5" xfId="41853"/>
    <cellStyle name="SAPBEXchaText 7 2 12" xfId="5472"/>
    <cellStyle name="SAPBEXchaText 7 2 12 2" xfId="5473"/>
    <cellStyle name="SAPBEXchaText 7 2 12 2 2" xfId="41854"/>
    <cellStyle name="SAPBEXchaText 7 2 12 2 3" xfId="41855"/>
    <cellStyle name="SAPBEXchaText 7 2 12 3" xfId="5474"/>
    <cellStyle name="SAPBEXchaText 7 2 12 3 2" xfId="41856"/>
    <cellStyle name="SAPBEXchaText 7 2 12 3 3" xfId="41857"/>
    <cellStyle name="SAPBEXchaText 7 2 12 4" xfId="41858"/>
    <cellStyle name="SAPBEXchaText 7 2 12 5" xfId="41859"/>
    <cellStyle name="SAPBEXchaText 7 2 13" xfId="41860"/>
    <cellStyle name="SAPBEXchaText 7 2 13 2" xfId="41861"/>
    <cellStyle name="SAPBEXchaText 7 2 13 3" xfId="41862"/>
    <cellStyle name="SAPBEXchaText 7 2 14" xfId="41863"/>
    <cellStyle name="SAPBEXchaText 7 2 2" xfId="5475"/>
    <cellStyle name="SAPBEXchaText 7 2 2 10" xfId="5476"/>
    <cellStyle name="SAPBEXchaText 7 2 2 10 2" xfId="5477"/>
    <cellStyle name="SAPBEXchaText 7 2 2 10 2 2" xfId="41864"/>
    <cellStyle name="SAPBEXchaText 7 2 2 10 2 3" xfId="41865"/>
    <cellStyle name="SAPBEXchaText 7 2 2 10 3" xfId="5478"/>
    <cellStyle name="SAPBEXchaText 7 2 2 10 3 2" xfId="41866"/>
    <cellStyle name="SAPBEXchaText 7 2 2 10 3 3" xfId="41867"/>
    <cellStyle name="SAPBEXchaText 7 2 2 10 4" xfId="41868"/>
    <cellStyle name="SAPBEXchaText 7 2 2 10 5" xfId="41869"/>
    <cellStyle name="SAPBEXchaText 7 2 2 11" xfId="41870"/>
    <cellStyle name="SAPBEXchaText 7 2 2 11 2" xfId="41871"/>
    <cellStyle name="SAPBEXchaText 7 2 2 11 3" xfId="41872"/>
    <cellStyle name="SAPBEXchaText 7 2 2 12" xfId="41873"/>
    <cellStyle name="SAPBEXchaText 7 2 2 2" xfId="5479"/>
    <cellStyle name="SAPBEXchaText 7 2 2 2 2" xfId="5480"/>
    <cellStyle name="SAPBEXchaText 7 2 2 2 2 2" xfId="5481"/>
    <cellStyle name="SAPBEXchaText 7 2 2 2 2 2 2" xfId="41874"/>
    <cellStyle name="SAPBEXchaText 7 2 2 2 2 2 2 2" xfId="41875"/>
    <cellStyle name="SAPBEXchaText 7 2 2 2 2 2 2 2 2" xfId="41876"/>
    <cellStyle name="SAPBEXchaText 7 2 2 2 2 2 2 3" xfId="41877"/>
    <cellStyle name="SAPBEXchaText 7 2 2 2 2 2 3" xfId="41878"/>
    <cellStyle name="SAPBEXchaText 7 2 2 2 2 2 3 2" xfId="41879"/>
    <cellStyle name="SAPBEXchaText 7 2 2 2 2 2 3 3" xfId="41880"/>
    <cellStyle name="SAPBEXchaText 7 2 2 2 2 2 4" xfId="41881"/>
    <cellStyle name="SAPBEXchaText 7 2 2 2 2 2 4 2" xfId="41882"/>
    <cellStyle name="SAPBEXchaText 7 2 2 2 2 2 4 3" xfId="41883"/>
    <cellStyle name="SAPBEXchaText 7 2 2 2 2 2 5" xfId="41884"/>
    <cellStyle name="SAPBEXchaText 7 2 2 2 2 2 5 2" xfId="41885"/>
    <cellStyle name="SAPBEXchaText 7 2 2 2 2 2 6" xfId="41886"/>
    <cellStyle name="SAPBEXchaText 7 2 2 2 2 2 7" xfId="41887"/>
    <cellStyle name="SAPBEXchaText 7 2 2 2 2 2 8" xfId="41888"/>
    <cellStyle name="SAPBEXchaText 7 2 2 2 2 2 9" xfId="41889"/>
    <cellStyle name="SAPBEXchaText 7 2 2 2 2 3" xfId="41890"/>
    <cellStyle name="SAPBEXchaText 7 2 2 2 2 3 2" xfId="41891"/>
    <cellStyle name="SAPBEXchaText 7 2 2 2 2 3 2 2" xfId="41892"/>
    <cellStyle name="SAPBEXchaText 7 2 2 2 2 3 3" xfId="41893"/>
    <cellStyle name="SAPBEXchaText 7 2 2 2 2 4" xfId="41894"/>
    <cellStyle name="SAPBEXchaText 7 2 2 2 2 4 2" xfId="41895"/>
    <cellStyle name="SAPBEXchaText 7 2 2 2 2 4 3" xfId="41896"/>
    <cellStyle name="SAPBEXchaText 7 2 2 2 2 5" xfId="41897"/>
    <cellStyle name="SAPBEXchaText 7 2 2 2 2 6" xfId="41898"/>
    <cellStyle name="SAPBEXchaText 7 2 2 2 3" xfId="5482"/>
    <cellStyle name="SAPBEXchaText 7 2 2 2 3 2" xfId="41899"/>
    <cellStyle name="SAPBEXchaText 7 2 2 2 3 2 2" xfId="41900"/>
    <cellStyle name="SAPBEXchaText 7 2 2 2 3 2 2 2" xfId="41901"/>
    <cellStyle name="SAPBEXchaText 7 2 2 2 3 2 3" xfId="41902"/>
    <cellStyle name="SAPBEXchaText 7 2 2 2 3 3" xfId="41903"/>
    <cellStyle name="SAPBEXchaText 7 2 2 2 3 3 2" xfId="41904"/>
    <cellStyle name="SAPBEXchaText 7 2 2 2 3 3 3" xfId="41905"/>
    <cellStyle name="SAPBEXchaText 7 2 2 2 3 4" xfId="41906"/>
    <cellStyle name="SAPBEXchaText 7 2 2 2 3 4 2" xfId="41907"/>
    <cellStyle name="SAPBEXchaText 7 2 2 2 3 4 3" xfId="41908"/>
    <cellStyle name="SAPBEXchaText 7 2 2 2 3 5" xfId="41909"/>
    <cellStyle name="SAPBEXchaText 7 2 2 2 3 5 2" xfId="41910"/>
    <cellStyle name="SAPBEXchaText 7 2 2 2 3 5 3" xfId="41911"/>
    <cellStyle name="SAPBEXchaText 7 2 2 2 3 6" xfId="41912"/>
    <cellStyle name="SAPBEXchaText 7 2 2 2 3 6 2" xfId="41913"/>
    <cellStyle name="SAPBEXchaText 7 2 2 2 3 7" xfId="41914"/>
    <cellStyle name="SAPBEXchaText 7 2 2 2 3 8" xfId="41915"/>
    <cellStyle name="SAPBEXchaText 7 2 2 2 3 9" xfId="41916"/>
    <cellStyle name="SAPBEXchaText 7 2 2 2 4" xfId="5483"/>
    <cellStyle name="SAPBEXchaText 7 2 2 2 4 2" xfId="41917"/>
    <cellStyle name="SAPBEXchaText 7 2 2 2 4 2 2" xfId="41918"/>
    <cellStyle name="SAPBEXchaText 7 2 2 2 4 3" xfId="41919"/>
    <cellStyle name="SAPBEXchaText 7 2 2 2 5" xfId="41920"/>
    <cellStyle name="SAPBEXchaText 7 2 2 2 5 2" xfId="41921"/>
    <cellStyle name="SAPBEXchaText 7 2 2 2 5 3" xfId="41922"/>
    <cellStyle name="SAPBEXchaText 7 2 2 2 6" xfId="41923"/>
    <cellStyle name="SAPBEXchaText 7 2 2 3" xfId="5484"/>
    <cellStyle name="SAPBEXchaText 7 2 2 3 2" xfId="5485"/>
    <cellStyle name="SAPBEXchaText 7 2 2 3 2 2" xfId="41924"/>
    <cellStyle name="SAPBEXchaText 7 2 2 3 2 2 2" xfId="41925"/>
    <cellStyle name="SAPBEXchaText 7 2 2 3 2 2 2 2" xfId="41926"/>
    <cellStyle name="SAPBEXchaText 7 2 2 3 2 2 3" xfId="41927"/>
    <cellStyle name="SAPBEXchaText 7 2 2 3 2 3" xfId="41928"/>
    <cellStyle name="SAPBEXchaText 7 2 2 3 2 3 2" xfId="41929"/>
    <cellStyle name="SAPBEXchaText 7 2 2 3 2 3 2 2" xfId="41930"/>
    <cellStyle name="SAPBEXchaText 7 2 2 3 2 3 3" xfId="41931"/>
    <cellStyle name="SAPBEXchaText 7 2 2 3 2 4" xfId="41932"/>
    <cellStyle name="SAPBEXchaText 7 2 2 3 2 4 2" xfId="41933"/>
    <cellStyle name="SAPBEXchaText 7 2 2 3 2 4 3" xfId="41934"/>
    <cellStyle name="SAPBEXchaText 7 2 2 3 2 5" xfId="41935"/>
    <cellStyle name="SAPBEXchaText 7 2 2 3 2 5 2" xfId="41936"/>
    <cellStyle name="SAPBEXchaText 7 2 2 3 2 6" xfId="41937"/>
    <cellStyle name="SAPBEXchaText 7 2 2 3 2 7" xfId="41938"/>
    <cellStyle name="SAPBEXchaText 7 2 2 3 2 8" xfId="41939"/>
    <cellStyle name="SAPBEXchaText 7 2 2 3 2 9" xfId="41940"/>
    <cellStyle name="SAPBEXchaText 7 2 2 3 3" xfId="5486"/>
    <cellStyle name="SAPBEXchaText 7 2 2 3 3 2" xfId="41941"/>
    <cellStyle name="SAPBEXchaText 7 2 2 3 3 2 2" xfId="41942"/>
    <cellStyle name="SAPBEXchaText 7 2 2 3 3 3" xfId="41943"/>
    <cellStyle name="SAPBEXchaText 7 2 2 3 4" xfId="5487"/>
    <cellStyle name="SAPBEXchaText 7 2 2 3 4 2" xfId="41944"/>
    <cellStyle name="SAPBEXchaText 7 2 2 3 4 3" xfId="41945"/>
    <cellStyle name="SAPBEXchaText 7 2 2 3 5" xfId="41946"/>
    <cellStyle name="SAPBEXchaText 7 2 2 3 6" xfId="41947"/>
    <cellStyle name="SAPBEXchaText 7 2 2 4" xfId="5488"/>
    <cellStyle name="SAPBEXchaText 7 2 2 4 10" xfId="41948"/>
    <cellStyle name="SAPBEXchaText 7 2 2 4 11" xfId="41949"/>
    <cellStyle name="SAPBEXchaText 7 2 2 4 2" xfId="5489"/>
    <cellStyle name="SAPBEXchaText 7 2 2 4 2 10" xfId="41950"/>
    <cellStyle name="SAPBEXchaText 7 2 2 4 2 2" xfId="5490"/>
    <cellStyle name="SAPBEXchaText 7 2 2 4 2 2 2" xfId="41951"/>
    <cellStyle name="SAPBEXchaText 7 2 2 4 2 2 2 2" xfId="41952"/>
    <cellStyle name="SAPBEXchaText 7 2 2 4 2 2 3" xfId="41953"/>
    <cellStyle name="SAPBEXchaText 7 2 2 4 2 3" xfId="41954"/>
    <cellStyle name="SAPBEXchaText 7 2 2 4 2 3 2" xfId="41955"/>
    <cellStyle name="SAPBEXchaText 7 2 2 4 2 3 2 2" xfId="41956"/>
    <cellStyle name="SAPBEXchaText 7 2 2 4 2 3 3" xfId="41957"/>
    <cellStyle name="SAPBEXchaText 7 2 2 4 2 4" xfId="41958"/>
    <cellStyle name="SAPBEXchaText 7 2 2 4 2 4 2" xfId="41959"/>
    <cellStyle name="SAPBEXchaText 7 2 2 4 2 4 3" xfId="41960"/>
    <cellStyle name="SAPBEXchaText 7 2 2 4 2 5" xfId="41961"/>
    <cellStyle name="SAPBEXchaText 7 2 2 4 2 5 2" xfId="41962"/>
    <cellStyle name="SAPBEXchaText 7 2 2 4 2 5 3" xfId="41963"/>
    <cellStyle name="SAPBEXchaText 7 2 2 4 2 6" xfId="41964"/>
    <cellStyle name="SAPBEXchaText 7 2 2 4 2 6 2" xfId="41965"/>
    <cellStyle name="SAPBEXchaText 7 2 2 4 2 7" xfId="41966"/>
    <cellStyle name="SAPBEXchaText 7 2 2 4 2 8" xfId="41967"/>
    <cellStyle name="SAPBEXchaText 7 2 2 4 2 9" xfId="41968"/>
    <cellStyle name="SAPBEXchaText 7 2 2 4 3" xfId="5491"/>
    <cellStyle name="SAPBEXchaText 7 2 2 4 3 2" xfId="41969"/>
    <cellStyle name="SAPBEXchaText 7 2 2 4 3 2 2" xfId="41970"/>
    <cellStyle name="SAPBEXchaText 7 2 2 4 3 3" xfId="41971"/>
    <cellStyle name="SAPBEXchaText 7 2 2 4 4" xfId="41972"/>
    <cellStyle name="SAPBEXchaText 7 2 2 4 4 2" xfId="41973"/>
    <cellStyle name="SAPBEXchaText 7 2 2 4 4 2 2" xfId="41974"/>
    <cellStyle name="SAPBEXchaText 7 2 2 4 4 3" xfId="41975"/>
    <cellStyle name="SAPBEXchaText 7 2 2 4 5" xfId="41976"/>
    <cellStyle name="SAPBEXchaText 7 2 2 4 5 2" xfId="41977"/>
    <cellStyle name="SAPBEXchaText 7 2 2 4 5 3" xfId="41978"/>
    <cellStyle name="SAPBEXchaText 7 2 2 4 6" xfId="41979"/>
    <cellStyle name="SAPBEXchaText 7 2 2 4 6 2" xfId="41980"/>
    <cellStyle name="SAPBEXchaText 7 2 2 4 6 3" xfId="41981"/>
    <cellStyle name="SAPBEXchaText 7 2 2 4 7" xfId="41982"/>
    <cellStyle name="SAPBEXchaText 7 2 2 4 7 2" xfId="41983"/>
    <cellStyle name="SAPBEXchaText 7 2 2 4 8" xfId="41984"/>
    <cellStyle name="SAPBEXchaText 7 2 2 4 9" xfId="41985"/>
    <cellStyle name="SAPBEXchaText 7 2 2 5" xfId="5492"/>
    <cellStyle name="SAPBEXchaText 7 2 2 5 10" xfId="41986"/>
    <cellStyle name="SAPBEXchaText 7 2 2 5 11" xfId="41987"/>
    <cellStyle name="SAPBEXchaText 7 2 2 5 2" xfId="5493"/>
    <cellStyle name="SAPBEXchaText 7 2 2 5 2 10" xfId="41988"/>
    <cellStyle name="SAPBEXchaText 7 2 2 5 2 2" xfId="5494"/>
    <cellStyle name="SAPBEXchaText 7 2 2 5 2 2 2" xfId="41989"/>
    <cellStyle name="SAPBEXchaText 7 2 2 5 2 2 2 2" xfId="41990"/>
    <cellStyle name="SAPBEXchaText 7 2 2 5 2 2 3" xfId="41991"/>
    <cellStyle name="SAPBEXchaText 7 2 2 5 2 3" xfId="5495"/>
    <cellStyle name="SAPBEXchaText 7 2 2 5 2 3 2" xfId="41992"/>
    <cellStyle name="SAPBEXchaText 7 2 2 5 2 3 2 2" xfId="41993"/>
    <cellStyle name="SAPBEXchaText 7 2 2 5 2 3 3" xfId="41994"/>
    <cellStyle name="SAPBEXchaText 7 2 2 5 2 4" xfId="41995"/>
    <cellStyle name="SAPBEXchaText 7 2 2 5 2 4 2" xfId="41996"/>
    <cellStyle name="SAPBEXchaText 7 2 2 5 2 4 3" xfId="41997"/>
    <cellStyle name="SAPBEXchaText 7 2 2 5 2 5" xfId="41998"/>
    <cellStyle name="SAPBEXchaText 7 2 2 5 2 5 2" xfId="41999"/>
    <cellStyle name="SAPBEXchaText 7 2 2 5 2 5 3" xfId="42000"/>
    <cellStyle name="SAPBEXchaText 7 2 2 5 2 6" xfId="42001"/>
    <cellStyle name="SAPBEXchaText 7 2 2 5 2 6 2" xfId="42002"/>
    <cellStyle name="SAPBEXchaText 7 2 2 5 2 6 3" xfId="42003"/>
    <cellStyle name="SAPBEXchaText 7 2 2 5 2 7" xfId="42004"/>
    <cellStyle name="SAPBEXchaText 7 2 2 5 2 7 2" xfId="42005"/>
    <cellStyle name="SAPBEXchaText 7 2 2 5 2 8" xfId="42006"/>
    <cellStyle name="SAPBEXchaText 7 2 2 5 2 9" xfId="42007"/>
    <cellStyle name="SAPBEXchaText 7 2 2 5 3" xfId="5496"/>
    <cellStyle name="SAPBEXchaText 7 2 2 5 3 2" xfId="42008"/>
    <cellStyle name="SAPBEXchaText 7 2 2 5 3 2 2" xfId="42009"/>
    <cellStyle name="SAPBEXchaText 7 2 2 5 3 3" xfId="42010"/>
    <cellStyle name="SAPBEXchaText 7 2 2 5 4" xfId="5497"/>
    <cellStyle name="SAPBEXchaText 7 2 2 5 4 2" xfId="42011"/>
    <cellStyle name="SAPBEXchaText 7 2 2 5 4 2 2" xfId="42012"/>
    <cellStyle name="SAPBEXchaText 7 2 2 5 4 3" xfId="42013"/>
    <cellStyle name="SAPBEXchaText 7 2 2 5 5" xfId="42014"/>
    <cellStyle name="SAPBEXchaText 7 2 2 5 5 2" xfId="42015"/>
    <cellStyle name="SAPBEXchaText 7 2 2 5 5 3" xfId="42016"/>
    <cellStyle name="SAPBEXchaText 7 2 2 5 6" xfId="42017"/>
    <cellStyle name="SAPBEXchaText 7 2 2 5 6 2" xfId="42018"/>
    <cellStyle name="SAPBEXchaText 7 2 2 5 6 3" xfId="42019"/>
    <cellStyle name="SAPBEXchaText 7 2 2 5 7" xfId="42020"/>
    <cellStyle name="SAPBEXchaText 7 2 2 5 7 2" xfId="42021"/>
    <cellStyle name="SAPBEXchaText 7 2 2 5 7 3" xfId="42022"/>
    <cellStyle name="SAPBEXchaText 7 2 2 5 8" xfId="42023"/>
    <cellStyle name="SAPBEXchaText 7 2 2 5 8 2" xfId="42024"/>
    <cellStyle name="SAPBEXchaText 7 2 2 5 9" xfId="42025"/>
    <cellStyle name="SAPBEXchaText 7 2 2 6" xfId="5498"/>
    <cellStyle name="SAPBEXchaText 7 2 2 6 2" xfId="5499"/>
    <cellStyle name="SAPBEXchaText 7 2 2 6 2 2" xfId="5500"/>
    <cellStyle name="SAPBEXchaText 7 2 2 6 2 2 2" xfId="42026"/>
    <cellStyle name="SAPBEXchaText 7 2 2 6 2 2 3" xfId="42027"/>
    <cellStyle name="SAPBEXchaText 7 2 2 6 2 3" xfId="5501"/>
    <cellStyle name="SAPBEXchaText 7 2 2 6 2 3 2" xfId="42028"/>
    <cellStyle name="SAPBEXchaText 7 2 2 6 2 3 3" xfId="42029"/>
    <cellStyle name="SAPBEXchaText 7 2 2 6 2 4" xfId="42030"/>
    <cellStyle name="SAPBEXchaText 7 2 2 6 2 5" xfId="42031"/>
    <cellStyle name="SAPBEXchaText 7 2 2 6 3" xfId="5502"/>
    <cellStyle name="SAPBEXchaText 7 2 2 6 3 2" xfId="42032"/>
    <cellStyle name="SAPBEXchaText 7 2 2 6 3 3" xfId="42033"/>
    <cellStyle name="SAPBEXchaText 7 2 2 6 4" xfId="5503"/>
    <cellStyle name="SAPBEXchaText 7 2 2 6 4 2" xfId="42034"/>
    <cellStyle name="SAPBEXchaText 7 2 2 6 4 3" xfId="42035"/>
    <cellStyle name="SAPBEXchaText 7 2 2 6 5" xfId="42036"/>
    <cellStyle name="SAPBEXchaText 7 2 2 6 5 2" xfId="42037"/>
    <cellStyle name="SAPBEXchaText 7 2 2 6 6" xfId="42038"/>
    <cellStyle name="SAPBEXchaText 7 2 2 6 7" xfId="42039"/>
    <cellStyle name="SAPBEXchaText 7 2 2 7" xfId="5504"/>
    <cellStyle name="SAPBEXchaText 7 2 2 7 2" xfId="5505"/>
    <cellStyle name="SAPBEXchaText 7 2 2 7 2 2" xfId="5506"/>
    <cellStyle name="SAPBEXchaText 7 2 2 7 2 2 2" xfId="42040"/>
    <cellStyle name="SAPBEXchaText 7 2 2 7 2 2 3" xfId="42041"/>
    <cellStyle name="SAPBEXchaText 7 2 2 7 2 3" xfId="5507"/>
    <cellStyle name="SAPBEXchaText 7 2 2 7 2 3 2" xfId="42042"/>
    <cellStyle name="SAPBEXchaText 7 2 2 7 2 3 3" xfId="42043"/>
    <cellStyle name="SAPBEXchaText 7 2 2 7 2 4" xfId="42044"/>
    <cellStyle name="SAPBEXchaText 7 2 2 7 2 5" xfId="42045"/>
    <cellStyle name="SAPBEXchaText 7 2 2 7 3" xfId="5508"/>
    <cellStyle name="SAPBEXchaText 7 2 2 7 3 2" xfId="42046"/>
    <cellStyle name="SAPBEXchaText 7 2 2 7 3 3" xfId="42047"/>
    <cellStyle name="SAPBEXchaText 7 2 2 7 4" xfId="5509"/>
    <cellStyle name="SAPBEXchaText 7 2 2 7 4 2" xfId="42048"/>
    <cellStyle name="SAPBEXchaText 7 2 2 7 4 3" xfId="42049"/>
    <cellStyle name="SAPBEXchaText 7 2 2 7 5" xfId="42050"/>
    <cellStyle name="SAPBEXchaText 7 2 2 7 6" xfId="42051"/>
    <cellStyle name="SAPBEXchaText 7 2 2 8" xfId="5510"/>
    <cellStyle name="SAPBEXchaText 7 2 2 8 2" xfId="5511"/>
    <cellStyle name="SAPBEXchaText 7 2 2 8 2 2" xfId="42052"/>
    <cellStyle name="SAPBEXchaText 7 2 2 8 2 3" xfId="42053"/>
    <cellStyle name="SAPBEXchaText 7 2 2 8 3" xfId="5512"/>
    <cellStyle name="SAPBEXchaText 7 2 2 8 3 2" xfId="42054"/>
    <cellStyle name="SAPBEXchaText 7 2 2 8 3 3" xfId="42055"/>
    <cellStyle name="SAPBEXchaText 7 2 2 8 4" xfId="42056"/>
    <cellStyle name="SAPBEXchaText 7 2 2 8 5" xfId="42057"/>
    <cellStyle name="SAPBEXchaText 7 2 2 9" xfId="5513"/>
    <cellStyle name="SAPBEXchaText 7 2 2 9 2" xfId="5514"/>
    <cellStyle name="SAPBEXchaText 7 2 2 9 2 2" xfId="42058"/>
    <cellStyle name="SAPBEXchaText 7 2 2 9 2 3" xfId="42059"/>
    <cellStyle name="SAPBEXchaText 7 2 2 9 3" xfId="5515"/>
    <cellStyle name="SAPBEXchaText 7 2 2 9 3 2" xfId="42060"/>
    <cellStyle name="SAPBEXchaText 7 2 2 9 3 3" xfId="42061"/>
    <cellStyle name="SAPBEXchaText 7 2 2 9 4" xfId="42062"/>
    <cellStyle name="SAPBEXchaText 7 2 2 9 5" xfId="42063"/>
    <cellStyle name="SAPBEXchaText 7 2 3" xfId="5516"/>
    <cellStyle name="SAPBEXchaText 7 2 3 10" xfId="5517"/>
    <cellStyle name="SAPBEXchaText 7 2 3 10 2" xfId="5518"/>
    <cellStyle name="SAPBEXchaText 7 2 3 10 2 2" xfId="42064"/>
    <cellStyle name="SAPBEXchaText 7 2 3 10 2 3" xfId="42065"/>
    <cellStyle name="SAPBEXchaText 7 2 3 10 3" xfId="5519"/>
    <cellStyle name="SAPBEXchaText 7 2 3 10 3 2" xfId="42066"/>
    <cellStyle name="SAPBEXchaText 7 2 3 10 3 3" xfId="42067"/>
    <cellStyle name="SAPBEXchaText 7 2 3 10 4" xfId="42068"/>
    <cellStyle name="SAPBEXchaText 7 2 3 10 5" xfId="42069"/>
    <cellStyle name="SAPBEXchaText 7 2 3 11" xfId="42070"/>
    <cellStyle name="SAPBEXchaText 7 2 3 11 2" xfId="42071"/>
    <cellStyle name="SAPBEXchaText 7 2 3 11 3" xfId="42072"/>
    <cellStyle name="SAPBEXchaText 7 2 3 12" xfId="42073"/>
    <cellStyle name="SAPBEXchaText 7 2 3 2" xfId="5520"/>
    <cellStyle name="SAPBEXchaText 7 2 3 2 2" xfId="5521"/>
    <cellStyle name="SAPBEXchaText 7 2 3 2 2 2" xfId="5522"/>
    <cellStyle name="SAPBEXchaText 7 2 3 2 2 2 2" xfId="42074"/>
    <cellStyle name="SAPBEXchaText 7 2 3 2 2 2 2 2" xfId="42075"/>
    <cellStyle name="SAPBEXchaText 7 2 3 2 2 2 2 2 2" xfId="42076"/>
    <cellStyle name="SAPBEXchaText 7 2 3 2 2 2 2 3" xfId="42077"/>
    <cellStyle name="SAPBEXchaText 7 2 3 2 2 2 3" xfId="42078"/>
    <cellStyle name="SAPBEXchaText 7 2 3 2 2 2 3 2" xfId="42079"/>
    <cellStyle name="SAPBEXchaText 7 2 3 2 2 2 3 3" xfId="42080"/>
    <cellStyle name="SAPBEXchaText 7 2 3 2 2 2 4" xfId="42081"/>
    <cellStyle name="SAPBEXchaText 7 2 3 2 2 2 4 2" xfId="42082"/>
    <cellStyle name="SAPBEXchaText 7 2 3 2 2 2 4 3" xfId="42083"/>
    <cellStyle name="SAPBEXchaText 7 2 3 2 2 2 5" xfId="42084"/>
    <cellStyle name="SAPBEXchaText 7 2 3 2 2 2 5 2" xfId="42085"/>
    <cellStyle name="SAPBEXchaText 7 2 3 2 2 2 6" xfId="42086"/>
    <cellStyle name="SAPBEXchaText 7 2 3 2 2 2 7" xfId="42087"/>
    <cellStyle name="SAPBEXchaText 7 2 3 2 2 2 8" xfId="42088"/>
    <cellStyle name="SAPBEXchaText 7 2 3 2 2 2 9" xfId="42089"/>
    <cellStyle name="SAPBEXchaText 7 2 3 2 2 3" xfId="42090"/>
    <cellStyle name="SAPBEXchaText 7 2 3 2 2 3 2" xfId="42091"/>
    <cellStyle name="SAPBEXchaText 7 2 3 2 2 3 2 2" xfId="42092"/>
    <cellStyle name="SAPBEXchaText 7 2 3 2 2 3 3" xfId="42093"/>
    <cellStyle name="SAPBEXchaText 7 2 3 2 2 4" xfId="42094"/>
    <cellStyle name="SAPBEXchaText 7 2 3 2 2 4 2" xfId="42095"/>
    <cellStyle name="SAPBEXchaText 7 2 3 2 2 4 3" xfId="42096"/>
    <cellStyle name="SAPBEXchaText 7 2 3 2 2 5" xfId="42097"/>
    <cellStyle name="SAPBEXchaText 7 2 3 2 2 6" xfId="42098"/>
    <cellStyle name="SAPBEXchaText 7 2 3 2 3" xfId="5523"/>
    <cellStyle name="SAPBEXchaText 7 2 3 2 3 2" xfId="42099"/>
    <cellStyle name="SAPBEXchaText 7 2 3 2 3 2 2" xfId="42100"/>
    <cellStyle name="SAPBEXchaText 7 2 3 2 3 2 2 2" xfId="42101"/>
    <cellStyle name="SAPBEXchaText 7 2 3 2 3 2 3" xfId="42102"/>
    <cellStyle name="SAPBEXchaText 7 2 3 2 3 3" xfId="42103"/>
    <cellStyle name="SAPBEXchaText 7 2 3 2 3 3 2" xfId="42104"/>
    <cellStyle name="SAPBEXchaText 7 2 3 2 3 3 3" xfId="42105"/>
    <cellStyle name="SAPBEXchaText 7 2 3 2 3 4" xfId="42106"/>
    <cellStyle name="SAPBEXchaText 7 2 3 2 3 4 2" xfId="42107"/>
    <cellStyle name="SAPBEXchaText 7 2 3 2 3 4 3" xfId="42108"/>
    <cellStyle name="SAPBEXchaText 7 2 3 2 3 5" xfId="42109"/>
    <cellStyle name="SAPBEXchaText 7 2 3 2 3 5 2" xfId="42110"/>
    <cellStyle name="SAPBEXchaText 7 2 3 2 3 5 3" xfId="42111"/>
    <cellStyle name="SAPBEXchaText 7 2 3 2 3 6" xfId="42112"/>
    <cellStyle name="SAPBEXchaText 7 2 3 2 3 6 2" xfId="42113"/>
    <cellStyle name="SAPBEXchaText 7 2 3 2 3 7" xfId="42114"/>
    <cellStyle name="SAPBEXchaText 7 2 3 2 3 8" xfId="42115"/>
    <cellStyle name="SAPBEXchaText 7 2 3 2 3 9" xfId="42116"/>
    <cellStyle name="SAPBEXchaText 7 2 3 2 4" xfId="5524"/>
    <cellStyle name="SAPBEXchaText 7 2 3 2 4 2" xfId="42117"/>
    <cellStyle name="SAPBEXchaText 7 2 3 2 4 2 2" xfId="42118"/>
    <cellStyle name="SAPBEXchaText 7 2 3 2 4 3" xfId="42119"/>
    <cellStyle name="SAPBEXchaText 7 2 3 2 5" xfId="42120"/>
    <cellStyle name="SAPBEXchaText 7 2 3 2 5 2" xfId="42121"/>
    <cellStyle name="SAPBEXchaText 7 2 3 2 5 3" xfId="42122"/>
    <cellStyle name="SAPBEXchaText 7 2 3 2 6" xfId="42123"/>
    <cellStyle name="SAPBEXchaText 7 2 3 3" xfId="5525"/>
    <cellStyle name="SAPBEXchaText 7 2 3 3 2" xfId="5526"/>
    <cellStyle name="SAPBEXchaText 7 2 3 3 2 2" xfId="42124"/>
    <cellStyle name="SAPBEXchaText 7 2 3 3 2 2 2" xfId="42125"/>
    <cellStyle name="SAPBEXchaText 7 2 3 3 2 2 2 2" xfId="42126"/>
    <cellStyle name="SAPBEXchaText 7 2 3 3 2 2 3" xfId="42127"/>
    <cellStyle name="SAPBEXchaText 7 2 3 3 2 3" xfId="42128"/>
    <cellStyle name="SAPBEXchaText 7 2 3 3 2 3 2" xfId="42129"/>
    <cellStyle name="SAPBEXchaText 7 2 3 3 2 3 2 2" xfId="42130"/>
    <cellStyle name="SAPBEXchaText 7 2 3 3 2 3 3" xfId="42131"/>
    <cellStyle name="SAPBEXchaText 7 2 3 3 2 4" xfId="42132"/>
    <cellStyle name="SAPBEXchaText 7 2 3 3 2 4 2" xfId="42133"/>
    <cellStyle name="SAPBEXchaText 7 2 3 3 2 4 3" xfId="42134"/>
    <cellStyle name="SAPBEXchaText 7 2 3 3 2 5" xfId="42135"/>
    <cellStyle name="SAPBEXchaText 7 2 3 3 2 5 2" xfId="42136"/>
    <cellStyle name="SAPBEXchaText 7 2 3 3 2 6" xfId="42137"/>
    <cellStyle name="SAPBEXchaText 7 2 3 3 2 7" xfId="42138"/>
    <cellStyle name="SAPBEXchaText 7 2 3 3 2 8" xfId="42139"/>
    <cellStyle name="SAPBEXchaText 7 2 3 3 2 9" xfId="42140"/>
    <cellStyle name="SAPBEXchaText 7 2 3 3 3" xfId="5527"/>
    <cellStyle name="SAPBEXchaText 7 2 3 3 3 2" xfId="42141"/>
    <cellStyle name="SAPBEXchaText 7 2 3 3 3 2 2" xfId="42142"/>
    <cellStyle name="SAPBEXchaText 7 2 3 3 3 3" xfId="42143"/>
    <cellStyle name="SAPBEXchaText 7 2 3 3 4" xfId="5528"/>
    <cellStyle name="SAPBEXchaText 7 2 3 3 4 2" xfId="42144"/>
    <cellStyle name="SAPBEXchaText 7 2 3 3 4 3" xfId="42145"/>
    <cellStyle name="SAPBEXchaText 7 2 3 3 5" xfId="42146"/>
    <cellStyle name="SAPBEXchaText 7 2 3 3 6" xfId="42147"/>
    <cellStyle name="SAPBEXchaText 7 2 3 4" xfId="5529"/>
    <cellStyle name="SAPBEXchaText 7 2 3 4 10" xfId="42148"/>
    <cellStyle name="SAPBEXchaText 7 2 3 4 11" xfId="42149"/>
    <cellStyle name="SAPBEXchaText 7 2 3 4 2" xfId="5530"/>
    <cellStyle name="SAPBEXchaText 7 2 3 4 2 10" xfId="42150"/>
    <cellStyle name="SAPBEXchaText 7 2 3 4 2 2" xfId="5531"/>
    <cellStyle name="SAPBEXchaText 7 2 3 4 2 2 2" xfId="42151"/>
    <cellStyle name="SAPBEXchaText 7 2 3 4 2 2 2 2" xfId="42152"/>
    <cellStyle name="SAPBEXchaText 7 2 3 4 2 2 3" xfId="42153"/>
    <cellStyle name="SAPBEXchaText 7 2 3 4 2 3" xfId="42154"/>
    <cellStyle name="SAPBEXchaText 7 2 3 4 2 3 2" xfId="42155"/>
    <cellStyle name="SAPBEXchaText 7 2 3 4 2 3 2 2" xfId="42156"/>
    <cellStyle name="SAPBEXchaText 7 2 3 4 2 3 3" xfId="42157"/>
    <cellStyle name="SAPBEXchaText 7 2 3 4 2 4" xfId="42158"/>
    <cellStyle name="SAPBEXchaText 7 2 3 4 2 4 2" xfId="42159"/>
    <cellStyle name="SAPBEXchaText 7 2 3 4 2 4 3" xfId="42160"/>
    <cellStyle name="SAPBEXchaText 7 2 3 4 2 5" xfId="42161"/>
    <cellStyle name="SAPBEXchaText 7 2 3 4 2 5 2" xfId="42162"/>
    <cellStyle name="SAPBEXchaText 7 2 3 4 2 5 3" xfId="42163"/>
    <cellStyle name="SAPBEXchaText 7 2 3 4 2 6" xfId="42164"/>
    <cellStyle name="SAPBEXchaText 7 2 3 4 2 6 2" xfId="42165"/>
    <cellStyle name="SAPBEXchaText 7 2 3 4 2 7" xfId="42166"/>
    <cellStyle name="SAPBEXchaText 7 2 3 4 2 8" xfId="42167"/>
    <cellStyle name="SAPBEXchaText 7 2 3 4 2 9" xfId="42168"/>
    <cellStyle name="SAPBEXchaText 7 2 3 4 3" xfId="5532"/>
    <cellStyle name="SAPBEXchaText 7 2 3 4 3 2" xfId="42169"/>
    <cellStyle name="SAPBEXchaText 7 2 3 4 3 2 2" xfId="42170"/>
    <cellStyle name="SAPBEXchaText 7 2 3 4 3 3" xfId="42171"/>
    <cellStyle name="SAPBEXchaText 7 2 3 4 4" xfId="42172"/>
    <cellStyle name="SAPBEXchaText 7 2 3 4 4 2" xfId="42173"/>
    <cellStyle name="SAPBEXchaText 7 2 3 4 4 2 2" xfId="42174"/>
    <cellStyle name="SAPBEXchaText 7 2 3 4 4 3" xfId="42175"/>
    <cellStyle name="SAPBEXchaText 7 2 3 4 5" xfId="42176"/>
    <cellStyle name="SAPBEXchaText 7 2 3 4 5 2" xfId="42177"/>
    <cellStyle name="SAPBEXchaText 7 2 3 4 5 3" xfId="42178"/>
    <cellStyle name="SAPBEXchaText 7 2 3 4 6" xfId="42179"/>
    <cellStyle name="SAPBEXchaText 7 2 3 4 6 2" xfId="42180"/>
    <cellStyle name="SAPBEXchaText 7 2 3 4 6 3" xfId="42181"/>
    <cellStyle name="SAPBEXchaText 7 2 3 4 7" xfId="42182"/>
    <cellStyle name="SAPBEXchaText 7 2 3 4 7 2" xfId="42183"/>
    <cellStyle name="SAPBEXchaText 7 2 3 4 8" xfId="42184"/>
    <cellStyle name="SAPBEXchaText 7 2 3 4 9" xfId="42185"/>
    <cellStyle name="SAPBEXchaText 7 2 3 5" xfId="5533"/>
    <cellStyle name="SAPBEXchaText 7 2 3 5 10" xfId="42186"/>
    <cellStyle name="SAPBEXchaText 7 2 3 5 11" xfId="42187"/>
    <cellStyle name="SAPBEXchaText 7 2 3 5 2" xfId="5534"/>
    <cellStyle name="SAPBEXchaText 7 2 3 5 2 10" xfId="42188"/>
    <cellStyle name="SAPBEXchaText 7 2 3 5 2 2" xfId="5535"/>
    <cellStyle name="SAPBEXchaText 7 2 3 5 2 2 2" xfId="42189"/>
    <cellStyle name="SAPBEXchaText 7 2 3 5 2 2 2 2" xfId="42190"/>
    <cellStyle name="SAPBEXchaText 7 2 3 5 2 2 3" xfId="42191"/>
    <cellStyle name="SAPBEXchaText 7 2 3 5 2 3" xfId="5536"/>
    <cellStyle name="SAPBEXchaText 7 2 3 5 2 3 2" xfId="42192"/>
    <cellStyle name="SAPBEXchaText 7 2 3 5 2 3 2 2" xfId="42193"/>
    <cellStyle name="SAPBEXchaText 7 2 3 5 2 3 3" xfId="42194"/>
    <cellStyle name="SAPBEXchaText 7 2 3 5 2 4" xfId="42195"/>
    <cellStyle name="SAPBEXchaText 7 2 3 5 2 4 2" xfId="42196"/>
    <cellStyle name="SAPBEXchaText 7 2 3 5 2 4 3" xfId="42197"/>
    <cellStyle name="SAPBEXchaText 7 2 3 5 2 5" xfId="42198"/>
    <cellStyle name="SAPBEXchaText 7 2 3 5 2 5 2" xfId="42199"/>
    <cellStyle name="SAPBEXchaText 7 2 3 5 2 5 3" xfId="42200"/>
    <cellStyle name="SAPBEXchaText 7 2 3 5 2 6" xfId="42201"/>
    <cellStyle name="SAPBEXchaText 7 2 3 5 2 6 2" xfId="42202"/>
    <cellStyle name="SAPBEXchaText 7 2 3 5 2 6 3" xfId="42203"/>
    <cellStyle name="SAPBEXchaText 7 2 3 5 2 7" xfId="42204"/>
    <cellStyle name="SAPBEXchaText 7 2 3 5 2 7 2" xfId="42205"/>
    <cellStyle name="SAPBEXchaText 7 2 3 5 2 8" xfId="42206"/>
    <cellStyle name="SAPBEXchaText 7 2 3 5 2 9" xfId="42207"/>
    <cellStyle name="SAPBEXchaText 7 2 3 5 3" xfId="5537"/>
    <cellStyle name="SAPBEXchaText 7 2 3 5 3 2" xfId="42208"/>
    <cellStyle name="SAPBEXchaText 7 2 3 5 3 2 2" xfId="42209"/>
    <cellStyle name="SAPBEXchaText 7 2 3 5 3 3" xfId="42210"/>
    <cellStyle name="SAPBEXchaText 7 2 3 5 4" xfId="5538"/>
    <cellStyle name="SAPBEXchaText 7 2 3 5 4 2" xfId="42211"/>
    <cellStyle name="SAPBEXchaText 7 2 3 5 4 2 2" xfId="42212"/>
    <cellStyle name="SAPBEXchaText 7 2 3 5 4 3" xfId="42213"/>
    <cellStyle name="SAPBEXchaText 7 2 3 5 5" xfId="42214"/>
    <cellStyle name="SAPBEXchaText 7 2 3 5 5 2" xfId="42215"/>
    <cellStyle name="SAPBEXchaText 7 2 3 5 5 3" xfId="42216"/>
    <cellStyle name="SAPBEXchaText 7 2 3 5 6" xfId="42217"/>
    <cellStyle name="SAPBEXchaText 7 2 3 5 6 2" xfId="42218"/>
    <cellStyle name="SAPBEXchaText 7 2 3 5 6 3" xfId="42219"/>
    <cellStyle name="SAPBEXchaText 7 2 3 5 7" xfId="42220"/>
    <cellStyle name="SAPBEXchaText 7 2 3 5 7 2" xfId="42221"/>
    <cellStyle name="SAPBEXchaText 7 2 3 5 7 3" xfId="42222"/>
    <cellStyle name="SAPBEXchaText 7 2 3 5 8" xfId="42223"/>
    <cellStyle name="SAPBEXchaText 7 2 3 5 8 2" xfId="42224"/>
    <cellStyle name="SAPBEXchaText 7 2 3 5 9" xfId="42225"/>
    <cellStyle name="SAPBEXchaText 7 2 3 6" xfId="5539"/>
    <cellStyle name="SAPBEXchaText 7 2 3 6 2" xfId="5540"/>
    <cellStyle name="SAPBEXchaText 7 2 3 6 2 2" xfId="5541"/>
    <cellStyle name="SAPBEXchaText 7 2 3 6 2 2 2" xfId="42226"/>
    <cellStyle name="SAPBEXchaText 7 2 3 6 2 2 3" xfId="42227"/>
    <cellStyle name="SAPBEXchaText 7 2 3 6 2 3" xfId="5542"/>
    <cellStyle name="SAPBEXchaText 7 2 3 6 2 3 2" xfId="42228"/>
    <cellStyle name="SAPBEXchaText 7 2 3 6 2 3 3" xfId="42229"/>
    <cellStyle name="SAPBEXchaText 7 2 3 6 2 4" xfId="42230"/>
    <cellStyle name="SAPBEXchaText 7 2 3 6 2 5" xfId="42231"/>
    <cellStyle name="SAPBEXchaText 7 2 3 6 3" xfId="5543"/>
    <cellStyle name="SAPBEXchaText 7 2 3 6 3 2" xfId="42232"/>
    <cellStyle name="SAPBEXchaText 7 2 3 6 3 3" xfId="42233"/>
    <cellStyle name="SAPBEXchaText 7 2 3 6 4" xfId="5544"/>
    <cellStyle name="SAPBEXchaText 7 2 3 6 4 2" xfId="42234"/>
    <cellStyle name="SAPBEXchaText 7 2 3 6 4 3" xfId="42235"/>
    <cellStyle name="SAPBEXchaText 7 2 3 6 5" xfId="42236"/>
    <cellStyle name="SAPBEXchaText 7 2 3 6 5 2" xfId="42237"/>
    <cellStyle name="SAPBEXchaText 7 2 3 6 6" xfId="42238"/>
    <cellStyle name="SAPBEXchaText 7 2 3 6 7" xfId="42239"/>
    <cellStyle name="SAPBEXchaText 7 2 3 7" xfId="5545"/>
    <cellStyle name="SAPBEXchaText 7 2 3 7 2" xfId="5546"/>
    <cellStyle name="SAPBEXchaText 7 2 3 7 2 2" xfId="5547"/>
    <cellStyle name="SAPBEXchaText 7 2 3 7 2 2 2" xfId="42240"/>
    <cellStyle name="SAPBEXchaText 7 2 3 7 2 2 3" xfId="42241"/>
    <cellStyle name="SAPBEXchaText 7 2 3 7 2 3" xfId="5548"/>
    <cellStyle name="SAPBEXchaText 7 2 3 7 2 3 2" xfId="42242"/>
    <cellStyle name="SAPBEXchaText 7 2 3 7 2 3 3" xfId="42243"/>
    <cellStyle name="SAPBEXchaText 7 2 3 7 2 4" xfId="42244"/>
    <cellStyle name="SAPBEXchaText 7 2 3 7 2 5" xfId="42245"/>
    <cellStyle name="SAPBEXchaText 7 2 3 7 3" xfId="5549"/>
    <cellStyle name="SAPBEXchaText 7 2 3 7 3 2" xfId="42246"/>
    <cellStyle name="SAPBEXchaText 7 2 3 7 3 3" xfId="42247"/>
    <cellStyle name="SAPBEXchaText 7 2 3 7 4" xfId="5550"/>
    <cellStyle name="SAPBEXchaText 7 2 3 7 4 2" xfId="42248"/>
    <cellStyle name="SAPBEXchaText 7 2 3 7 4 3" xfId="42249"/>
    <cellStyle name="SAPBEXchaText 7 2 3 7 5" xfId="42250"/>
    <cellStyle name="SAPBEXchaText 7 2 3 7 6" xfId="42251"/>
    <cellStyle name="SAPBEXchaText 7 2 3 8" xfId="5551"/>
    <cellStyle name="SAPBEXchaText 7 2 3 8 2" xfId="5552"/>
    <cellStyle name="SAPBEXchaText 7 2 3 8 2 2" xfId="42252"/>
    <cellStyle name="SAPBEXchaText 7 2 3 8 2 3" xfId="42253"/>
    <cellStyle name="SAPBEXchaText 7 2 3 8 3" xfId="5553"/>
    <cellStyle name="SAPBEXchaText 7 2 3 8 3 2" xfId="42254"/>
    <cellStyle name="SAPBEXchaText 7 2 3 8 3 3" xfId="42255"/>
    <cellStyle name="SAPBEXchaText 7 2 3 8 4" xfId="42256"/>
    <cellStyle name="SAPBEXchaText 7 2 3 8 5" xfId="42257"/>
    <cellStyle name="SAPBEXchaText 7 2 3 9" xfId="5554"/>
    <cellStyle name="SAPBEXchaText 7 2 3 9 2" xfId="5555"/>
    <cellStyle name="SAPBEXchaText 7 2 3 9 2 2" xfId="42258"/>
    <cellStyle name="SAPBEXchaText 7 2 3 9 2 3" xfId="42259"/>
    <cellStyle name="SAPBEXchaText 7 2 3 9 3" xfId="5556"/>
    <cellStyle name="SAPBEXchaText 7 2 3 9 3 2" xfId="42260"/>
    <cellStyle name="SAPBEXchaText 7 2 3 9 3 3" xfId="42261"/>
    <cellStyle name="SAPBEXchaText 7 2 3 9 4" xfId="42262"/>
    <cellStyle name="SAPBEXchaText 7 2 3 9 5" xfId="42263"/>
    <cellStyle name="SAPBEXchaText 7 2 4" xfId="5557"/>
    <cellStyle name="SAPBEXchaText 7 2 4 2" xfId="5558"/>
    <cellStyle name="SAPBEXchaText 7 2 4 2 2" xfId="5559"/>
    <cellStyle name="SAPBEXchaText 7 2 4 2 2 2" xfId="42264"/>
    <cellStyle name="SAPBEXchaText 7 2 4 2 2 2 2" xfId="42265"/>
    <cellStyle name="SAPBEXchaText 7 2 4 2 2 2 2 2" xfId="42266"/>
    <cellStyle name="SAPBEXchaText 7 2 4 2 2 2 3" xfId="42267"/>
    <cellStyle name="SAPBEXchaText 7 2 4 2 2 3" xfId="42268"/>
    <cellStyle name="SAPBEXchaText 7 2 4 2 2 3 2" xfId="42269"/>
    <cellStyle name="SAPBEXchaText 7 2 4 2 2 3 3" xfId="42270"/>
    <cellStyle name="SAPBEXchaText 7 2 4 2 2 4" xfId="42271"/>
    <cellStyle name="SAPBEXchaText 7 2 4 2 2 4 2" xfId="42272"/>
    <cellStyle name="SAPBEXchaText 7 2 4 2 2 4 3" xfId="42273"/>
    <cellStyle name="SAPBEXchaText 7 2 4 2 2 5" xfId="42274"/>
    <cellStyle name="SAPBEXchaText 7 2 4 2 2 5 2" xfId="42275"/>
    <cellStyle name="SAPBEXchaText 7 2 4 2 2 6" xfId="42276"/>
    <cellStyle name="SAPBEXchaText 7 2 4 2 2 7" xfId="42277"/>
    <cellStyle name="SAPBEXchaText 7 2 4 2 2 8" xfId="42278"/>
    <cellStyle name="SAPBEXchaText 7 2 4 2 2 9" xfId="42279"/>
    <cellStyle name="SAPBEXchaText 7 2 4 2 3" xfId="42280"/>
    <cellStyle name="SAPBEXchaText 7 2 4 2 3 2" xfId="42281"/>
    <cellStyle name="SAPBEXchaText 7 2 4 2 3 2 2" xfId="42282"/>
    <cellStyle name="SAPBEXchaText 7 2 4 2 3 3" xfId="42283"/>
    <cellStyle name="SAPBEXchaText 7 2 4 2 4" xfId="42284"/>
    <cellStyle name="SAPBEXchaText 7 2 4 2 4 2" xfId="42285"/>
    <cellStyle name="SAPBEXchaText 7 2 4 2 4 3" xfId="42286"/>
    <cellStyle name="SAPBEXchaText 7 2 4 2 5" xfId="42287"/>
    <cellStyle name="SAPBEXchaText 7 2 4 2 6" xfId="42288"/>
    <cellStyle name="SAPBEXchaText 7 2 4 3" xfId="5560"/>
    <cellStyle name="SAPBEXchaText 7 2 4 3 2" xfId="42289"/>
    <cellStyle name="SAPBEXchaText 7 2 4 3 2 2" xfId="42290"/>
    <cellStyle name="SAPBEXchaText 7 2 4 3 2 2 2" xfId="42291"/>
    <cellStyle name="SAPBEXchaText 7 2 4 3 2 3" xfId="42292"/>
    <cellStyle name="SAPBEXchaText 7 2 4 3 3" xfId="42293"/>
    <cellStyle name="SAPBEXchaText 7 2 4 3 3 2" xfId="42294"/>
    <cellStyle name="SAPBEXchaText 7 2 4 3 3 3" xfId="42295"/>
    <cellStyle name="SAPBEXchaText 7 2 4 3 4" xfId="42296"/>
    <cellStyle name="SAPBEXchaText 7 2 4 3 4 2" xfId="42297"/>
    <cellStyle name="SAPBEXchaText 7 2 4 3 4 3" xfId="42298"/>
    <cellStyle name="SAPBEXchaText 7 2 4 3 5" xfId="42299"/>
    <cellStyle name="SAPBEXchaText 7 2 4 3 5 2" xfId="42300"/>
    <cellStyle name="SAPBEXchaText 7 2 4 3 5 3" xfId="42301"/>
    <cellStyle name="SAPBEXchaText 7 2 4 3 6" xfId="42302"/>
    <cellStyle name="SAPBEXchaText 7 2 4 3 6 2" xfId="42303"/>
    <cellStyle name="SAPBEXchaText 7 2 4 3 7" xfId="42304"/>
    <cellStyle name="SAPBEXchaText 7 2 4 3 8" xfId="42305"/>
    <cellStyle name="SAPBEXchaText 7 2 4 3 9" xfId="42306"/>
    <cellStyle name="SAPBEXchaText 7 2 4 4" xfId="5561"/>
    <cellStyle name="SAPBEXchaText 7 2 4 4 2" xfId="42307"/>
    <cellStyle name="SAPBEXchaText 7 2 4 4 2 2" xfId="42308"/>
    <cellStyle name="SAPBEXchaText 7 2 4 4 3" xfId="42309"/>
    <cellStyle name="SAPBEXchaText 7 2 4 5" xfId="42310"/>
    <cellStyle name="SAPBEXchaText 7 2 4 5 2" xfId="42311"/>
    <cellStyle name="SAPBEXchaText 7 2 4 5 3" xfId="42312"/>
    <cellStyle name="SAPBEXchaText 7 2 4 6" xfId="42313"/>
    <cellStyle name="SAPBEXchaText 7 2 5" xfId="5562"/>
    <cellStyle name="SAPBEXchaText 7 2 5 2" xfId="5563"/>
    <cellStyle name="SAPBEXchaText 7 2 5 2 2" xfId="42314"/>
    <cellStyle name="SAPBEXchaText 7 2 5 2 2 2" xfId="42315"/>
    <cellStyle name="SAPBEXchaText 7 2 5 2 2 2 2" xfId="42316"/>
    <cellStyle name="SAPBEXchaText 7 2 5 2 2 3" xfId="42317"/>
    <cellStyle name="SAPBEXchaText 7 2 5 2 3" xfId="42318"/>
    <cellStyle name="SAPBEXchaText 7 2 5 2 3 2" xfId="42319"/>
    <cellStyle name="SAPBEXchaText 7 2 5 2 3 2 2" xfId="42320"/>
    <cellStyle name="SAPBEXchaText 7 2 5 2 3 3" xfId="42321"/>
    <cellStyle name="SAPBEXchaText 7 2 5 2 4" xfId="42322"/>
    <cellStyle name="SAPBEXchaText 7 2 5 2 4 2" xfId="42323"/>
    <cellStyle name="SAPBEXchaText 7 2 5 2 4 3" xfId="42324"/>
    <cellStyle name="SAPBEXchaText 7 2 5 2 5" xfId="42325"/>
    <cellStyle name="SAPBEXchaText 7 2 5 2 5 2" xfId="42326"/>
    <cellStyle name="SAPBEXchaText 7 2 5 2 6" xfId="42327"/>
    <cellStyle name="SAPBEXchaText 7 2 5 2 7" xfId="42328"/>
    <cellStyle name="SAPBEXchaText 7 2 5 2 8" xfId="42329"/>
    <cellStyle name="SAPBEXchaText 7 2 5 2 9" xfId="42330"/>
    <cellStyle name="SAPBEXchaText 7 2 5 3" xfId="5564"/>
    <cellStyle name="SAPBEXchaText 7 2 5 3 2" xfId="42331"/>
    <cellStyle name="SAPBEXchaText 7 2 5 3 2 2" xfId="42332"/>
    <cellStyle name="SAPBEXchaText 7 2 5 3 3" xfId="42333"/>
    <cellStyle name="SAPBEXchaText 7 2 5 4" xfId="5565"/>
    <cellStyle name="SAPBEXchaText 7 2 5 4 2" xfId="42334"/>
    <cellStyle name="SAPBEXchaText 7 2 5 4 3" xfId="42335"/>
    <cellStyle name="SAPBEXchaText 7 2 5 5" xfId="42336"/>
    <cellStyle name="SAPBEXchaText 7 2 5 6" xfId="42337"/>
    <cellStyle name="SAPBEXchaText 7 2 6" xfId="5566"/>
    <cellStyle name="SAPBEXchaText 7 2 6 10" xfId="42338"/>
    <cellStyle name="SAPBEXchaText 7 2 6 11" xfId="42339"/>
    <cellStyle name="SAPBEXchaText 7 2 6 2" xfId="5567"/>
    <cellStyle name="SAPBEXchaText 7 2 6 2 10" xfId="42340"/>
    <cellStyle name="SAPBEXchaText 7 2 6 2 2" xfId="5568"/>
    <cellStyle name="SAPBEXchaText 7 2 6 2 2 2" xfId="42341"/>
    <cellStyle name="SAPBEXchaText 7 2 6 2 2 2 2" xfId="42342"/>
    <cellStyle name="SAPBEXchaText 7 2 6 2 2 3" xfId="42343"/>
    <cellStyle name="SAPBEXchaText 7 2 6 2 3" xfId="42344"/>
    <cellStyle name="SAPBEXchaText 7 2 6 2 3 2" xfId="42345"/>
    <cellStyle name="SAPBEXchaText 7 2 6 2 3 2 2" xfId="42346"/>
    <cellStyle name="SAPBEXchaText 7 2 6 2 3 3" xfId="42347"/>
    <cellStyle name="SAPBEXchaText 7 2 6 2 4" xfId="42348"/>
    <cellStyle name="SAPBEXchaText 7 2 6 2 4 2" xfId="42349"/>
    <cellStyle name="SAPBEXchaText 7 2 6 2 4 3" xfId="42350"/>
    <cellStyle name="SAPBEXchaText 7 2 6 2 5" xfId="42351"/>
    <cellStyle name="SAPBEXchaText 7 2 6 2 5 2" xfId="42352"/>
    <cellStyle name="SAPBEXchaText 7 2 6 2 5 3" xfId="42353"/>
    <cellStyle name="SAPBEXchaText 7 2 6 2 6" xfId="42354"/>
    <cellStyle name="SAPBEXchaText 7 2 6 2 6 2" xfId="42355"/>
    <cellStyle name="SAPBEXchaText 7 2 6 2 7" xfId="42356"/>
    <cellStyle name="SAPBEXchaText 7 2 6 2 8" xfId="42357"/>
    <cellStyle name="SAPBEXchaText 7 2 6 2 9" xfId="42358"/>
    <cellStyle name="SAPBEXchaText 7 2 6 3" xfId="5569"/>
    <cellStyle name="SAPBEXchaText 7 2 6 3 2" xfId="42359"/>
    <cellStyle name="SAPBEXchaText 7 2 6 3 2 2" xfId="42360"/>
    <cellStyle name="SAPBEXchaText 7 2 6 3 3" xfId="42361"/>
    <cellStyle name="SAPBEXchaText 7 2 6 4" xfId="42362"/>
    <cellStyle name="SAPBEXchaText 7 2 6 4 2" xfId="42363"/>
    <cellStyle name="SAPBEXchaText 7 2 6 4 2 2" xfId="42364"/>
    <cellStyle name="SAPBEXchaText 7 2 6 4 3" xfId="42365"/>
    <cellStyle name="SAPBEXchaText 7 2 6 5" xfId="42366"/>
    <cellStyle name="SAPBEXchaText 7 2 6 5 2" xfId="42367"/>
    <cellStyle name="SAPBEXchaText 7 2 6 5 3" xfId="42368"/>
    <cellStyle name="SAPBEXchaText 7 2 6 6" xfId="42369"/>
    <cellStyle name="SAPBEXchaText 7 2 6 6 2" xfId="42370"/>
    <cellStyle name="SAPBEXchaText 7 2 6 6 3" xfId="42371"/>
    <cellStyle name="SAPBEXchaText 7 2 6 7" xfId="42372"/>
    <cellStyle name="SAPBEXchaText 7 2 6 7 2" xfId="42373"/>
    <cellStyle name="SAPBEXchaText 7 2 6 8" xfId="42374"/>
    <cellStyle name="SAPBEXchaText 7 2 6 9" xfId="42375"/>
    <cellStyle name="SAPBEXchaText 7 2 7" xfId="5570"/>
    <cellStyle name="SAPBEXchaText 7 2 7 10" xfId="42376"/>
    <cellStyle name="SAPBEXchaText 7 2 7 11" xfId="42377"/>
    <cellStyle name="SAPBEXchaText 7 2 7 2" xfId="5571"/>
    <cellStyle name="SAPBEXchaText 7 2 7 2 10" xfId="42378"/>
    <cellStyle name="SAPBEXchaText 7 2 7 2 2" xfId="5572"/>
    <cellStyle name="SAPBEXchaText 7 2 7 2 2 2" xfId="42379"/>
    <cellStyle name="SAPBEXchaText 7 2 7 2 2 2 2" xfId="42380"/>
    <cellStyle name="SAPBEXchaText 7 2 7 2 2 3" xfId="42381"/>
    <cellStyle name="SAPBEXchaText 7 2 7 2 3" xfId="5573"/>
    <cellStyle name="SAPBEXchaText 7 2 7 2 3 2" xfId="42382"/>
    <cellStyle name="SAPBEXchaText 7 2 7 2 3 2 2" xfId="42383"/>
    <cellStyle name="SAPBEXchaText 7 2 7 2 3 3" xfId="42384"/>
    <cellStyle name="SAPBEXchaText 7 2 7 2 4" xfId="42385"/>
    <cellStyle name="SAPBEXchaText 7 2 7 2 4 2" xfId="42386"/>
    <cellStyle name="SAPBEXchaText 7 2 7 2 4 3" xfId="42387"/>
    <cellStyle name="SAPBEXchaText 7 2 7 2 5" xfId="42388"/>
    <cellStyle name="SAPBEXchaText 7 2 7 2 5 2" xfId="42389"/>
    <cellStyle name="SAPBEXchaText 7 2 7 2 5 3" xfId="42390"/>
    <cellStyle name="SAPBEXchaText 7 2 7 2 6" xfId="42391"/>
    <cellStyle name="SAPBEXchaText 7 2 7 2 6 2" xfId="42392"/>
    <cellStyle name="SAPBEXchaText 7 2 7 2 6 3" xfId="42393"/>
    <cellStyle name="SAPBEXchaText 7 2 7 2 7" xfId="42394"/>
    <cellStyle name="SAPBEXchaText 7 2 7 2 7 2" xfId="42395"/>
    <cellStyle name="SAPBEXchaText 7 2 7 2 8" xfId="42396"/>
    <cellStyle name="SAPBEXchaText 7 2 7 2 9" xfId="42397"/>
    <cellStyle name="SAPBEXchaText 7 2 7 3" xfId="5574"/>
    <cellStyle name="SAPBEXchaText 7 2 7 3 2" xfId="42398"/>
    <cellStyle name="SAPBEXchaText 7 2 7 3 2 2" xfId="42399"/>
    <cellStyle name="SAPBEXchaText 7 2 7 3 3" xfId="42400"/>
    <cellStyle name="SAPBEXchaText 7 2 7 4" xfId="5575"/>
    <cellStyle name="SAPBEXchaText 7 2 7 4 2" xfId="42401"/>
    <cellStyle name="SAPBEXchaText 7 2 7 4 2 2" xfId="42402"/>
    <cellStyle name="SAPBEXchaText 7 2 7 4 3" xfId="42403"/>
    <cellStyle name="SAPBEXchaText 7 2 7 5" xfId="42404"/>
    <cellStyle name="SAPBEXchaText 7 2 7 5 2" xfId="42405"/>
    <cellStyle name="SAPBEXchaText 7 2 7 5 3" xfId="42406"/>
    <cellStyle name="SAPBEXchaText 7 2 7 6" xfId="42407"/>
    <cellStyle name="SAPBEXchaText 7 2 7 6 2" xfId="42408"/>
    <cellStyle name="SAPBEXchaText 7 2 7 6 3" xfId="42409"/>
    <cellStyle name="SAPBEXchaText 7 2 7 7" xfId="42410"/>
    <cellStyle name="SAPBEXchaText 7 2 7 7 2" xfId="42411"/>
    <cellStyle name="SAPBEXchaText 7 2 7 7 3" xfId="42412"/>
    <cellStyle name="SAPBEXchaText 7 2 7 8" xfId="42413"/>
    <cellStyle name="SAPBEXchaText 7 2 7 8 2" xfId="42414"/>
    <cellStyle name="SAPBEXchaText 7 2 7 9" xfId="42415"/>
    <cellStyle name="SAPBEXchaText 7 2 8" xfId="5576"/>
    <cellStyle name="SAPBEXchaText 7 2 8 2" xfId="5577"/>
    <cellStyle name="SAPBEXchaText 7 2 8 2 2" xfId="5578"/>
    <cellStyle name="SAPBEXchaText 7 2 8 2 2 2" xfId="42416"/>
    <cellStyle name="SAPBEXchaText 7 2 8 2 2 3" xfId="42417"/>
    <cellStyle name="SAPBEXchaText 7 2 8 2 3" xfId="5579"/>
    <cellStyle name="SAPBEXchaText 7 2 8 2 3 2" xfId="42418"/>
    <cellStyle name="SAPBEXchaText 7 2 8 2 3 3" xfId="42419"/>
    <cellStyle name="SAPBEXchaText 7 2 8 2 4" xfId="42420"/>
    <cellStyle name="SAPBEXchaText 7 2 8 2 5" xfId="42421"/>
    <cellStyle name="SAPBEXchaText 7 2 8 3" xfId="5580"/>
    <cellStyle name="SAPBEXchaText 7 2 8 3 2" xfId="42422"/>
    <cellStyle name="SAPBEXchaText 7 2 8 3 3" xfId="42423"/>
    <cellStyle name="SAPBEXchaText 7 2 8 4" xfId="5581"/>
    <cellStyle name="SAPBEXchaText 7 2 8 4 2" xfId="42424"/>
    <cellStyle name="SAPBEXchaText 7 2 8 4 3" xfId="42425"/>
    <cellStyle name="SAPBEXchaText 7 2 8 5" xfId="42426"/>
    <cellStyle name="SAPBEXchaText 7 2 8 5 2" xfId="42427"/>
    <cellStyle name="SAPBEXchaText 7 2 8 6" xfId="42428"/>
    <cellStyle name="SAPBEXchaText 7 2 8 7" xfId="42429"/>
    <cellStyle name="SAPBEXchaText 7 2 9" xfId="5582"/>
    <cellStyle name="SAPBEXchaText 7 2 9 2" xfId="5583"/>
    <cellStyle name="SAPBEXchaText 7 2 9 2 2" xfId="5584"/>
    <cellStyle name="SAPBEXchaText 7 2 9 2 2 2" xfId="42430"/>
    <cellStyle name="SAPBEXchaText 7 2 9 2 2 3" xfId="42431"/>
    <cellStyle name="SAPBEXchaText 7 2 9 2 3" xfId="5585"/>
    <cellStyle name="SAPBEXchaText 7 2 9 2 3 2" xfId="42432"/>
    <cellStyle name="SAPBEXchaText 7 2 9 2 3 3" xfId="42433"/>
    <cellStyle name="SAPBEXchaText 7 2 9 2 4" xfId="42434"/>
    <cellStyle name="SAPBEXchaText 7 2 9 2 5" xfId="42435"/>
    <cellStyle name="SAPBEXchaText 7 2 9 3" xfId="5586"/>
    <cellStyle name="SAPBEXchaText 7 2 9 3 2" xfId="42436"/>
    <cellStyle name="SAPBEXchaText 7 2 9 3 3" xfId="42437"/>
    <cellStyle name="SAPBEXchaText 7 2 9 4" xfId="5587"/>
    <cellStyle name="SAPBEXchaText 7 2 9 4 2" xfId="42438"/>
    <cellStyle name="SAPBEXchaText 7 2 9 4 3" xfId="42439"/>
    <cellStyle name="SAPBEXchaText 7 2 9 5" xfId="42440"/>
    <cellStyle name="SAPBEXchaText 7 2 9 6" xfId="42441"/>
    <cellStyle name="SAPBEXchaText 7 3" xfId="42442"/>
    <cellStyle name="SAPBEXchaText 7 3 2" xfId="42443"/>
    <cellStyle name="SAPBEXchaText 7 3 3" xfId="42444"/>
    <cellStyle name="SAPBEXchaText 7 4" xfId="42445"/>
    <cellStyle name="SAPBEXchaText 8" xfId="5588"/>
    <cellStyle name="SAPBEXchaText 8 2" xfId="5589"/>
    <cellStyle name="SAPBEXchaText 8 2 10" xfId="5590"/>
    <cellStyle name="SAPBEXchaText 8 2 10 2" xfId="5591"/>
    <cellStyle name="SAPBEXchaText 8 2 10 2 2" xfId="42446"/>
    <cellStyle name="SAPBEXchaText 8 2 10 2 3" xfId="42447"/>
    <cellStyle name="SAPBEXchaText 8 2 10 3" xfId="5592"/>
    <cellStyle name="SAPBEXchaText 8 2 10 3 2" xfId="42448"/>
    <cellStyle name="SAPBEXchaText 8 2 10 3 3" xfId="42449"/>
    <cellStyle name="SAPBEXchaText 8 2 10 4" xfId="42450"/>
    <cellStyle name="SAPBEXchaText 8 2 10 5" xfId="42451"/>
    <cellStyle name="SAPBEXchaText 8 2 11" xfId="5593"/>
    <cellStyle name="SAPBEXchaText 8 2 11 2" xfId="5594"/>
    <cellStyle name="SAPBEXchaText 8 2 11 2 2" xfId="42452"/>
    <cellStyle name="SAPBEXchaText 8 2 11 2 3" xfId="42453"/>
    <cellStyle name="SAPBEXchaText 8 2 11 3" xfId="5595"/>
    <cellStyle name="SAPBEXchaText 8 2 11 3 2" xfId="42454"/>
    <cellStyle name="SAPBEXchaText 8 2 11 3 3" xfId="42455"/>
    <cellStyle name="SAPBEXchaText 8 2 11 4" xfId="42456"/>
    <cellStyle name="SAPBEXchaText 8 2 11 5" xfId="42457"/>
    <cellStyle name="SAPBEXchaText 8 2 12" xfId="5596"/>
    <cellStyle name="SAPBEXchaText 8 2 12 2" xfId="5597"/>
    <cellStyle name="SAPBEXchaText 8 2 12 2 2" xfId="42458"/>
    <cellStyle name="SAPBEXchaText 8 2 12 2 3" xfId="42459"/>
    <cellStyle name="SAPBEXchaText 8 2 12 3" xfId="5598"/>
    <cellStyle name="SAPBEXchaText 8 2 12 3 2" xfId="42460"/>
    <cellStyle name="SAPBEXchaText 8 2 12 3 3" xfId="42461"/>
    <cellStyle name="SAPBEXchaText 8 2 12 4" xfId="42462"/>
    <cellStyle name="SAPBEXchaText 8 2 12 5" xfId="42463"/>
    <cellStyle name="SAPBEXchaText 8 2 13" xfId="42464"/>
    <cellStyle name="SAPBEXchaText 8 2 13 2" xfId="42465"/>
    <cellStyle name="SAPBEXchaText 8 2 13 3" xfId="42466"/>
    <cellStyle name="SAPBEXchaText 8 2 14" xfId="42467"/>
    <cellStyle name="SAPBEXchaText 8 2 2" xfId="5599"/>
    <cellStyle name="SAPBEXchaText 8 2 2 10" xfId="5600"/>
    <cellStyle name="SAPBEXchaText 8 2 2 10 2" xfId="5601"/>
    <cellStyle name="SAPBEXchaText 8 2 2 10 2 2" xfId="42468"/>
    <cellStyle name="SAPBEXchaText 8 2 2 10 2 3" xfId="42469"/>
    <cellStyle name="SAPBEXchaText 8 2 2 10 3" xfId="5602"/>
    <cellStyle name="SAPBEXchaText 8 2 2 10 3 2" xfId="42470"/>
    <cellStyle name="SAPBEXchaText 8 2 2 10 3 3" xfId="42471"/>
    <cellStyle name="SAPBEXchaText 8 2 2 10 4" xfId="42472"/>
    <cellStyle name="SAPBEXchaText 8 2 2 10 5" xfId="42473"/>
    <cellStyle name="SAPBEXchaText 8 2 2 11" xfId="42474"/>
    <cellStyle name="SAPBEXchaText 8 2 2 11 2" xfId="42475"/>
    <cellStyle name="SAPBEXchaText 8 2 2 11 3" xfId="42476"/>
    <cellStyle name="SAPBEXchaText 8 2 2 12" xfId="42477"/>
    <cellStyle name="SAPBEXchaText 8 2 2 2" xfId="5603"/>
    <cellStyle name="SAPBEXchaText 8 2 2 2 2" xfId="5604"/>
    <cellStyle name="SAPBEXchaText 8 2 2 2 2 2" xfId="5605"/>
    <cellStyle name="SAPBEXchaText 8 2 2 2 2 2 2" xfId="42478"/>
    <cellStyle name="SAPBEXchaText 8 2 2 2 2 2 2 2" xfId="42479"/>
    <cellStyle name="SAPBEXchaText 8 2 2 2 2 2 2 2 2" xfId="42480"/>
    <cellStyle name="SAPBEXchaText 8 2 2 2 2 2 2 3" xfId="42481"/>
    <cellStyle name="SAPBEXchaText 8 2 2 2 2 2 3" xfId="42482"/>
    <cellStyle name="SAPBEXchaText 8 2 2 2 2 2 3 2" xfId="42483"/>
    <cellStyle name="SAPBEXchaText 8 2 2 2 2 2 3 3" xfId="42484"/>
    <cellStyle name="SAPBEXchaText 8 2 2 2 2 2 4" xfId="42485"/>
    <cellStyle name="SAPBEXchaText 8 2 2 2 2 2 4 2" xfId="42486"/>
    <cellStyle name="SAPBEXchaText 8 2 2 2 2 2 4 3" xfId="42487"/>
    <cellStyle name="SAPBEXchaText 8 2 2 2 2 2 5" xfId="42488"/>
    <cellStyle name="SAPBEXchaText 8 2 2 2 2 2 5 2" xfId="42489"/>
    <cellStyle name="SAPBEXchaText 8 2 2 2 2 2 6" xfId="42490"/>
    <cellStyle name="SAPBEXchaText 8 2 2 2 2 2 7" xfId="42491"/>
    <cellStyle name="SAPBEXchaText 8 2 2 2 2 2 8" xfId="42492"/>
    <cellStyle name="SAPBEXchaText 8 2 2 2 2 2 9" xfId="42493"/>
    <cellStyle name="SAPBEXchaText 8 2 2 2 2 3" xfId="42494"/>
    <cellStyle name="SAPBEXchaText 8 2 2 2 2 3 2" xfId="42495"/>
    <cellStyle name="SAPBEXchaText 8 2 2 2 2 3 2 2" xfId="42496"/>
    <cellStyle name="SAPBEXchaText 8 2 2 2 2 3 3" xfId="42497"/>
    <cellStyle name="SAPBEXchaText 8 2 2 2 2 4" xfId="42498"/>
    <cellStyle name="SAPBEXchaText 8 2 2 2 2 4 2" xfId="42499"/>
    <cellStyle name="SAPBEXchaText 8 2 2 2 2 4 3" xfId="42500"/>
    <cellStyle name="SAPBEXchaText 8 2 2 2 2 5" xfId="42501"/>
    <cellStyle name="SAPBEXchaText 8 2 2 2 2 6" xfId="42502"/>
    <cellStyle name="SAPBEXchaText 8 2 2 2 3" xfId="5606"/>
    <cellStyle name="SAPBEXchaText 8 2 2 2 3 2" xfId="42503"/>
    <cellStyle name="SAPBEXchaText 8 2 2 2 3 2 2" xfId="42504"/>
    <cellStyle name="SAPBEXchaText 8 2 2 2 3 2 2 2" xfId="42505"/>
    <cellStyle name="SAPBEXchaText 8 2 2 2 3 2 3" xfId="42506"/>
    <cellStyle name="SAPBEXchaText 8 2 2 2 3 3" xfId="42507"/>
    <cellStyle name="SAPBEXchaText 8 2 2 2 3 3 2" xfId="42508"/>
    <cellStyle name="SAPBEXchaText 8 2 2 2 3 3 3" xfId="42509"/>
    <cellStyle name="SAPBEXchaText 8 2 2 2 3 4" xfId="42510"/>
    <cellStyle name="SAPBEXchaText 8 2 2 2 3 4 2" xfId="42511"/>
    <cellStyle name="SAPBEXchaText 8 2 2 2 3 4 3" xfId="42512"/>
    <cellStyle name="SAPBEXchaText 8 2 2 2 3 5" xfId="42513"/>
    <cellStyle name="SAPBEXchaText 8 2 2 2 3 5 2" xfId="42514"/>
    <cellStyle name="SAPBEXchaText 8 2 2 2 3 5 3" xfId="42515"/>
    <cellStyle name="SAPBEXchaText 8 2 2 2 3 6" xfId="42516"/>
    <cellStyle name="SAPBEXchaText 8 2 2 2 3 6 2" xfId="42517"/>
    <cellStyle name="SAPBEXchaText 8 2 2 2 3 7" xfId="42518"/>
    <cellStyle name="SAPBEXchaText 8 2 2 2 3 8" xfId="42519"/>
    <cellStyle name="SAPBEXchaText 8 2 2 2 3 9" xfId="42520"/>
    <cellStyle name="SAPBEXchaText 8 2 2 2 4" xfId="5607"/>
    <cellStyle name="SAPBEXchaText 8 2 2 2 4 2" xfId="42521"/>
    <cellStyle name="SAPBEXchaText 8 2 2 2 4 2 2" xfId="42522"/>
    <cellStyle name="SAPBEXchaText 8 2 2 2 4 3" xfId="42523"/>
    <cellStyle name="SAPBEXchaText 8 2 2 2 5" xfId="42524"/>
    <cellStyle name="SAPBEXchaText 8 2 2 2 5 2" xfId="42525"/>
    <cellStyle name="SAPBEXchaText 8 2 2 2 5 3" xfId="42526"/>
    <cellStyle name="SAPBEXchaText 8 2 2 2 6" xfId="42527"/>
    <cellStyle name="SAPBEXchaText 8 2 2 3" xfId="5608"/>
    <cellStyle name="SAPBEXchaText 8 2 2 3 2" xfId="5609"/>
    <cellStyle name="SAPBEXchaText 8 2 2 3 2 2" xfId="42528"/>
    <cellStyle name="SAPBEXchaText 8 2 2 3 2 2 2" xfId="42529"/>
    <cellStyle name="SAPBEXchaText 8 2 2 3 2 2 2 2" xfId="42530"/>
    <cellStyle name="SAPBEXchaText 8 2 2 3 2 2 3" xfId="42531"/>
    <cellStyle name="SAPBEXchaText 8 2 2 3 2 3" xfId="42532"/>
    <cellStyle name="SAPBEXchaText 8 2 2 3 2 3 2" xfId="42533"/>
    <cellStyle name="SAPBEXchaText 8 2 2 3 2 3 2 2" xfId="42534"/>
    <cellStyle name="SAPBEXchaText 8 2 2 3 2 3 3" xfId="42535"/>
    <cellStyle name="SAPBEXchaText 8 2 2 3 2 4" xfId="42536"/>
    <cellStyle name="SAPBEXchaText 8 2 2 3 2 4 2" xfId="42537"/>
    <cellStyle name="SAPBEXchaText 8 2 2 3 2 4 3" xfId="42538"/>
    <cellStyle name="SAPBEXchaText 8 2 2 3 2 5" xfId="42539"/>
    <cellStyle name="SAPBEXchaText 8 2 2 3 2 5 2" xfId="42540"/>
    <cellStyle name="SAPBEXchaText 8 2 2 3 2 6" xfId="42541"/>
    <cellStyle name="SAPBEXchaText 8 2 2 3 2 7" xfId="42542"/>
    <cellStyle name="SAPBEXchaText 8 2 2 3 2 8" xfId="42543"/>
    <cellStyle name="SAPBEXchaText 8 2 2 3 2 9" xfId="42544"/>
    <cellStyle name="SAPBEXchaText 8 2 2 3 3" xfId="5610"/>
    <cellStyle name="SAPBEXchaText 8 2 2 3 3 2" xfId="42545"/>
    <cellStyle name="SAPBEXchaText 8 2 2 3 3 2 2" xfId="42546"/>
    <cellStyle name="SAPBEXchaText 8 2 2 3 3 3" xfId="42547"/>
    <cellStyle name="SAPBEXchaText 8 2 2 3 4" xfId="5611"/>
    <cellStyle name="SAPBEXchaText 8 2 2 3 4 2" xfId="42548"/>
    <cellStyle name="SAPBEXchaText 8 2 2 3 4 3" xfId="42549"/>
    <cellStyle name="SAPBEXchaText 8 2 2 3 5" xfId="42550"/>
    <cellStyle name="SAPBEXchaText 8 2 2 3 6" xfId="42551"/>
    <cellStyle name="SAPBEXchaText 8 2 2 4" xfId="5612"/>
    <cellStyle name="SAPBEXchaText 8 2 2 4 10" xfId="42552"/>
    <cellStyle name="SAPBEXchaText 8 2 2 4 11" xfId="42553"/>
    <cellStyle name="SAPBEXchaText 8 2 2 4 2" xfId="5613"/>
    <cellStyle name="SAPBEXchaText 8 2 2 4 2 10" xfId="42554"/>
    <cellStyle name="SAPBEXchaText 8 2 2 4 2 2" xfId="5614"/>
    <cellStyle name="SAPBEXchaText 8 2 2 4 2 2 2" xfId="42555"/>
    <cellStyle name="SAPBEXchaText 8 2 2 4 2 2 2 2" xfId="42556"/>
    <cellStyle name="SAPBEXchaText 8 2 2 4 2 2 3" xfId="42557"/>
    <cellStyle name="SAPBEXchaText 8 2 2 4 2 3" xfId="42558"/>
    <cellStyle name="SAPBEXchaText 8 2 2 4 2 3 2" xfId="42559"/>
    <cellStyle name="SAPBEXchaText 8 2 2 4 2 3 2 2" xfId="42560"/>
    <cellStyle name="SAPBEXchaText 8 2 2 4 2 3 3" xfId="42561"/>
    <cellStyle name="SAPBEXchaText 8 2 2 4 2 4" xfId="42562"/>
    <cellStyle name="SAPBEXchaText 8 2 2 4 2 4 2" xfId="42563"/>
    <cellStyle name="SAPBEXchaText 8 2 2 4 2 4 3" xfId="42564"/>
    <cellStyle name="SAPBEXchaText 8 2 2 4 2 5" xfId="42565"/>
    <cellStyle name="SAPBEXchaText 8 2 2 4 2 5 2" xfId="42566"/>
    <cellStyle name="SAPBEXchaText 8 2 2 4 2 5 3" xfId="42567"/>
    <cellStyle name="SAPBEXchaText 8 2 2 4 2 6" xfId="42568"/>
    <cellStyle name="SAPBEXchaText 8 2 2 4 2 6 2" xfId="42569"/>
    <cellStyle name="SAPBEXchaText 8 2 2 4 2 7" xfId="42570"/>
    <cellStyle name="SAPBEXchaText 8 2 2 4 2 8" xfId="42571"/>
    <cellStyle name="SAPBEXchaText 8 2 2 4 2 9" xfId="42572"/>
    <cellStyle name="SAPBEXchaText 8 2 2 4 3" xfId="5615"/>
    <cellStyle name="SAPBEXchaText 8 2 2 4 3 2" xfId="42573"/>
    <cellStyle name="SAPBEXchaText 8 2 2 4 3 2 2" xfId="42574"/>
    <cellStyle name="SAPBEXchaText 8 2 2 4 3 3" xfId="42575"/>
    <cellStyle name="SAPBEXchaText 8 2 2 4 4" xfId="42576"/>
    <cellStyle name="SAPBEXchaText 8 2 2 4 4 2" xfId="42577"/>
    <cellStyle name="SAPBEXchaText 8 2 2 4 4 2 2" xfId="42578"/>
    <cellStyle name="SAPBEXchaText 8 2 2 4 4 3" xfId="42579"/>
    <cellStyle name="SAPBEXchaText 8 2 2 4 5" xfId="42580"/>
    <cellStyle name="SAPBEXchaText 8 2 2 4 5 2" xfId="42581"/>
    <cellStyle name="SAPBEXchaText 8 2 2 4 5 3" xfId="42582"/>
    <cellStyle name="SAPBEXchaText 8 2 2 4 6" xfId="42583"/>
    <cellStyle name="SAPBEXchaText 8 2 2 4 6 2" xfId="42584"/>
    <cellStyle name="SAPBEXchaText 8 2 2 4 6 3" xfId="42585"/>
    <cellStyle name="SAPBEXchaText 8 2 2 4 7" xfId="42586"/>
    <cellStyle name="SAPBEXchaText 8 2 2 4 7 2" xfId="42587"/>
    <cellStyle name="SAPBEXchaText 8 2 2 4 8" xfId="42588"/>
    <cellStyle name="SAPBEXchaText 8 2 2 4 9" xfId="42589"/>
    <cellStyle name="SAPBEXchaText 8 2 2 5" xfId="5616"/>
    <cellStyle name="SAPBEXchaText 8 2 2 5 10" xfId="42590"/>
    <cellStyle name="SAPBEXchaText 8 2 2 5 11" xfId="42591"/>
    <cellStyle name="SAPBEXchaText 8 2 2 5 2" xfId="5617"/>
    <cellStyle name="SAPBEXchaText 8 2 2 5 2 10" xfId="42592"/>
    <cellStyle name="SAPBEXchaText 8 2 2 5 2 2" xfId="5618"/>
    <cellStyle name="SAPBEXchaText 8 2 2 5 2 2 2" xfId="42593"/>
    <cellStyle name="SAPBEXchaText 8 2 2 5 2 2 2 2" xfId="42594"/>
    <cellStyle name="SAPBEXchaText 8 2 2 5 2 2 3" xfId="42595"/>
    <cellStyle name="SAPBEXchaText 8 2 2 5 2 3" xfId="5619"/>
    <cellStyle name="SAPBEXchaText 8 2 2 5 2 3 2" xfId="42596"/>
    <cellStyle name="SAPBEXchaText 8 2 2 5 2 3 2 2" xfId="42597"/>
    <cellStyle name="SAPBEXchaText 8 2 2 5 2 3 3" xfId="42598"/>
    <cellStyle name="SAPBEXchaText 8 2 2 5 2 4" xfId="42599"/>
    <cellStyle name="SAPBEXchaText 8 2 2 5 2 4 2" xfId="42600"/>
    <cellStyle name="SAPBEXchaText 8 2 2 5 2 4 3" xfId="42601"/>
    <cellStyle name="SAPBEXchaText 8 2 2 5 2 5" xfId="42602"/>
    <cellStyle name="SAPBEXchaText 8 2 2 5 2 5 2" xfId="42603"/>
    <cellStyle name="SAPBEXchaText 8 2 2 5 2 5 3" xfId="42604"/>
    <cellStyle name="SAPBEXchaText 8 2 2 5 2 6" xfId="42605"/>
    <cellStyle name="SAPBEXchaText 8 2 2 5 2 6 2" xfId="42606"/>
    <cellStyle name="SAPBEXchaText 8 2 2 5 2 6 3" xfId="42607"/>
    <cellStyle name="SAPBEXchaText 8 2 2 5 2 7" xfId="42608"/>
    <cellStyle name="SAPBEXchaText 8 2 2 5 2 7 2" xfId="42609"/>
    <cellStyle name="SAPBEXchaText 8 2 2 5 2 8" xfId="42610"/>
    <cellStyle name="SAPBEXchaText 8 2 2 5 2 9" xfId="42611"/>
    <cellStyle name="SAPBEXchaText 8 2 2 5 3" xfId="5620"/>
    <cellStyle name="SAPBEXchaText 8 2 2 5 3 2" xfId="42612"/>
    <cellStyle name="SAPBEXchaText 8 2 2 5 3 2 2" xfId="42613"/>
    <cellStyle name="SAPBEXchaText 8 2 2 5 3 3" xfId="42614"/>
    <cellStyle name="SAPBEXchaText 8 2 2 5 4" xfId="5621"/>
    <cellStyle name="SAPBEXchaText 8 2 2 5 4 2" xfId="42615"/>
    <cellStyle name="SAPBEXchaText 8 2 2 5 4 2 2" xfId="42616"/>
    <cellStyle name="SAPBEXchaText 8 2 2 5 4 3" xfId="42617"/>
    <cellStyle name="SAPBEXchaText 8 2 2 5 5" xfId="42618"/>
    <cellStyle name="SAPBEXchaText 8 2 2 5 5 2" xfId="42619"/>
    <cellStyle name="SAPBEXchaText 8 2 2 5 5 3" xfId="42620"/>
    <cellStyle name="SAPBEXchaText 8 2 2 5 6" xfId="42621"/>
    <cellStyle name="SAPBEXchaText 8 2 2 5 6 2" xfId="42622"/>
    <cellStyle name="SAPBEXchaText 8 2 2 5 6 3" xfId="42623"/>
    <cellStyle name="SAPBEXchaText 8 2 2 5 7" xfId="42624"/>
    <cellStyle name="SAPBEXchaText 8 2 2 5 7 2" xfId="42625"/>
    <cellStyle name="SAPBEXchaText 8 2 2 5 7 3" xfId="42626"/>
    <cellStyle name="SAPBEXchaText 8 2 2 5 8" xfId="42627"/>
    <cellStyle name="SAPBEXchaText 8 2 2 5 8 2" xfId="42628"/>
    <cellStyle name="SAPBEXchaText 8 2 2 5 9" xfId="42629"/>
    <cellStyle name="SAPBEXchaText 8 2 2 6" xfId="5622"/>
    <cellStyle name="SAPBEXchaText 8 2 2 6 2" xfId="5623"/>
    <cellStyle name="SAPBEXchaText 8 2 2 6 2 2" xfId="5624"/>
    <cellStyle name="SAPBEXchaText 8 2 2 6 2 2 2" xfId="42630"/>
    <cellStyle name="SAPBEXchaText 8 2 2 6 2 2 3" xfId="42631"/>
    <cellStyle name="SAPBEXchaText 8 2 2 6 2 3" xfId="5625"/>
    <cellStyle name="SAPBEXchaText 8 2 2 6 2 3 2" xfId="42632"/>
    <cellStyle name="SAPBEXchaText 8 2 2 6 2 3 3" xfId="42633"/>
    <cellStyle name="SAPBEXchaText 8 2 2 6 2 4" xfId="42634"/>
    <cellStyle name="SAPBEXchaText 8 2 2 6 2 5" xfId="42635"/>
    <cellStyle name="SAPBEXchaText 8 2 2 6 3" xfId="5626"/>
    <cellStyle name="SAPBEXchaText 8 2 2 6 3 2" xfId="42636"/>
    <cellStyle name="SAPBEXchaText 8 2 2 6 3 3" xfId="42637"/>
    <cellStyle name="SAPBEXchaText 8 2 2 6 4" xfId="5627"/>
    <cellStyle name="SAPBEXchaText 8 2 2 6 4 2" xfId="42638"/>
    <cellStyle name="SAPBEXchaText 8 2 2 6 4 3" xfId="42639"/>
    <cellStyle name="SAPBEXchaText 8 2 2 6 5" xfId="42640"/>
    <cellStyle name="SAPBEXchaText 8 2 2 6 5 2" xfId="42641"/>
    <cellStyle name="SAPBEXchaText 8 2 2 6 6" xfId="42642"/>
    <cellStyle name="SAPBEXchaText 8 2 2 6 7" xfId="42643"/>
    <cellStyle name="SAPBEXchaText 8 2 2 7" xfId="5628"/>
    <cellStyle name="SAPBEXchaText 8 2 2 7 2" xfId="5629"/>
    <cellStyle name="SAPBEXchaText 8 2 2 7 2 2" xfId="5630"/>
    <cellStyle name="SAPBEXchaText 8 2 2 7 2 2 2" xfId="42644"/>
    <cellStyle name="SAPBEXchaText 8 2 2 7 2 2 3" xfId="42645"/>
    <cellStyle name="SAPBEXchaText 8 2 2 7 2 3" xfId="5631"/>
    <cellStyle name="SAPBEXchaText 8 2 2 7 2 3 2" xfId="42646"/>
    <cellStyle name="SAPBEXchaText 8 2 2 7 2 3 3" xfId="42647"/>
    <cellStyle name="SAPBEXchaText 8 2 2 7 2 4" xfId="42648"/>
    <cellStyle name="SAPBEXchaText 8 2 2 7 2 5" xfId="42649"/>
    <cellStyle name="SAPBEXchaText 8 2 2 7 3" xfId="5632"/>
    <cellStyle name="SAPBEXchaText 8 2 2 7 3 2" xfId="42650"/>
    <cellStyle name="SAPBEXchaText 8 2 2 7 3 3" xfId="42651"/>
    <cellStyle name="SAPBEXchaText 8 2 2 7 4" xfId="5633"/>
    <cellStyle name="SAPBEXchaText 8 2 2 7 4 2" xfId="42652"/>
    <cellStyle name="SAPBEXchaText 8 2 2 7 4 3" xfId="42653"/>
    <cellStyle name="SAPBEXchaText 8 2 2 7 5" xfId="42654"/>
    <cellStyle name="SAPBEXchaText 8 2 2 7 6" xfId="42655"/>
    <cellStyle name="SAPBEXchaText 8 2 2 8" xfId="5634"/>
    <cellStyle name="SAPBEXchaText 8 2 2 8 2" xfId="5635"/>
    <cellStyle name="SAPBEXchaText 8 2 2 8 2 2" xfId="42656"/>
    <cellStyle name="SAPBEXchaText 8 2 2 8 2 3" xfId="42657"/>
    <cellStyle name="SAPBEXchaText 8 2 2 8 3" xfId="5636"/>
    <cellStyle name="SAPBEXchaText 8 2 2 8 3 2" xfId="42658"/>
    <cellStyle name="SAPBEXchaText 8 2 2 8 3 3" xfId="42659"/>
    <cellStyle name="SAPBEXchaText 8 2 2 8 4" xfId="42660"/>
    <cellStyle name="SAPBEXchaText 8 2 2 8 5" xfId="42661"/>
    <cellStyle name="SAPBEXchaText 8 2 2 9" xfId="5637"/>
    <cellStyle name="SAPBEXchaText 8 2 2 9 2" xfId="5638"/>
    <cellStyle name="SAPBEXchaText 8 2 2 9 2 2" xfId="42662"/>
    <cellStyle name="SAPBEXchaText 8 2 2 9 2 3" xfId="42663"/>
    <cellStyle name="SAPBEXchaText 8 2 2 9 3" xfId="5639"/>
    <cellStyle name="SAPBEXchaText 8 2 2 9 3 2" xfId="42664"/>
    <cellStyle name="SAPBEXchaText 8 2 2 9 3 3" xfId="42665"/>
    <cellStyle name="SAPBEXchaText 8 2 2 9 4" xfId="42666"/>
    <cellStyle name="SAPBEXchaText 8 2 2 9 5" xfId="42667"/>
    <cellStyle name="SAPBEXchaText 8 2 3" xfId="5640"/>
    <cellStyle name="SAPBEXchaText 8 2 3 10" xfId="5641"/>
    <cellStyle name="SAPBEXchaText 8 2 3 10 2" xfId="5642"/>
    <cellStyle name="SAPBEXchaText 8 2 3 10 2 2" xfId="42668"/>
    <cellStyle name="SAPBEXchaText 8 2 3 10 2 3" xfId="42669"/>
    <cellStyle name="SAPBEXchaText 8 2 3 10 3" xfId="5643"/>
    <cellStyle name="SAPBEXchaText 8 2 3 10 3 2" xfId="42670"/>
    <cellStyle name="SAPBEXchaText 8 2 3 10 3 3" xfId="42671"/>
    <cellStyle name="SAPBEXchaText 8 2 3 10 4" xfId="42672"/>
    <cellStyle name="SAPBEXchaText 8 2 3 10 5" xfId="42673"/>
    <cellStyle name="SAPBEXchaText 8 2 3 11" xfId="42674"/>
    <cellStyle name="SAPBEXchaText 8 2 3 11 2" xfId="42675"/>
    <cellStyle name="SAPBEXchaText 8 2 3 11 3" xfId="42676"/>
    <cellStyle name="SAPBEXchaText 8 2 3 12" xfId="42677"/>
    <cellStyle name="SAPBEXchaText 8 2 3 2" xfId="5644"/>
    <cellStyle name="SAPBEXchaText 8 2 3 2 2" xfId="5645"/>
    <cellStyle name="SAPBEXchaText 8 2 3 2 2 2" xfId="5646"/>
    <cellStyle name="SAPBEXchaText 8 2 3 2 2 2 2" xfId="42678"/>
    <cellStyle name="SAPBEXchaText 8 2 3 2 2 2 2 2" xfId="42679"/>
    <cellStyle name="SAPBEXchaText 8 2 3 2 2 2 2 2 2" xfId="42680"/>
    <cellStyle name="SAPBEXchaText 8 2 3 2 2 2 2 3" xfId="42681"/>
    <cellStyle name="SAPBEXchaText 8 2 3 2 2 2 3" xfId="42682"/>
    <cellStyle name="SAPBEXchaText 8 2 3 2 2 2 3 2" xfId="42683"/>
    <cellStyle name="SAPBEXchaText 8 2 3 2 2 2 3 3" xfId="42684"/>
    <cellStyle name="SAPBEXchaText 8 2 3 2 2 2 4" xfId="42685"/>
    <cellStyle name="SAPBEXchaText 8 2 3 2 2 2 4 2" xfId="42686"/>
    <cellStyle name="SAPBEXchaText 8 2 3 2 2 2 4 3" xfId="42687"/>
    <cellStyle name="SAPBEXchaText 8 2 3 2 2 2 5" xfId="42688"/>
    <cellStyle name="SAPBEXchaText 8 2 3 2 2 2 5 2" xfId="42689"/>
    <cellStyle name="SAPBEXchaText 8 2 3 2 2 2 6" xfId="42690"/>
    <cellStyle name="SAPBEXchaText 8 2 3 2 2 2 7" xfId="42691"/>
    <cellStyle name="SAPBEXchaText 8 2 3 2 2 2 8" xfId="42692"/>
    <cellStyle name="SAPBEXchaText 8 2 3 2 2 2 9" xfId="42693"/>
    <cellStyle name="SAPBEXchaText 8 2 3 2 2 3" xfId="42694"/>
    <cellStyle name="SAPBEXchaText 8 2 3 2 2 3 2" xfId="42695"/>
    <cellStyle name="SAPBEXchaText 8 2 3 2 2 3 2 2" xfId="42696"/>
    <cellStyle name="SAPBEXchaText 8 2 3 2 2 3 3" xfId="42697"/>
    <cellStyle name="SAPBEXchaText 8 2 3 2 2 4" xfId="42698"/>
    <cellStyle name="SAPBEXchaText 8 2 3 2 2 4 2" xfId="42699"/>
    <cellStyle name="SAPBEXchaText 8 2 3 2 2 4 3" xfId="42700"/>
    <cellStyle name="SAPBEXchaText 8 2 3 2 2 5" xfId="42701"/>
    <cellStyle name="SAPBEXchaText 8 2 3 2 2 6" xfId="42702"/>
    <cellStyle name="SAPBEXchaText 8 2 3 2 3" xfId="5647"/>
    <cellStyle name="SAPBEXchaText 8 2 3 2 3 2" xfId="42703"/>
    <cellStyle name="SAPBEXchaText 8 2 3 2 3 2 2" xfId="42704"/>
    <cellStyle name="SAPBEXchaText 8 2 3 2 3 2 2 2" xfId="42705"/>
    <cellStyle name="SAPBEXchaText 8 2 3 2 3 2 3" xfId="42706"/>
    <cellStyle name="SAPBEXchaText 8 2 3 2 3 3" xfId="42707"/>
    <cellStyle name="SAPBEXchaText 8 2 3 2 3 3 2" xfId="42708"/>
    <cellStyle name="SAPBEXchaText 8 2 3 2 3 3 3" xfId="42709"/>
    <cellStyle name="SAPBEXchaText 8 2 3 2 3 4" xfId="42710"/>
    <cellStyle name="SAPBEXchaText 8 2 3 2 3 4 2" xfId="42711"/>
    <cellStyle name="SAPBEXchaText 8 2 3 2 3 4 3" xfId="42712"/>
    <cellStyle name="SAPBEXchaText 8 2 3 2 3 5" xfId="42713"/>
    <cellStyle name="SAPBEXchaText 8 2 3 2 3 5 2" xfId="42714"/>
    <cellStyle name="SAPBEXchaText 8 2 3 2 3 5 3" xfId="42715"/>
    <cellStyle name="SAPBEXchaText 8 2 3 2 3 6" xfId="42716"/>
    <cellStyle name="SAPBEXchaText 8 2 3 2 3 6 2" xfId="42717"/>
    <cellStyle name="SAPBEXchaText 8 2 3 2 3 7" xfId="42718"/>
    <cellStyle name="SAPBEXchaText 8 2 3 2 3 8" xfId="42719"/>
    <cellStyle name="SAPBEXchaText 8 2 3 2 3 9" xfId="42720"/>
    <cellStyle name="SAPBEXchaText 8 2 3 2 4" xfId="5648"/>
    <cellStyle name="SAPBEXchaText 8 2 3 2 4 2" xfId="42721"/>
    <cellStyle name="SAPBEXchaText 8 2 3 2 4 2 2" xfId="42722"/>
    <cellStyle name="SAPBEXchaText 8 2 3 2 4 3" xfId="42723"/>
    <cellStyle name="SAPBEXchaText 8 2 3 2 5" xfId="42724"/>
    <cellStyle name="SAPBEXchaText 8 2 3 2 5 2" xfId="42725"/>
    <cellStyle name="SAPBEXchaText 8 2 3 2 5 3" xfId="42726"/>
    <cellStyle name="SAPBEXchaText 8 2 3 2 6" xfId="42727"/>
    <cellStyle name="SAPBEXchaText 8 2 3 3" xfId="5649"/>
    <cellStyle name="SAPBEXchaText 8 2 3 3 2" xfId="5650"/>
    <cellStyle name="SAPBEXchaText 8 2 3 3 2 2" xfId="42728"/>
    <cellStyle name="SAPBEXchaText 8 2 3 3 2 2 2" xfId="42729"/>
    <cellStyle name="SAPBEXchaText 8 2 3 3 2 2 2 2" xfId="42730"/>
    <cellStyle name="SAPBEXchaText 8 2 3 3 2 2 3" xfId="42731"/>
    <cellStyle name="SAPBEXchaText 8 2 3 3 2 3" xfId="42732"/>
    <cellStyle name="SAPBEXchaText 8 2 3 3 2 3 2" xfId="42733"/>
    <cellStyle name="SAPBEXchaText 8 2 3 3 2 3 2 2" xfId="42734"/>
    <cellStyle name="SAPBEXchaText 8 2 3 3 2 3 3" xfId="42735"/>
    <cellStyle name="SAPBEXchaText 8 2 3 3 2 4" xfId="42736"/>
    <cellStyle name="SAPBEXchaText 8 2 3 3 2 4 2" xfId="42737"/>
    <cellStyle name="SAPBEXchaText 8 2 3 3 2 4 3" xfId="42738"/>
    <cellStyle name="SAPBEXchaText 8 2 3 3 2 5" xfId="42739"/>
    <cellStyle name="SAPBEXchaText 8 2 3 3 2 5 2" xfId="42740"/>
    <cellStyle name="SAPBEXchaText 8 2 3 3 2 6" xfId="42741"/>
    <cellStyle name="SAPBEXchaText 8 2 3 3 2 7" xfId="42742"/>
    <cellStyle name="SAPBEXchaText 8 2 3 3 2 8" xfId="42743"/>
    <cellStyle name="SAPBEXchaText 8 2 3 3 2 9" xfId="42744"/>
    <cellStyle name="SAPBEXchaText 8 2 3 3 3" xfId="5651"/>
    <cellStyle name="SAPBEXchaText 8 2 3 3 3 2" xfId="42745"/>
    <cellStyle name="SAPBEXchaText 8 2 3 3 3 2 2" xfId="42746"/>
    <cellStyle name="SAPBEXchaText 8 2 3 3 3 3" xfId="42747"/>
    <cellStyle name="SAPBEXchaText 8 2 3 3 4" xfId="5652"/>
    <cellStyle name="SAPBEXchaText 8 2 3 3 4 2" xfId="42748"/>
    <cellStyle name="SAPBEXchaText 8 2 3 3 4 3" xfId="42749"/>
    <cellStyle name="SAPBEXchaText 8 2 3 3 5" xfId="42750"/>
    <cellStyle name="SAPBEXchaText 8 2 3 3 6" xfId="42751"/>
    <cellStyle name="SAPBEXchaText 8 2 3 4" xfId="5653"/>
    <cellStyle name="SAPBEXchaText 8 2 3 4 10" xfId="42752"/>
    <cellStyle name="SAPBEXchaText 8 2 3 4 11" xfId="42753"/>
    <cellStyle name="SAPBEXchaText 8 2 3 4 2" xfId="5654"/>
    <cellStyle name="SAPBEXchaText 8 2 3 4 2 10" xfId="42754"/>
    <cellStyle name="SAPBEXchaText 8 2 3 4 2 2" xfId="5655"/>
    <cellStyle name="SAPBEXchaText 8 2 3 4 2 2 2" xfId="42755"/>
    <cellStyle name="SAPBEXchaText 8 2 3 4 2 2 2 2" xfId="42756"/>
    <cellStyle name="SAPBEXchaText 8 2 3 4 2 2 3" xfId="42757"/>
    <cellStyle name="SAPBEXchaText 8 2 3 4 2 3" xfId="42758"/>
    <cellStyle name="SAPBEXchaText 8 2 3 4 2 3 2" xfId="42759"/>
    <cellStyle name="SAPBEXchaText 8 2 3 4 2 3 2 2" xfId="42760"/>
    <cellStyle name="SAPBEXchaText 8 2 3 4 2 3 3" xfId="42761"/>
    <cellStyle name="SAPBEXchaText 8 2 3 4 2 4" xfId="42762"/>
    <cellStyle name="SAPBEXchaText 8 2 3 4 2 4 2" xfId="42763"/>
    <cellStyle name="SAPBEXchaText 8 2 3 4 2 4 3" xfId="42764"/>
    <cellStyle name="SAPBEXchaText 8 2 3 4 2 5" xfId="42765"/>
    <cellStyle name="SAPBEXchaText 8 2 3 4 2 5 2" xfId="42766"/>
    <cellStyle name="SAPBEXchaText 8 2 3 4 2 5 3" xfId="42767"/>
    <cellStyle name="SAPBEXchaText 8 2 3 4 2 6" xfId="42768"/>
    <cellStyle name="SAPBEXchaText 8 2 3 4 2 6 2" xfId="42769"/>
    <cellStyle name="SAPBEXchaText 8 2 3 4 2 7" xfId="42770"/>
    <cellStyle name="SAPBEXchaText 8 2 3 4 2 8" xfId="42771"/>
    <cellStyle name="SAPBEXchaText 8 2 3 4 2 9" xfId="42772"/>
    <cellStyle name="SAPBEXchaText 8 2 3 4 3" xfId="5656"/>
    <cellStyle name="SAPBEXchaText 8 2 3 4 3 2" xfId="42773"/>
    <cellStyle name="SAPBEXchaText 8 2 3 4 3 2 2" xfId="42774"/>
    <cellStyle name="SAPBEXchaText 8 2 3 4 3 3" xfId="42775"/>
    <cellStyle name="SAPBEXchaText 8 2 3 4 4" xfId="42776"/>
    <cellStyle name="SAPBEXchaText 8 2 3 4 4 2" xfId="42777"/>
    <cellStyle name="SAPBEXchaText 8 2 3 4 4 2 2" xfId="42778"/>
    <cellStyle name="SAPBEXchaText 8 2 3 4 4 3" xfId="42779"/>
    <cellStyle name="SAPBEXchaText 8 2 3 4 5" xfId="42780"/>
    <cellStyle name="SAPBEXchaText 8 2 3 4 5 2" xfId="42781"/>
    <cellStyle name="SAPBEXchaText 8 2 3 4 5 3" xfId="42782"/>
    <cellStyle name="SAPBEXchaText 8 2 3 4 6" xfId="42783"/>
    <cellStyle name="SAPBEXchaText 8 2 3 4 6 2" xfId="42784"/>
    <cellStyle name="SAPBEXchaText 8 2 3 4 6 3" xfId="42785"/>
    <cellStyle name="SAPBEXchaText 8 2 3 4 7" xfId="42786"/>
    <cellStyle name="SAPBEXchaText 8 2 3 4 7 2" xfId="42787"/>
    <cellStyle name="SAPBEXchaText 8 2 3 4 8" xfId="42788"/>
    <cellStyle name="SAPBEXchaText 8 2 3 4 9" xfId="42789"/>
    <cellStyle name="SAPBEXchaText 8 2 3 5" xfId="5657"/>
    <cellStyle name="SAPBEXchaText 8 2 3 5 10" xfId="42790"/>
    <cellStyle name="SAPBEXchaText 8 2 3 5 11" xfId="42791"/>
    <cellStyle name="SAPBEXchaText 8 2 3 5 2" xfId="5658"/>
    <cellStyle name="SAPBEXchaText 8 2 3 5 2 10" xfId="42792"/>
    <cellStyle name="SAPBEXchaText 8 2 3 5 2 2" xfId="5659"/>
    <cellStyle name="SAPBEXchaText 8 2 3 5 2 2 2" xfId="42793"/>
    <cellStyle name="SAPBEXchaText 8 2 3 5 2 2 2 2" xfId="42794"/>
    <cellStyle name="SAPBEXchaText 8 2 3 5 2 2 3" xfId="42795"/>
    <cellStyle name="SAPBEXchaText 8 2 3 5 2 3" xfId="5660"/>
    <cellStyle name="SAPBEXchaText 8 2 3 5 2 3 2" xfId="42796"/>
    <cellStyle name="SAPBEXchaText 8 2 3 5 2 3 2 2" xfId="42797"/>
    <cellStyle name="SAPBEXchaText 8 2 3 5 2 3 3" xfId="42798"/>
    <cellStyle name="SAPBEXchaText 8 2 3 5 2 4" xfId="42799"/>
    <cellStyle name="SAPBEXchaText 8 2 3 5 2 4 2" xfId="42800"/>
    <cellStyle name="SAPBEXchaText 8 2 3 5 2 4 3" xfId="42801"/>
    <cellStyle name="SAPBEXchaText 8 2 3 5 2 5" xfId="42802"/>
    <cellStyle name="SAPBEXchaText 8 2 3 5 2 5 2" xfId="42803"/>
    <cellStyle name="SAPBEXchaText 8 2 3 5 2 5 3" xfId="42804"/>
    <cellStyle name="SAPBEXchaText 8 2 3 5 2 6" xfId="42805"/>
    <cellStyle name="SAPBEXchaText 8 2 3 5 2 6 2" xfId="42806"/>
    <cellStyle name="SAPBEXchaText 8 2 3 5 2 6 3" xfId="42807"/>
    <cellStyle name="SAPBEXchaText 8 2 3 5 2 7" xfId="42808"/>
    <cellStyle name="SAPBEXchaText 8 2 3 5 2 7 2" xfId="42809"/>
    <cellStyle name="SAPBEXchaText 8 2 3 5 2 8" xfId="42810"/>
    <cellStyle name="SAPBEXchaText 8 2 3 5 2 9" xfId="42811"/>
    <cellStyle name="SAPBEXchaText 8 2 3 5 3" xfId="5661"/>
    <cellStyle name="SAPBEXchaText 8 2 3 5 3 2" xfId="42812"/>
    <cellStyle name="SAPBEXchaText 8 2 3 5 3 2 2" xfId="42813"/>
    <cellStyle name="SAPBEXchaText 8 2 3 5 3 3" xfId="42814"/>
    <cellStyle name="SAPBEXchaText 8 2 3 5 4" xfId="5662"/>
    <cellStyle name="SAPBEXchaText 8 2 3 5 4 2" xfId="42815"/>
    <cellStyle name="SAPBEXchaText 8 2 3 5 4 2 2" xfId="42816"/>
    <cellStyle name="SAPBEXchaText 8 2 3 5 4 3" xfId="42817"/>
    <cellStyle name="SAPBEXchaText 8 2 3 5 5" xfId="42818"/>
    <cellStyle name="SAPBEXchaText 8 2 3 5 5 2" xfId="42819"/>
    <cellStyle name="SAPBEXchaText 8 2 3 5 5 3" xfId="42820"/>
    <cellStyle name="SAPBEXchaText 8 2 3 5 6" xfId="42821"/>
    <cellStyle name="SAPBEXchaText 8 2 3 5 6 2" xfId="42822"/>
    <cellStyle name="SAPBEXchaText 8 2 3 5 6 3" xfId="42823"/>
    <cellStyle name="SAPBEXchaText 8 2 3 5 7" xfId="42824"/>
    <cellStyle name="SAPBEXchaText 8 2 3 5 7 2" xfId="42825"/>
    <cellStyle name="SAPBEXchaText 8 2 3 5 7 3" xfId="42826"/>
    <cellStyle name="SAPBEXchaText 8 2 3 5 8" xfId="42827"/>
    <cellStyle name="SAPBEXchaText 8 2 3 5 8 2" xfId="42828"/>
    <cellStyle name="SAPBEXchaText 8 2 3 5 9" xfId="42829"/>
    <cellStyle name="SAPBEXchaText 8 2 3 6" xfId="5663"/>
    <cellStyle name="SAPBEXchaText 8 2 3 6 2" xfId="5664"/>
    <cellStyle name="SAPBEXchaText 8 2 3 6 2 2" xfId="5665"/>
    <cellStyle name="SAPBEXchaText 8 2 3 6 2 2 2" xfId="42830"/>
    <cellStyle name="SAPBEXchaText 8 2 3 6 2 2 3" xfId="42831"/>
    <cellStyle name="SAPBEXchaText 8 2 3 6 2 3" xfId="5666"/>
    <cellStyle name="SAPBEXchaText 8 2 3 6 2 3 2" xfId="42832"/>
    <cellStyle name="SAPBEXchaText 8 2 3 6 2 3 3" xfId="42833"/>
    <cellStyle name="SAPBEXchaText 8 2 3 6 2 4" xfId="42834"/>
    <cellStyle name="SAPBEXchaText 8 2 3 6 2 5" xfId="42835"/>
    <cellStyle name="SAPBEXchaText 8 2 3 6 3" xfId="5667"/>
    <cellStyle name="SAPBEXchaText 8 2 3 6 3 2" xfId="42836"/>
    <cellStyle name="SAPBEXchaText 8 2 3 6 3 3" xfId="42837"/>
    <cellStyle name="SAPBEXchaText 8 2 3 6 4" xfId="5668"/>
    <cellStyle name="SAPBEXchaText 8 2 3 6 4 2" xfId="42838"/>
    <cellStyle name="SAPBEXchaText 8 2 3 6 4 3" xfId="42839"/>
    <cellStyle name="SAPBEXchaText 8 2 3 6 5" xfId="42840"/>
    <cellStyle name="SAPBEXchaText 8 2 3 6 5 2" xfId="42841"/>
    <cellStyle name="SAPBEXchaText 8 2 3 6 6" xfId="42842"/>
    <cellStyle name="SAPBEXchaText 8 2 3 6 7" xfId="42843"/>
    <cellStyle name="SAPBEXchaText 8 2 3 7" xfId="5669"/>
    <cellStyle name="SAPBEXchaText 8 2 3 7 2" xfId="5670"/>
    <cellStyle name="SAPBEXchaText 8 2 3 7 2 2" xfId="5671"/>
    <cellStyle name="SAPBEXchaText 8 2 3 7 2 2 2" xfId="42844"/>
    <cellStyle name="SAPBEXchaText 8 2 3 7 2 2 3" xfId="42845"/>
    <cellStyle name="SAPBEXchaText 8 2 3 7 2 3" xfId="5672"/>
    <cellStyle name="SAPBEXchaText 8 2 3 7 2 3 2" xfId="42846"/>
    <cellStyle name="SAPBEXchaText 8 2 3 7 2 3 3" xfId="42847"/>
    <cellStyle name="SAPBEXchaText 8 2 3 7 2 4" xfId="42848"/>
    <cellStyle name="SAPBEXchaText 8 2 3 7 2 5" xfId="42849"/>
    <cellStyle name="SAPBEXchaText 8 2 3 7 3" xfId="5673"/>
    <cellStyle name="SAPBEXchaText 8 2 3 7 3 2" xfId="42850"/>
    <cellStyle name="SAPBEXchaText 8 2 3 7 3 3" xfId="42851"/>
    <cellStyle name="SAPBEXchaText 8 2 3 7 4" xfId="5674"/>
    <cellStyle name="SAPBEXchaText 8 2 3 7 4 2" xfId="42852"/>
    <cellStyle name="SAPBEXchaText 8 2 3 7 4 3" xfId="42853"/>
    <cellStyle name="SAPBEXchaText 8 2 3 7 5" xfId="42854"/>
    <cellStyle name="SAPBEXchaText 8 2 3 7 6" xfId="42855"/>
    <cellStyle name="SAPBEXchaText 8 2 3 8" xfId="5675"/>
    <cellStyle name="SAPBEXchaText 8 2 3 8 2" xfId="5676"/>
    <cellStyle name="SAPBEXchaText 8 2 3 8 2 2" xfId="42856"/>
    <cellStyle name="SAPBEXchaText 8 2 3 8 2 3" xfId="42857"/>
    <cellStyle name="SAPBEXchaText 8 2 3 8 3" xfId="5677"/>
    <cellStyle name="SAPBEXchaText 8 2 3 8 3 2" xfId="42858"/>
    <cellStyle name="SAPBEXchaText 8 2 3 8 3 3" xfId="42859"/>
    <cellStyle name="SAPBEXchaText 8 2 3 8 4" xfId="42860"/>
    <cellStyle name="SAPBEXchaText 8 2 3 8 5" xfId="42861"/>
    <cellStyle name="SAPBEXchaText 8 2 3 9" xfId="5678"/>
    <cellStyle name="SAPBEXchaText 8 2 3 9 2" xfId="5679"/>
    <cellStyle name="SAPBEXchaText 8 2 3 9 2 2" xfId="42862"/>
    <cellStyle name="SAPBEXchaText 8 2 3 9 2 3" xfId="42863"/>
    <cellStyle name="SAPBEXchaText 8 2 3 9 3" xfId="5680"/>
    <cellStyle name="SAPBEXchaText 8 2 3 9 3 2" xfId="42864"/>
    <cellStyle name="SAPBEXchaText 8 2 3 9 3 3" xfId="42865"/>
    <cellStyle name="SAPBEXchaText 8 2 3 9 4" xfId="42866"/>
    <cellStyle name="SAPBEXchaText 8 2 3 9 5" xfId="42867"/>
    <cellStyle name="SAPBEXchaText 8 2 4" xfId="5681"/>
    <cellStyle name="SAPBEXchaText 8 2 4 2" xfId="5682"/>
    <cellStyle name="SAPBEXchaText 8 2 4 2 2" xfId="5683"/>
    <cellStyle name="SAPBEXchaText 8 2 4 2 2 2" xfId="42868"/>
    <cellStyle name="SAPBEXchaText 8 2 4 2 2 2 2" xfId="42869"/>
    <cellStyle name="SAPBEXchaText 8 2 4 2 2 2 2 2" xfId="42870"/>
    <cellStyle name="SAPBEXchaText 8 2 4 2 2 2 3" xfId="42871"/>
    <cellStyle name="SAPBEXchaText 8 2 4 2 2 3" xfId="42872"/>
    <cellStyle name="SAPBEXchaText 8 2 4 2 2 3 2" xfId="42873"/>
    <cellStyle name="SAPBEXchaText 8 2 4 2 2 3 3" xfId="42874"/>
    <cellStyle name="SAPBEXchaText 8 2 4 2 2 4" xfId="42875"/>
    <cellStyle name="SAPBEXchaText 8 2 4 2 2 4 2" xfId="42876"/>
    <cellStyle name="SAPBEXchaText 8 2 4 2 2 4 3" xfId="42877"/>
    <cellStyle name="SAPBEXchaText 8 2 4 2 2 5" xfId="42878"/>
    <cellStyle name="SAPBEXchaText 8 2 4 2 2 5 2" xfId="42879"/>
    <cellStyle name="SAPBEXchaText 8 2 4 2 2 6" xfId="42880"/>
    <cellStyle name="SAPBEXchaText 8 2 4 2 2 7" xfId="42881"/>
    <cellStyle name="SAPBEXchaText 8 2 4 2 2 8" xfId="42882"/>
    <cellStyle name="SAPBEXchaText 8 2 4 2 2 9" xfId="42883"/>
    <cellStyle name="SAPBEXchaText 8 2 4 2 3" xfId="42884"/>
    <cellStyle name="SAPBEXchaText 8 2 4 2 3 2" xfId="42885"/>
    <cellStyle name="SAPBEXchaText 8 2 4 2 3 2 2" xfId="42886"/>
    <cellStyle name="SAPBEXchaText 8 2 4 2 3 3" xfId="42887"/>
    <cellStyle name="SAPBEXchaText 8 2 4 2 4" xfId="42888"/>
    <cellStyle name="SAPBEXchaText 8 2 4 2 4 2" xfId="42889"/>
    <cellStyle name="SAPBEXchaText 8 2 4 2 4 3" xfId="42890"/>
    <cellStyle name="SAPBEXchaText 8 2 4 2 5" xfId="42891"/>
    <cellStyle name="SAPBEXchaText 8 2 4 2 6" xfId="42892"/>
    <cellStyle name="SAPBEXchaText 8 2 4 3" xfId="5684"/>
    <cellStyle name="SAPBEXchaText 8 2 4 3 2" xfId="42893"/>
    <cellStyle name="SAPBEXchaText 8 2 4 3 2 2" xfId="42894"/>
    <cellStyle name="SAPBEXchaText 8 2 4 3 2 2 2" xfId="42895"/>
    <cellStyle name="SAPBEXchaText 8 2 4 3 2 3" xfId="42896"/>
    <cellStyle name="SAPBEXchaText 8 2 4 3 3" xfId="42897"/>
    <cellStyle name="SAPBEXchaText 8 2 4 3 3 2" xfId="42898"/>
    <cellStyle name="SAPBEXchaText 8 2 4 3 3 3" xfId="42899"/>
    <cellStyle name="SAPBEXchaText 8 2 4 3 4" xfId="42900"/>
    <cellStyle name="SAPBEXchaText 8 2 4 3 4 2" xfId="42901"/>
    <cellStyle name="SAPBEXchaText 8 2 4 3 4 3" xfId="42902"/>
    <cellStyle name="SAPBEXchaText 8 2 4 3 5" xfId="42903"/>
    <cellStyle name="SAPBEXchaText 8 2 4 3 5 2" xfId="42904"/>
    <cellStyle name="SAPBEXchaText 8 2 4 3 5 3" xfId="42905"/>
    <cellStyle name="SAPBEXchaText 8 2 4 3 6" xfId="42906"/>
    <cellStyle name="SAPBEXchaText 8 2 4 3 6 2" xfId="42907"/>
    <cellStyle name="SAPBEXchaText 8 2 4 3 7" xfId="42908"/>
    <cellStyle name="SAPBEXchaText 8 2 4 3 8" xfId="42909"/>
    <cellStyle name="SAPBEXchaText 8 2 4 3 9" xfId="42910"/>
    <cellStyle name="SAPBEXchaText 8 2 4 4" xfId="5685"/>
    <cellStyle name="SAPBEXchaText 8 2 4 4 2" xfId="42911"/>
    <cellStyle name="SAPBEXchaText 8 2 4 4 2 2" xfId="42912"/>
    <cellStyle name="SAPBEXchaText 8 2 4 4 3" xfId="42913"/>
    <cellStyle name="SAPBEXchaText 8 2 4 5" xfId="42914"/>
    <cellStyle name="SAPBEXchaText 8 2 4 5 2" xfId="42915"/>
    <cellStyle name="SAPBEXchaText 8 2 4 5 3" xfId="42916"/>
    <cellStyle name="SAPBEXchaText 8 2 4 6" xfId="42917"/>
    <cellStyle name="SAPBEXchaText 8 2 5" xfId="5686"/>
    <cellStyle name="SAPBEXchaText 8 2 5 2" xfId="5687"/>
    <cellStyle name="SAPBEXchaText 8 2 5 2 2" xfId="42918"/>
    <cellStyle name="SAPBEXchaText 8 2 5 2 2 2" xfId="42919"/>
    <cellStyle name="SAPBEXchaText 8 2 5 2 2 2 2" xfId="42920"/>
    <cellStyle name="SAPBEXchaText 8 2 5 2 2 3" xfId="42921"/>
    <cellStyle name="SAPBEXchaText 8 2 5 2 3" xfId="42922"/>
    <cellStyle name="SAPBEXchaText 8 2 5 2 3 2" xfId="42923"/>
    <cellStyle name="SAPBEXchaText 8 2 5 2 3 2 2" xfId="42924"/>
    <cellStyle name="SAPBEXchaText 8 2 5 2 3 3" xfId="42925"/>
    <cellStyle name="SAPBEXchaText 8 2 5 2 4" xfId="42926"/>
    <cellStyle name="SAPBEXchaText 8 2 5 2 4 2" xfId="42927"/>
    <cellStyle name="SAPBEXchaText 8 2 5 2 4 3" xfId="42928"/>
    <cellStyle name="SAPBEXchaText 8 2 5 2 5" xfId="42929"/>
    <cellStyle name="SAPBEXchaText 8 2 5 2 5 2" xfId="42930"/>
    <cellStyle name="SAPBEXchaText 8 2 5 2 6" xfId="42931"/>
    <cellStyle name="SAPBEXchaText 8 2 5 2 7" xfId="42932"/>
    <cellStyle name="SAPBEXchaText 8 2 5 2 8" xfId="42933"/>
    <cellStyle name="SAPBEXchaText 8 2 5 2 9" xfId="42934"/>
    <cellStyle name="SAPBEXchaText 8 2 5 3" xfId="5688"/>
    <cellStyle name="SAPBEXchaText 8 2 5 3 2" xfId="42935"/>
    <cellStyle name="SAPBEXchaText 8 2 5 3 2 2" xfId="42936"/>
    <cellStyle name="SAPBEXchaText 8 2 5 3 3" xfId="42937"/>
    <cellStyle name="SAPBEXchaText 8 2 5 4" xfId="5689"/>
    <cellStyle name="SAPBEXchaText 8 2 5 4 2" xfId="42938"/>
    <cellStyle name="SAPBEXchaText 8 2 5 4 3" xfId="42939"/>
    <cellStyle name="SAPBEXchaText 8 2 5 5" xfId="42940"/>
    <cellStyle name="SAPBEXchaText 8 2 5 6" xfId="42941"/>
    <cellStyle name="SAPBEXchaText 8 2 6" xfId="5690"/>
    <cellStyle name="SAPBEXchaText 8 2 6 10" xfId="42942"/>
    <cellStyle name="SAPBEXchaText 8 2 6 11" xfId="42943"/>
    <cellStyle name="SAPBEXchaText 8 2 6 2" xfId="5691"/>
    <cellStyle name="SAPBEXchaText 8 2 6 2 10" xfId="42944"/>
    <cellStyle name="SAPBEXchaText 8 2 6 2 2" xfId="5692"/>
    <cellStyle name="SAPBEXchaText 8 2 6 2 2 2" xfId="42945"/>
    <cellStyle name="SAPBEXchaText 8 2 6 2 2 2 2" xfId="42946"/>
    <cellStyle name="SAPBEXchaText 8 2 6 2 2 3" xfId="42947"/>
    <cellStyle name="SAPBEXchaText 8 2 6 2 3" xfId="42948"/>
    <cellStyle name="SAPBEXchaText 8 2 6 2 3 2" xfId="42949"/>
    <cellStyle name="SAPBEXchaText 8 2 6 2 3 2 2" xfId="42950"/>
    <cellStyle name="SAPBEXchaText 8 2 6 2 3 3" xfId="42951"/>
    <cellStyle name="SAPBEXchaText 8 2 6 2 4" xfId="42952"/>
    <cellStyle name="SAPBEXchaText 8 2 6 2 4 2" xfId="42953"/>
    <cellStyle name="SAPBEXchaText 8 2 6 2 4 3" xfId="42954"/>
    <cellStyle name="SAPBEXchaText 8 2 6 2 5" xfId="42955"/>
    <cellStyle name="SAPBEXchaText 8 2 6 2 5 2" xfId="42956"/>
    <cellStyle name="SAPBEXchaText 8 2 6 2 5 3" xfId="42957"/>
    <cellStyle name="SAPBEXchaText 8 2 6 2 6" xfId="42958"/>
    <cellStyle name="SAPBEXchaText 8 2 6 2 6 2" xfId="42959"/>
    <cellStyle name="SAPBEXchaText 8 2 6 2 7" xfId="42960"/>
    <cellStyle name="SAPBEXchaText 8 2 6 2 8" xfId="42961"/>
    <cellStyle name="SAPBEXchaText 8 2 6 2 9" xfId="42962"/>
    <cellStyle name="SAPBEXchaText 8 2 6 3" xfId="5693"/>
    <cellStyle name="SAPBEXchaText 8 2 6 3 2" xfId="42963"/>
    <cellStyle name="SAPBEXchaText 8 2 6 3 2 2" xfId="42964"/>
    <cellStyle name="SAPBEXchaText 8 2 6 3 3" xfId="42965"/>
    <cellStyle name="SAPBEXchaText 8 2 6 4" xfId="42966"/>
    <cellStyle name="SAPBEXchaText 8 2 6 4 2" xfId="42967"/>
    <cellStyle name="SAPBEXchaText 8 2 6 4 2 2" xfId="42968"/>
    <cellStyle name="SAPBEXchaText 8 2 6 4 3" xfId="42969"/>
    <cellStyle name="SAPBEXchaText 8 2 6 5" xfId="42970"/>
    <cellStyle name="SAPBEXchaText 8 2 6 5 2" xfId="42971"/>
    <cellStyle name="SAPBEXchaText 8 2 6 5 3" xfId="42972"/>
    <cellStyle name="SAPBEXchaText 8 2 6 6" xfId="42973"/>
    <cellStyle name="SAPBEXchaText 8 2 6 6 2" xfId="42974"/>
    <cellStyle name="SAPBEXchaText 8 2 6 6 3" xfId="42975"/>
    <cellStyle name="SAPBEXchaText 8 2 6 7" xfId="42976"/>
    <cellStyle name="SAPBEXchaText 8 2 6 7 2" xfId="42977"/>
    <cellStyle name="SAPBEXchaText 8 2 6 8" xfId="42978"/>
    <cellStyle name="SAPBEXchaText 8 2 6 9" xfId="42979"/>
    <cellStyle name="SAPBEXchaText 8 2 7" xfId="5694"/>
    <cellStyle name="SAPBEXchaText 8 2 7 10" xfId="42980"/>
    <cellStyle name="SAPBEXchaText 8 2 7 11" xfId="42981"/>
    <cellStyle name="SAPBEXchaText 8 2 7 2" xfId="5695"/>
    <cellStyle name="SAPBEXchaText 8 2 7 2 10" xfId="42982"/>
    <cellStyle name="SAPBEXchaText 8 2 7 2 2" xfId="5696"/>
    <cellStyle name="SAPBEXchaText 8 2 7 2 2 2" xfId="42983"/>
    <cellStyle name="SAPBEXchaText 8 2 7 2 2 2 2" xfId="42984"/>
    <cellStyle name="SAPBEXchaText 8 2 7 2 2 3" xfId="42985"/>
    <cellStyle name="SAPBEXchaText 8 2 7 2 3" xfId="5697"/>
    <cellStyle name="SAPBEXchaText 8 2 7 2 3 2" xfId="42986"/>
    <cellStyle name="SAPBEXchaText 8 2 7 2 3 2 2" xfId="42987"/>
    <cellStyle name="SAPBEXchaText 8 2 7 2 3 3" xfId="42988"/>
    <cellStyle name="SAPBEXchaText 8 2 7 2 4" xfId="42989"/>
    <cellStyle name="SAPBEXchaText 8 2 7 2 4 2" xfId="42990"/>
    <cellStyle name="SAPBEXchaText 8 2 7 2 4 3" xfId="42991"/>
    <cellStyle name="SAPBEXchaText 8 2 7 2 5" xfId="42992"/>
    <cellStyle name="SAPBEXchaText 8 2 7 2 5 2" xfId="42993"/>
    <cellStyle name="SAPBEXchaText 8 2 7 2 5 3" xfId="42994"/>
    <cellStyle name="SAPBEXchaText 8 2 7 2 6" xfId="42995"/>
    <cellStyle name="SAPBEXchaText 8 2 7 2 6 2" xfId="42996"/>
    <cellStyle name="SAPBEXchaText 8 2 7 2 6 3" xfId="42997"/>
    <cellStyle name="SAPBEXchaText 8 2 7 2 7" xfId="42998"/>
    <cellStyle name="SAPBEXchaText 8 2 7 2 7 2" xfId="42999"/>
    <cellStyle name="SAPBEXchaText 8 2 7 2 8" xfId="43000"/>
    <cellStyle name="SAPBEXchaText 8 2 7 2 9" xfId="43001"/>
    <cellStyle name="SAPBEXchaText 8 2 7 3" xfId="5698"/>
    <cellStyle name="SAPBEXchaText 8 2 7 3 2" xfId="43002"/>
    <cellStyle name="SAPBEXchaText 8 2 7 3 2 2" xfId="43003"/>
    <cellStyle name="SAPBEXchaText 8 2 7 3 3" xfId="43004"/>
    <cellStyle name="SAPBEXchaText 8 2 7 4" xfId="5699"/>
    <cellStyle name="SAPBEXchaText 8 2 7 4 2" xfId="43005"/>
    <cellStyle name="SAPBEXchaText 8 2 7 4 2 2" xfId="43006"/>
    <cellStyle name="SAPBEXchaText 8 2 7 4 3" xfId="43007"/>
    <cellStyle name="SAPBEXchaText 8 2 7 5" xfId="43008"/>
    <cellStyle name="SAPBEXchaText 8 2 7 5 2" xfId="43009"/>
    <cellStyle name="SAPBEXchaText 8 2 7 5 3" xfId="43010"/>
    <cellStyle name="SAPBEXchaText 8 2 7 6" xfId="43011"/>
    <cellStyle name="SAPBEXchaText 8 2 7 6 2" xfId="43012"/>
    <cellStyle name="SAPBEXchaText 8 2 7 6 3" xfId="43013"/>
    <cellStyle name="SAPBEXchaText 8 2 7 7" xfId="43014"/>
    <cellStyle name="SAPBEXchaText 8 2 7 7 2" xfId="43015"/>
    <cellStyle name="SAPBEXchaText 8 2 7 7 3" xfId="43016"/>
    <cellStyle name="SAPBEXchaText 8 2 7 8" xfId="43017"/>
    <cellStyle name="SAPBEXchaText 8 2 7 8 2" xfId="43018"/>
    <cellStyle name="SAPBEXchaText 8 2 7 9" xfId="43019"/>
    <cellStyle name="SAPBEXchaText 8 2 8" xfId="5700"/>
    <cellStyle name="SAPBEXchaText 8 2 8 2" xfId="5701"/>
    <cellStyle name="SAPBEXchaText 8 2 8 2 2" xfId="5702"/>
    <cellStyle name="SAPBEXchaText 8 2 8 2 2 2" xfId="43020"/>
    <cellStyle name="SAPBEXchaText 8 2 8 2 2 3" xfId="43021"/>
    <cellStyle name="SAPBEXchaText 8 2 8 2 3" xfId="5703"/>
    <cellStyle name="SAPBEXchaText 8 2 8 2 3 2" xfId="43022"/>
    <cellStyle name="SAPBEXchaText 8 2 8 2 3 3" xfId="43023"/>
    <cellStyle name="SAPBEXchaText 8 2 8 2 4" xfId="43024"/>
    <cellStyle name="SAPBEXchaText 8 2 8 2 5" xfId="43025"/>
    <cellStyle name="SAPBEXchaText 8 2 8 3" xfId="5704"/>
    <cellStyle name="SAPBEXchaText 8 2 8 3 2" xfId="43026"/>
    <cellStyle name="SAPBEXchaText 8 2 8 3 3" xfId="43027"/>
    <cellStyle name="SAPBEXchaText 8 2 8 4" xfId="5705"/>
    <cellStyle name="SAPBEXchaText 8 2 8 4 2" xfId="43028"/>
    <cellStyle name="SAPBEXchaText 8 2 8 4 3" xfId="43029"/>
    <cellStyle name="SAPBEXchaText 8 2 8 5" xfId="43030"/>
    <cellStyle name="SAPBEXchaText 8 2 8 5 2" xfId="43031"/>
    <cellStyle name="SAPBEXchaText 8 2 8 6" xfId="43032"/>
    <cellStyle name="SAPBEXchaText 8 2 8 7" xfId="43033"/>
    <cellStyle name="SAPBEXchaText 8 2 9" xfId="5706"/>
    <cellStyle name="SAPBEXchaText 8 2 9 2" xfId="5707"/>
    <cellStyle name="SAPBEXchaText 8 2 9 2 2" xfId="5708"/>
    <cellStyle name="SAPBEXchaText 8 2 9 2 2 2" xfId="43034"/>
    <cellStyle name="SAPBEXchaText 8 2 9 2 2 3" xfId="43035"/>
    <cellStyle name="SAPBEXchaText 8 2 9 2 3" xfId="5709"/>
    <cellStyle name="SAPBEXchaText 8 2 9 2 3 2" xfId="43036"/>
    <cellStyle name="SAPBEXchaText 8 2 9 2 3 3" xfId="43037"/>
    <cellStyle name="SAPBEXchaText 8 2 9 2 4" xfId="43038"/>
    <cellStyle name="SAPBEXchaText 8 2 9 2 5" xfId="43039"/>
    <cellStyle name="SAPBEXchaText 8 2 9 3" xfId="5710"/>
    <cellStyle name="SAPBEXchaText 8 2 9 3 2" xfId="43040"/>
    <cellStyle name="SAPBEXchaText 8 2 9 3 3" xfId="43041"/>
    <cellStyle name="SAPBEXchaText 8 2 9 4" xfId="5711"/>
    <cellStyle name="SAPBEXchaText 8 2 9 4 2" xfId="43042"/>
    <cellStyle name="SAPBEXchaText 8 2 9 4 3" xfId="43043"/>
    <cellStyle name="SAPBEXchaText 8 2 9 5" xfId="43044"/>
    <cellStyle name="SAPBEXchaText 8 2 9 6" xfId="43045"/>
    <cellStyle name="SAPBEXchaText 8 3" xfId="43046"/>
    <cellStyle name="SAPBEXchaText 8 3 2" xfId="43047"/>
    <cellStyle name="SAPBEXchaText 8 3 3" xfId="43048"/>
    <cellStyle name="SAPBEXchaText 8 4" xfId="43049"/>
    <cellStyle name="SAPBEXchaText 9" xfId="5712"/>
    <cellStyle name="SAPBEXchaText 9 2" xfId="5713"/>
    <cellStyle name="SAPBEXchaText 9 2 10" xfId="5714"/>
    <cellStyle name="SAPBEXchaText 9 2 10 2" xfId="5715"/>
    <cellStyle name="SAPBEXchaText 9 2 10 2 2" xfId="43050"/>
    <cellStyle name="SAPBEXchaText 9 2 10 2 3" xfId="43051"/>
    <cellStyle name="SAPBEXchaText 9 2 10 3" xfId="5716"/>
    <cellStyle name="SAPBEXchaText 9 2 10 3 2" xfId="43052"/>
    <cellStyle name="SAPBEXchaText 9 2 10 3 3" xfId="43053"/>
    <cellStyle name="SAPBEXchaText 9 2 10 4" xfId="43054"/>
    <cellStyle name="SAPBEXchaText 9 2 10 5" xfId="43055"/>
    <cellStyle name="SAPBEXchaText 9 2 11" xfId="5717"/>
    <cellStyle name="SAPBEXchaText 9 2 11 2" xfId="5718"/>
    <cellStyle name="SAPBEXchaText 9 2 11 2 2" xfId="43056"/>
    <cellStyle name="SAPBEXchaText 9 2 11 2 3" xfId="43057"/>
    <cellStyle name="SAPBEXchaText 9 2 11 3" xfId="5719"/>
    <cellStyle name="SAPBEXchaText 9 2 11 3 2" xfId="43058"/>
    <cellStyle name="SAPBEXchaText 9 2 11 3 3" xfId="43059"/>
    <cellStyle name="SAPBEXchaText 9 2 11 4" xfId="43060"/>
    <cellStyle name="SAPBEXchaText 9 2 11 5" xfId="43061"/>
    <cellStyle name="SAPBEXchaText 9 2 12" xfId="5720"/>
    <cellStyle name="SAPBEXchaText 9 2 12 2" xfId="5721"/>
    <cellStyle name="SAPBEXchaText 9 2 12 2 2" xfId="43062"/>
    <cellStyle name="SAPBEXchaText 9 2 12 2 3" xfId="43063"/>
    <cellStyle name="SAPBEXchaText 9 2 12 3" xfId="5722"/>
    <cellStyle name="SAPBEXchaText 9 2 12 3 2" xfId="43064"/>
    <cellStyle name="SAPBEXchaText 9 2 12 3 3" xfId="43065"/>
    <cellStyle name="SAPBEXchaText 9 2 12 4" xfId="43066"/>
    <cellStyle name="SAPBEXchaText 9 2 12 5" xfId="43067"/>
    <cellStyle name="SAPBEXchaText 9 2 13" xfId="43068"/>
    <cellStyle name="SAPBEXchaText 9 2 13 2" xfId="43069"/>
    <cellStyle name="SAPBEXchaText 9 2 13 3" xfId="43070"/>
    <cellStyle name="SAPBEXchaText 9 2 14" xfId="43071"/>
    <cellStyle name="SAPBEXchaText 9 2 2" xfId="5723"/>
    <cellStyle name="SAPBEXchaText 9 2 2 10" xfId="5724"/>
    <cellStyle name="SAPBEXchaText 9 2 2 10 2" xfId="5725"/>
    <cellStyle name="SAPBEXchaText 9 2 2 10 2 2" xfId="43072"/>
    <cellStyle name="SAPBEXchaText 9 2 2 10 2 3" xfId="43073"/>
    <cellStyle name="SAPBEXchaText 9 2 2 10 3" xfId="5726"/>
    <cellStyle name="SAPBEXchaText 9 2 2 10 3 2" xfId="43074"/>
    <cellStyle name="SAPBEXchaText 9 2 2 10 3 3" xfId="43075"/>
    <cellStyle name="SAPBEXchaText 9 2 2 10 4" xfId="43076"/>
    <cellStyle name="SAPBEXchaText 9 2 2 10 5" xfId="43077"/>
    <cellStyle name="SAPBEXchaText 9 2 2 11" xfId="43078"/>
    <cellStyle name="SAPBEXchaText 9 2 2 11 2" xfId="43079"/>
    <cellStyle name="SAPBEXchaText 9 2 2 11 3" xfId="43080"/>
    <cellStyle name="SAPBEXchaText 9 2 2 12" xfId="43081"/>
    <cellStyle name="SAPBEXchaText 9 2 2 2" xfId="5727"/>
    <cellStyle name="SAPBEXchaText 9 2 2 2 2" xfId="5728"/>
    <cellStyle name="SAPBEXchaText 9 2 2 2 2 2" xfId="5729"/>
    <cellStyle name="SAPBEXchaText 9 2 2 2 2 2 2" xfId="43082"/>
    <cellStyle name="SAPBEXchaText 9 2 2 2 2 2 2 2" xfId="43083"/>
    <cellStyle name="SAPBEXchaText 9 2 2 2 2 2 2 2 2" xfId="43084"/>
    <cellStyle name="SAPBEXchaText 9 2 2 2 2 2 2 3" xfId="43085"/>
    <cellStyle name="SAPBEXchaText 9 2 2 2 2 2 3" xfId="43086"/>
    <cellStyle name="SAPBEXchaText 9 2 2 2 2 2 3 2" xfId="43087"/>
    <cellStyle name="SAPBEXchaText 9 2 2 2 2 2 3 3" xfId="43088"/>
    <cellStyle name="SAPBEXchaText 9 2 2 2 2 2 4" xfId="43089"/>
    <cellStyle name="SAPBEXchaText 9 2 2 2 2 2 4 2" xfId="43090"/>
    <cellStyle name="SAPBEXchaText 9 2 2 2 2 2 4 3" xfId="43091"/>
    <cellStyle name="SAPBEXchaText 9 2 2 2 2 2 5" xfId="43092"/>
    <cellStyle name="SAPBEXchaText 9 2 2 2 2 2 5 2" xfId="43093"/>
    <cellStyle name="SAPBEXchaText 9 2 2 2 2 2 6" xfId="43094"/>
    <cellStyle name="SAPBEXchaText 9 2 2 2 2 2 7" xfId="43095"/>
    <cellStyle name="SAPBEXchaText 9 2 2 2 2 2 8" xfId="43096"/>
    <cellStyle name="SAPBEXchaText 9 2 2 2 2 2 9" xfId="43097"/>
    <cellStyle name="SAPBEXchaText 9 2 2 2 2 3" xfId="43098"/>
    <cellStyle name="SAPBEXchaText 9 2 2 2 2 3 2" xfId="43099"/>
    <cellStyle name="SAPBEXchaText 9 2 2 2 2 3 2 2" xfId="43100"/>
    <cellStyle name="SAPBEXchaText 9 2 2 2 2 3 3" xfId="43101"/>
    <cellStyle name="SAPBEXchaText 9 2 2 2 2 4" xfId="43102"/>
    <cellStyle name="SAPBEXchaText 9 2 2 2 2 4 2" xfId="43103"/>
    <cellStyle name="SAPBEXchaText 9 2 2 2 2 4 3" xfId="43104"/>
    <cellStyle name="SAPBEXchaText 9 2 2 2 2 5" xfId="43105"/>
    <cellStyle name="SAPBEXchaText 9 2 2 2 2 6" xfId="43106"/>
    <cellStyle name="SAPBEXchaText 9 2 2 2 3" xfId="5730"/>
    <cellStyle name="SAPBEXchaText 9 2 2 2 3 2" xfId="43107"/>
    <cellStyle name="SAPBEXchaText 9 2 2 2 3 2 2" xfId="43108"/>
    <cellStyle name="SAPBEXchaText 9 2 2 2 3 2 2 2" xfId="43109"/>
    <cellStyle name="SAPBEXchaText 9 2 2 2 3 2 3" xfId="43110"/>
    <cellStyle name="SAPBEXchaText 9 2 2 2 3 3" xfId="43111"/>
    <cellStyle name="SAPBEXchaText 9 2 2 2 3 3 2" xfId="43112"/>
    <cellStyle name="SAPBEXchaText 9 2 2 2 3 3 3" xfId="43113"/>
    <cellStyle name="SAPBEXchaText 9 2 2 2 3 4" xfId="43114"/>
    <cellStyle name="SAPBEXchaText 9 2 2 2 3 4 2" xfId="43115"/>
    <cellStyle name="SAPBEXchaText 9 2 2 2 3 4 3" xfId="43116"/>
    <cellStyle name="SAPBEXchaText 9 2 2 2 3 5" xfId="43117"/>
    <cellStyle name="SAPBEXchaText 9 2 2 2 3 5 2" xfId="43118"/>
    <cellStyle name="SAPBEXchaText 9 2 2 2 3 5 3" xfId="43119"/>
    <cellStyle name="SAPBEXchaText 9 2 2 2 3 6" xfId="43120"/>
    <cellStyle name="SAPBEXchaText 9 2 2 2 3 6 2" xfId="43121"/>
    <cellStyle name="SAPBEXchaText 9 2 2 2 3 7" xfId="43122"/>
    <cellStyle name="SAPBEXchaText 9 2 2 2 3 8" xfId="43123"/>
    <cellStyle name="SAPBEXchaText 9 2 2 2 3 9" xfId="43124"/>
    <cellStyle name="SAPBEXchaText 9 2 2 2 4" xfId="5731"/>
    <cellStyle name="SAPBEXchaText 9 2 2 2 4 2" xfId="43125"/>
    <cellStyle name="SAPBEXchaText 9 2 2 2 4 2 2" xfId="43126"/>
    <cellStyle name="SAPBEXchaText 9 2 2 2 4 3" xfId="43127"/>
    <cellStyle name="SAPBEXchaText 9 2 2 2 5" xfId="43128"/>
    <cellStyle name="SAPBEXchaText 9 2 2 2 5 2" xfId="43129"/>
    <cellStyle name="SAPBEXchaText 9 2 2 2 5 3" xfId="43130"/>
    <cellStyle name="SAPBEXchaText 9 2 2 2 6" xfId="43131"/>
    <cellStyle name="SAPBEXchaText 9 2 2 3" xfId="5732"/>
    <cellStyle name="SAPBEXchaText 9 2 2 3 2" xfId="5733"/>
    <cellStyle name="SAPBEXchaText 9 2 2 3 2 2" xfId="43132"/>
    <cellStyle name="SAPBEXchaText 9 2 2 3 2 2 2" xfId="43133"/>
    <cellStyle name="SAPBEXchaText 9 2 2 3 2 2 2 2" xfId="43134"/>
    <cellStyle name="SAPBEXchaText 9 2 2 3 2 2 3" xfId="43135"/>
    <cellStyle name="SAPBEXchaText 9 2 2 3 2 3" xfId="43136"/>
    <cellStyle name="SAPBEXchaText 9 2 2 3 2 3 2" xfId="43137"/>
    <cellStyle name="SAPBEXchaText 9 2 2 3 2 3 2 2" xfId="43138"/>
    <cellStyle name="SAPBEXchaText 9 2 2 3 2 3 3" xfId="43139"/>
    <cellStyle name="SAPBEXchaText 9 2 2 3 2 4" xfId="43140"/>
    <cellStyle name="SAPBEXchaText 9 2 2 3 2 4 2" xfId="43141"/>
    <cellStyle name="SAPBEXchaText 9 2 2 3 2 4 3" xfId="43142"/>
    <cellStyle name="SAPBEXchaText 9 2 2 3 2 5" xfId="43143"/>
    <cellStyle name="SAPBEXchaText 9 2 2 3 2 5 2" xfId="43144"/>
    <cellStyle name="SAPBEXchaText 9 2 2 3 2 6" xfId="43145"/>
    <cellStyle name="SAPBEXchaText 9 2 2 3 2 7" xfId="43146"/>
    <cellStyle name="SAPBEXchaText 9 2 2 3 2 8" xfId="43147"/>
    <cellStyle name="SAPBEXchaText 9 2 2 3 2 9" xfId="43148"/>
    <cellStyle name="SAPBEXchaText 9 2 2 3 3" xfId="5734"/>
    <cellStyle name="SAPBEXchaText 9 2 2 3 3 2" xfId="43149"/>
    <cellStyle name="SAPBEXchaText 9 2 2 3 3 2 2" xfId="43150"/>
    <cellStyle name="SAPBEXchaText 9 2 2 3 3 3" xfId="43151"/>
    <cellStyle name="SAPBEXchaText 9 2 2 3 4" xfId="5735"/>
    <cellStyle name="SAPBEXchaText 9 2 2 3 4 2" xfId="43152"/>
    <cellStyle name="SAPBEXchaText 9 2 2 3 4 3" xfId="43153"/>
    <cellStyle name="SAPBEXchaText 9 2 2 3 5" xfId="43154"/>
    <cellStyle name="SAPBEXchaText 9 2 2 3 6" xfId="43155"/>
    <cellStyle name="SAPBEXchaText 9 2 2 4" xfId="5736"/>
    <cellStyle name="SAPBEXchaText 9 2 2 4 10" xfId="43156"/>
    <cellStyle name="SAPBEXchaText 9 2 2 4 11" xfId="43157"/>
    <cellStyle name="SAPBEXchaText 9 2 2 4 2" xfId="5737"/>
    <cellStyle name="SAPBEXchaText 9 2 2 4 2 10" xfId="43158"/>
    <cellStyle name="SAPBEXchaText 9 2 2 4 2 2" xfId="5738"/>
    <cellStyle name="SAPBEXchaText 9 2 2 4 2 2 2" xfId="43159"/>
    <cellStyle name="SAPBEXchaText 9 2 2 4 2 2 2 2" xfId="43160"/>
    <cellStyle name="SAPBEXchaText 9 2 2 4 2 2 3" xfId="43161"/>
    <cellStyle name="SAPBEXchaText 9 2 2 4 2 3" xfId="43162"/>
    <cellStyle name="SAPBEXchaText 9 2 2 4 2 3 2" xfId="43163"/>
    <cellStyle name="SAPBEXchaText 9 2 2 4 2 3 2 2" xfId="43164"/>
    <cellStyle name="SAPBEXchaText 9 2 2 4 2 3 3" xfId="43165"/>
    <cellStyle name="SAPBEXchaText 9 2 2 4 2 4" xfId="43166"/>
    <cellStyle name="SAPBEXchaText 9 2 2 4 2 4 2" xfId="43167"/>
    <cellStyle name="SAPBEXchaText 9 2 2 4 2 4 3" xfId="43168"/>
    <cellStyle name="SAPBEXchaText 9 2 2 4 2 5" xfId="43169"/>
    <cellStyle name="SAPBEXchaText 9 2 2 4 2 5 2" xfId="43170"/>
    <cellStyle name="SAPBEXchaText 9 2 2 4 2 5 3" xfId="43171"/>
    <cellStyle name="SAPBEXchaText 9 2 2 4 2 6" xfId="43172"/>
    <cellStyle name="SAPBEXchaText 9 2 2 4 2 6 2" xfId="43173"/>
    <cellStyle name="SAPBEXchaText 9 2 2 4 2 7" xfId="43174"/>
    <cellStyle name="SAPBEXchaText 9 2 2 4 2 8" xfId="43175"/>
    <cellStyle name="SAPBEXchaText 9 2 2 4 2 9" xfId="43176"/>
    <cellStyle name="SAPBEXchaText 9 2 2 4 3" xfId="5739"/>
    <cellStyle name="SAPBEXchaText 9 2 2 4 3 2" xfId="43177"/>
    <cellStyle name="SAPBEXchaText 9 2 2 4 3 2 2" xfId="43178"/>
    <cellStyle name="SAPBEXchaText 9 2 2 4 3 3" xfId="43179"/>
    <cellStyle name="SAPBEXchaText 9 2 2 4 4" xfId="43180"/>
    <cellStyle name="SAPBEXchaText 9 2 2 4 4 2" xfId="43181"/>
    <cellStyle name="SAPBEXchaText 9 2 2 4 4 2 2" xfId="43182"/>
    <cellStyle name="SAPBEXchaText 9 2 2 4 4 3" xfId="43183"/>
    <cellStyle name="SAPBEXchaText 9 2 2 4 5" xfId="43184"/>
    <cellStyle name="SAPBEXchaText 9 2 2 4 5 2" xfId="43185"/>
    <cellStyle name="SAPBEXchaText 9 2 2 4 5 3" xfId="43186"/>
    <cellStyle name="SAPBEXchaText 9 2 2 4 6" xfId="43187"/>
    <cellStyle name="SAPBEXchaText 9 2 2 4 6 2" xfId="43188"/>
    <cellStyle name="SAPBEXchaText 9 2 2 4 6 3" xfId="43189"/>
    <cellStyle name="SAPBEXchaText 9 2 2 4 7" xfId="43190"/>
    <cellStyle name="SAPBEXchaText 9 2 2 4 7 2" xfId="43191"/>
    <cellStyle name="SAPBEXchaText 9 2 2 4 8" xfId="43192"/>
    <cellStyle name="SAPBEXchaText 9 2 2 4 9" xfId="43193"/>
    <cellStyle name="SAPBEXchaText 9 2 2 5" xfId="5740"/>
    <cellStyle name="SAPBEXchaText 9 2 2 5 10" xfId="43194"/>
    <cellStyle name="SAPBEXchaText 9 2 2 5 11" xfId="43195"/>
    <cellStyle name="SAPBEXchaText 9 2 2 5 2" xfId="5741"/>
    <cellStyle name="SAPBEXchaText 9 2 2 5 2 10" xfId="43196"/>
    <cellStyle name="SAPBEXchaText 9 2 2 5 2 2" xfId="5742"/>
    <cellStyle name="SAPBEXchaText 9 2 2 5 2 2 2" xfId="43197"/>
    <cellStyle name="SAPBEXchaText 9 2 2 5 2 2 2 2" xfId="43198"/>
    <cellStyle name="SAPBEXchaText 9 2 2 5 2 2 3" xfId="43199"/>
    <cellStyle name="SAPBEXchaText 9 2 2 5 2 3" xfId="5743"/>
    <cellStyle name="SAPBEXchaText 9 2 2 5 2 3 2" xfId="43200"/>
    <cellStyle name="SAPBEXchaText 9 2 2 5 2 3 2 2" xfId="43201"/>
    <cellStyle name="SAPBEXchaText 9 2 2 5 2 3 3" xfId="43202"/>
    <cellStyle name="SAPBEXchaText 9 2 2 5 2 4" xfId="43203"/>
    <cellStyle name="SAPBEXchaText 9 2 2 5 2 4 2" xfId="43204"/>
    <cellStyle name="SAPBEXchaText 9 2 2 5 2 4 3" xfId="43205"/>
    <cellStyle name="SAPBEXchaText 9 2 2 5 2 5" xfId="43206"/>
    <cellStyle name="SAPBEXchaText 9 2 2 5 2 5 2" xfId="43207"/>
    <cellStyle name="SAPBEXchaText 9 2 2 5 2 5 3" xfId="43208"/>
    <cellStyle name="SAPBEXchaText 9 2 2 5 2 6" xfId="43209"/>
    <cellStyle name="SAPBEXchaText 9 2 2 5 2 6 2" xfId="43210"/>
    <cellStyle name="SAPBEXchaText 9 2 2 5 2 6 3" xfId="43211"/>
    <cellStyle name="SAPBEXchaText 9 2 2 5 2 7" xfId="43212"/>
    <cellStyle name="SAPBEXchaText 9 2 2 5 2 7 2" xfId="43213"/>
    <cellStyle name="SAPBEXchaText 9 2 2 5 2 8" xfId="43214"/>
    <cellStyle name="SAPBEXchaText 9 2 2 5 2 9" xfId="43215"/>
    <cellStyle name="SAPBEXchaText 9 2 2 5 3" xfId="5744"/>
    <cellStyle name="SAPBEXchaText 9 2 2 5 3 2" xfId="43216"/>
    <cellStyle name="SAPBEXchaText 9 2 2 5 3 2 2" xfId="43217"/>
    <cellStyle name="SAPBEXchaText 9 2 2 5 3 3" xfId="43218"/>
    <cellStyle name="SAPBEXchaText 9 2 2 5 4" xfId="5745"/>
    <cellStyle name="SAPBEXchaText 9 2 2 5 4 2" xfId="43219"/>
    <cellStyle name="SAPBEXchaText 9 2 2 5 4 2 2" xfId="43220"/>
    <cellStyle name="SAPBEXchaText 9 2 2 5 4 3" xfId="43221"/>
    <cellStyle name="SAPBEXchaText 9 2 2 5 5" xfId="43222"/>
    <cellStyle name="SAPBEXchaText 9 2 2 5 5 2" xfId="43223"/>
    <cellStyle name="SAPBEXchaText 9 2 2 5 5 3" xfId="43224"/>
    <cellStyle name="SAPBEXchaText 9 2 2 5 6" xfId="43225"/>
    <cellStyle name="SAPBEXchaText 9 2 2 5 6 2" xfId="43226"/>
    <cellStyle name="SAPBEXchaText 9 2 2 5 6 3" xfId="43227"/>
    <cellStyle name="SAPBEXchaText 9 2 2 5 7" xfId="43228"/>
    <cellStyle name="SAPBEXchaText 9 2 2 5 7 2" xfId="43229"/>
    <cellStyle name="SAPBEXchaText 9 2 2 5 7 3" xfId="43230"/>
    <cellStyle name="SAPBEXchaText 9 2 2 5 8" xfId="43231"/>
    <cellStyle name="SAPBEXchaText 9 2 2 5 8 2" xfId="43232"/>
    <cellStyle name="SAPBEXchaText 9 2 2 5 9" xfId="43233"/>
    <cellStyle name="SAPBEXchaText 9 2 2 6" xfId="5746"/>
    <cellStyle name="SAPBEXchaText 9 2 2 6 2" xfId="5747"/>
    <cellStyle name="SAPBEXchaText 9 2 2 6 2 2" xfId="5748"/>
    <cellStyle name="SAPBEXchaText 9 2 2 6 2 2 2" xfId="43234"/>
    <cellStyle name="SAPBEXchaText 9 2 2 6 2 2 3" xfId="43235"/>
    <cellStyle name="SAPBEXchaText 9 2 2 6 2 3" xfId="5749"/>
    <cellStyle name="SAPBEXchaText 9 2 2 6 2 3 2" xfId="43236"/>
    <cellStyle name="SAPBEXchaText 9 2 2 6 2 3 3" xfId="43237"/>
    <cellStyle name="SAPBEXchaText 9 2 2 6 2 4" xfId="43238"/>
    <cellStyle name="SAPBEXchaText 9 2 2 6 2 5" xfId="43239"/>
    <cellStyle name="SAPBEXchaText 9 2 2 6 3" xfId="5750"/>
    <cellStyle name="SAPBEXchaText 9 2 2 6 3 2" xfId="43240"/>
    <cellStyle name="SAPBEXchaText 9 2 2 6 3 3" xfId="43241"/>
    <cellStyle name="SAPBEXchaText 9 2 2 6 4" xfId="5751"/>
    <cellStyle name="SAPBEXchaText 9 2 2 6 4 2" xfId="43242"/>
    <cellStyle name="SAPBEXchaText 9 2 2 6 4 3" xfId="43243"/>
    <cellStyle name="SAPBEXchaText 9 2 2 6 5" xfId="43244"/>
    <cellStyle name="SAPBEXchaText 9 2 2 6 5 2" xfId="43245"/>
    <cellStyle name="SAPBEXchaText 9 2 2 6 6" xfId="43246"/>
    <cellStyle name="SAPBEXchaText 9 2 2 6 7" xfId="43247"/>
    <cellStyle name="SAPBEXchaText 9 2 2 7" xfId="5752"/>
    <cellStyle name="SAPBEXchaText 9 2 2 7 2" xfId="5753"/>
    <cellStyle name="SAPBEXchaText 9 2 2 7 2 2" xfId="5754"/>
    <cellStyle name="SAPBEXchaText 9 2 2 7 2 2 2" xfId="43248"/>
    <cellStyle name="SAPBEXchaText 9 2 2 7 2 2 3" xfId="43249"/>
    <cellStyle name="SAPBEXchaText 9 2 2 7 2 3" xfId="5755"/>
    <cellStyle name="SAPBEXchaText 9 2 2 7 2 3 2" xfId="43250"/>
    <cellStyle name="SAPBEXchaText 9 2 2 7 2 3 3" xfId="43251"/>
    <cellStyle name="SAPBEXchaText 9 2 2 7 2 4" xfId="43252"/>
    <cellStyle name="SAPBEXchaText 9 2 2 7 2 5" xfId="43253"/>
    <cellStyle name="SAPBEXchaText 9 2 2 7 3" xfId="5756"/>
    <cellStyle name="SAPBEXchaText 9 2 2 7 3 2" xfId="43254"/>
    <cellStyle name="SAPBEXchaText 9 2 2 7 3 3" xfId="43255"/>
    <cellStyle name="SAPBEXchaText 9 2 2 7 4" xfId="5757"/>
    <cellStyle name="SAPBEXchaText 9 2 2 7 4 2" xfId="43256"/>
    <cellStyle name="SAPBEXchaText 9 2 2 7 4 3" xfId="43257"/>
    <cellStyle name="SAPBEXchaText 9 2 2 7 5" xfId="43258"/>
    <cellStyle name="SAPBEXchaText 9 2 2 7 6" xfId="43259"/>
    <cellStyle name="SAPBEXchaText 9 2 2 8" xfId="5758"/>
    <cellStyle name="SAPBEXchaText 9 2 2 8 2" xfId="5759"/>
    <cellStyle name="SAPBEXchaText 9 2 2 8 2 2" xfId="43260"/>
    <cellStyle name="SAPBEXchaText 9 2 2 8 2 3" xfId="43261"/>
    <cellStyle name="SAPBEXchaText 9 2 2 8 3" xfId="5760"/>
    <cellStyle name="SAPBEXchaText 9 2 2 8 3 2" xfId="43262"/>
    <cellStyle name="SAPBEXchaText 9 2 2 8 3 3" xfId="43263"/>
    <cellStyle name="SAPBEXchaText 9 2 2 8 4" xfId="43264"/>
    <cellStyle name="SAPBEXchaText 9 2 2 8 5" xfId="43265"/>
    <cellStyle name="SAPBEXchaText 9 2 2 9" xfId="5761"/>
    <cellStyle name="SAPBEXchaText 9 2 2 9 2" xfId="5762"/>
    <cellStyle name="SAPBEXchaText 9 2 2 9 2 2" xfId="43266"/>
    <cellStyle name="SAPBEXchaText 9 2 2 9 2 3" xfId="43267"/>
    <cellStyle name="SAPBEXchaText 9 2 2 9 3" xfId="5763"/>
    <cellStyle name="SAPBEXchaText 9 2 2 9 3 2" xfId="43268"/>
    <cellStyle name="SAPBEXchaText 9 2 2 9 3 3" xfId="43269"/>
    <cellStyle name="SAPBEXchaText 9 2 2 9 4" xfId="43270"/>
    <cellStyle name="SAPBEXchaText 9 2 2 9 5" xfId="43271"/>
    <cellStyle name="SAPBEXchaText 9 2 3" xfId="5764"/>
    <cellStyle name="SAPBEXchaText 9 2 3 10" xfId="5765"/>
    <cellStyle name="SAPBEXchaText 9 2 3 10 2" xfId="5766"/>
    <cellStyle name="SAPBEXchaText 9 2 3 10 2 2" xfId="43272"/>
    <cellStyle name="SAPBEXchaText 9 2 3 10 2 3" xfId="43273"/>
    <cellStyle name="SAPBEXchaText 9 2 3 10 3" xfId="5767"/>
    <cellStyle name="SAPBEXchaText 9 2 3 10 3 2" xfId="43274"/>
    <cellStyle name="SAPBEXchaText 9 2 3 10 3 3" xfId="43275"/>
    <cellStyle name="SAPBEXchaText 9 2 3 10 4" xfId="43276"/>
    <cellStyle name="SAPBEXchaText 9 2 3 10 5" xfId="43277"/>
    <cellStyle name="SAPBEXchaText 9 2 3 11" xfId="43278"/>
    <cellStyle name="SAPBEXchaText 9 2 3 11 2" xfId="43279"/>
    <cellStyle name="SAPBEXchaText 9 2 3 11 3" xfId="43280"/>
    <cellStyle name="SAPBEXchaText 9 2 3 12" xfId="43281"/>
    <cellStyle name="SAPBEXchaText 9 2 3 2" xfId="5768"/>
    <cellStyle name="SAPBEXchaText 9 2 3 2 2" xfId="5769"/>
    <cellStyle name="SAPBEXchaText 9 2 3 2 2 2" xfId="5770"/>
    <cellStyle name="SAPBEXchaText 9 2 3 2 2 2 2" xfId="43282"/>
    <cellStyle name="SAPBEXchaText 9 2 3 2 2 2 2 2" xfId="43283"/>
    <cellStyle name="SAPBEXchaText 9 2 3 2 2 2 2 2 2" xfId="43284"/>
    <cellStyle name="SAPBEXchaText 9 2 3 2 2 2 2 3" xfId="43285"/>
    <cellStyle name="SAPBEXchaText 9 2 3 2 2 2 3" xfId="43286"/>
    <cellStyle name="SAPBEXchaText 9 2 3 2 2 2 3 2" xfId="43287"/>
    <cellStyle name="SAPBEXchaText 9 2 3 2 2 2 3 3" xfId="43288"/>
    <cellStyle name="SAPBEXchaText 9 2 3 2 2 2 4" xfId="43289"/>
    <cellStyle name="SAPBEXchaText 9 2 3 2 2 2 4 2" xfId="43290"/>
    <cellStyle name="SAPBEXchaText 9 2 3 2 2 2 4 3" xfId="43291"/>
    <cellStyle name="SAPBEXchaText 9 2 3 2 2 2 5" xfId="43292"/>
    <cellStyle name="SAPBEXchaText 9 2 3 2 2 2 5 2" xfId="43293"/>
    <cellStyle name="SAPBEXchaText 9 2 3 2 2 2 6" xfId="43294"/>
    <cellStyle name="SAPBEXchaText 9 2 3 2 2 2 7" xfId="43295"/>
    <cellStyle name="SAPBEXchaText 9 2 3 2 2 2 8" xfId="43296"/>
    <cellStyle name="SAPBEXchaText 9 2 3 2 2 2 9" xfId="43297"/>
    <cellStyle name="SAPBEXchaText 9 2 3 2 2 3" xfId="43298"/>
    <cellStyle name="SAPBEXchaText 9 2 3 2 2 3 2" xfId="43299"/>
    <cellStyle name="SAPBEXchaText 9 2 3 2 2 3 2 2" xfId="43300"/>
    <cellStyle name="SAPBEXchaText 9 2 3 2 2 3 3" xfId="43301"/>
    <cellStyle name="SAPBEXchaText 9 2 3 2 2 4" xfId="43302"/>
    <cellStyle name="SAPBEXchaText 9 2 3 2 2 4 2" xfId="43303"/>
    <cellStyle name="SAPBEXchaText 9 2 3 2 2 4 3" xfId="43304"/>
    <cellStyle name="SAPBEXchaText 9 2 3 2 2 5" xfId="43305"/>
    <cellStyle name="SAPBEXchaText 9 2 3 2 2 6" xfId="43306"/>
    <cellStyle name="SAPBEXchaText 9 2 3 2 3" xfId="5771"/>
    <cellStyle name="SAPBEXchaText 9 2 3 2 3 2" xfId="43307"/>
    <cellStyle name="SAPBEXchaText 9 2 3 2 3 2 2" xfId="43308"/>
    <cellStyle name="SAPBEXchaText 9 2 3 2 3 2 2 2" xfId="43309"/>
    <cellStyle name="SAPBEXchaText 9 2 3 2 3 2 3" xfId="43310"/>
    <cellStyle name="SAPBEXchaText 9 2 3 2 3 3" xfId="43311"/>
    <cellStyle name="SAPBEXchaText 9 2 3 2 3 3 2" xfId="43312"/>
    <cellStyle name="SAPBEXchaText 9 2 3 2 3 3 3" xfId="43313"/>
    <cellStyle name="SAPBEXchaText 9 2 3 2 3 4" xfId="43314"/>
    <cellStyle name="SAPBEXchaText 9 2 3 2 3 4 2" xfId="43315"/>
    <cellStyle name="SAPBEXchaText 9 2 3 2 3 4 3" xfId="43316"/>
    <cellStyle name="SAPBEXchaText 9 2 3 2 3 5" xfId="43317"/>
    <cellStyle name="SAPBEXchaText 9 2 3 2 3 5 2" xfId="43318"/>
    <cellStyle name="SAPBEXchaText 9 2 3 2 3 5 3" xfId="43319"/>
    <cellStyle name="SAPBEXchaText 9 2 3 2 3 6" xfId="43320"/>
    <cellStyle name="SAPBEXchaText 9 2 3 2 3 6 2" xfId="43321"/>
    <cellStyle name="SAPBEXchaText 9 2 3 2 3 7" xfId="43322"/>
    <cellStyle name="SAPBEXchaText 9 2 3 2 3 8" xfId="43323"/>
    <cellStyle name="SAPBEXchaText 9 2 3 2 3 9" xfId="43324"/>
    <cellStyle name="SAPBEXchaText 9 2 3 2 4" xfId="5772"/>
    <cellStyle name="SAPBEXchaText 9 2 3 2 4 2" xfId="43325"/>
    <cellStyle name="SAPBEXchaText 9 2 3 2 4 2 2" xfId="43326"/>
    <cellStyle name="SAPBEXchaText 9 2 3 2 4 3" xfId="43327"/>
    <cellStyle name="SAPBEXchaText 9 2 3 2 5" xfId="43328"/>
    <cellStyle name="SAPBEXchaText 9 2 3 2 5 2" xfId="43329"/>
    <cellStyle name="SAPBEXchaText 9 2 3 2 5 3" xfId="43330"/>
    <cellStyle name="SAPBEXchaText 9 2 3 2 6" xfId="43331"/>
    <cellStyle name="SAPBEXchaText 9 2 3 3" xfId="5773"/>
    <cellStyle name="SAPBEXchaText 9 2 3 3 2" xfId="5774"/>
    <cellStyle name="SAPBEXchaText 9 2 3 3 2 2" xfId="43332"/>
    <cellStyle name="SAPBEXchaText 9 2 3 3 2 2 2" xfId="43333"/>
    <cellStyle name="SAPBEXchaText 9 2 3 3 2 2 2 2" xfId="43334"/>
    <cellStyle name="SAPBEXchaText 9 2 3 3 2 2 3" xfId="43335"/>
    <cellStyle name="SAPBEXchaText 9 2 3 3 2 3" xfId="43336"/>
    <cellStyle name="SAPBEXchaText 9 2 3 3 2 3 2" xfId="43337"/>
    <cellStyle name="SAPBEXchaText 9 2 3 3 2 3 2 2" xfId="43338"/>
    <cellStyle name="SAPBEXchaText 9 2 3 3 2 3 3" xfId="43339"/>
    <cellStyle name="SAPBEXchaText 9 2 3 3 2 4" xfId="43340"/>
    <cellStyle name="SAPBEXchaText 9 2 3 3 2 4 2" xfId="43341"/>
    <cellStyle name="SAPBEXchaText 9 2 3 3 2 4 3" xfId="43342"/>
    <cellStyle name="SAPBEXchaText 9 2 3 3 2 5" xfId="43343"/>
    <cellStyle name="SAPBEXchaText 9 2 3 3 2 5 2" xfId="43344"/>
    <cellStyle name="SAPBEXchaText 9 2 3 3 2 6" xfId="43345"/>
    <cellStyle name="SAPBEXchaText 9 2 3 3 2 7" xfId="43346"/>
    <cellStyle name="SAPBEXchaText 9 2 3 3 2 8" xfId="43347"/>
    <cellStyle name="SAPBEXchaText 9 2 3 3 2 9" xfId="43348"/>
    <cellStyle name="SAPBEXchaText 9 2 3 3 3" xfId="5775"/>
    <cellStyle name="SAPBEXchaText 9 2 3 3 3 2" xfId="43349"/>
    <cellStyle name="SAPBEXchaText 9 2 3 3 3 2 2" xfId="43350"/>
    <cellStyle name="SAPBEXchaText 9 2 3 3 3 3" xfId="43351"/>
    <cellStyle name="SAPBEXchaText 9 2 3 3 4" xfId="5776"/>
    <cellStyle name="SAPBEXchaText 9 2 3 3 4 2" xfId="43352"/>
    <cellStyle name="SAPBEXchaText 9 2 3 3 4 3" xfId="43353"/>
    <cellStyle name="SAPBEXchaText 9 2 3 3 5" xfId="43354"/>
    <cellStyle name="SAPBEXchaText 9 2 3 3 6" xfId="43355"/>
    <cellStyle name="SAPBEXchaText 9 2 3 4" xfId="5777"/>
    <cellStyle name="SAPBEXchaText 9 2 3 4 10" xfId="43356"/>
    <cellStyle name="SAPBEXchaText 9 2 3 4 11" xfId="43357"/>
    <cellStyle name="SAPBEXchaText 9 2 3 4 2" xfId="5778"/>
    <cellStyle name="SAPBEXchaText 9 2 3 4 2 10" xfId="43358"/>
    <cellStyle name="SAPBEXchaText 9 2 3 4 2 2" xfId="5779"/>
    <cellStyle name="SAPBEXchaText 9 2 3 4 2 2 2" xfId="43359"/>
    <cellStyle name="SAPBEXchaText 9 2 3 4 2 2 2 2" xfId="43360"/>
    <cellStyle name="SAPBEXchaText 9 2 3 4 2 2 3" xfId="43361"/>
    <cellStyle name="SAPBEXchaText 9 2 3 4 2 3" xfId="43362"/>
    <cellStyle name="SAPBEXchaText 9 2 3 4 2 3 2" xfId="43363"/>
    <cellStyle name="SAPBEXchaText 9 2 3 4 2 3 2 2" xfId="43364"/>
    <cellStyle name="SAPBEXchaText 9 2 3 4 2 3 3" xfId="43365"/>
    <cellStyle name="SAPBEXchaText 9 2 3 4 2 4" xfId="43366"/>
    <cellStyle name="SAPBEXchaText 9 2 3 4 2 4 2" xfId="43367"/>
    <cellStyle name="SAPBEXchaText 9 2 3 4 2 4 3" xfId="43368"/>
    <cellStyle name="SAPBEXchaText 9 2 3 4 2 5" xfId="43369"/>
    <cellStyle name="SAPBEXchaText 9 2 3 4 2 5 2" xfId="43370"/>
    <cellStyle name="SAPBEXchaText 9 2 3 4 2 5 3" xfId="43371"/>
    <cellStyle name="SAPBEXchaText 9 2 3 4 2 6" xfId="43372"/>
    <cellStyle name="SAPBEXchaText 9 2 3 4 2 6 2" xfId="43373"/>
    <cellStyle name="SAPBEXchaText 9 2 3 4 2 7" xfId="43374"/>
    <cellStyle name="SAPBEXchaText 9 2 3 4 2 8" xfId="43375"/>
    <cellStyle name="SAPBEXchaText 9 2 3 4 2 9" xfId="43376"/>
    <cellStyle name="SAPBEXchaText 9 2 3 4 3" xfId="5780"/>
    <cellStyle name="SAPBEXchaText 9 2 3 4 3 2" xfId="43377"/>
    <cellStyle name="SAPBEXchaText 9 2 3 4 3 2 2" xfId="43378"/>
    <cellStyle name="SAPBEXchaText 9 2 3 4 3 3" xfId="43379"/>
    <cellStyle name="SAPBEXchaText 9 2 3 4 4" xfId="43380"/>
    <cellStyle name="SAPBEXchaText 9 2 3 4 4 2" xfId="43381"/>
    <cellStyle name="SAPBEXchaText 9 2 3 4 4 2 2" xfId="43382"/>
    <cellStyle name="SAPBEXchaText 9 2 3 4 4 3" xfId="43383"/>
    <cellStyle name="SAPBEXchaText 9 2 3 4 5" xfId="43384"/>
    <cellStyle name="SAPBEXchaText 9 2 3 4 5 2" xfId="43385"/>
    <cellStyle name="SAPBEXchaText 9 2 3 4 5 3" xfId="43386"/>
    <cellStyle name="SAPBEXchaText 9 2 3 4 6" xfId="43387"/>
    <cellStyle name="SAPBEXchaText 9 2 3 4 6 2" xfId="43388"/>
    <cellStyle name="SAPBEXchaText 9 2 3 4 6 3" xfId="43389"/>
    <cellStyle name="SAPBEXchaText 9 2 3 4 7" xfId="43390"/>
    <cellStyle name="SAPBEXchaText 9 2 3 4 7 2" xfId="43391"/>
    <cellStyle name="SAPBEXchaText 9 2 3 4 8" xfId="43392"/>
    <cellStyle name="SAPBEXchaText 9 2 3 4 9" xfId="43393"/>
    <cellStyle name="SAPBEXchaText 9 2 3 5" xfId="5781"/>
    <cellStyle name="SAPBEXchaText 9 2 3 5 10" xfId="43394"/>
    <cellStyle name="SAPBEXchaText 9 2 3 5 11" xfId="43395"/>
    <cellStyle name="SAPBEXchaText 9 2 3 5 2" xfId="5782"/>
    <cellStyle name="SAPBEXchaText 9 2 3 5 2 10" xfId="43396"/>
    <cellStyle name="SAPBEXchaText 9 2 3 5 2 2" xfId="5783"/>
    <cellStyle name="SAPBEXchaText 9 2 3 5 2 2 2" xfId="43397"/>
    <cellStyle name="SAPBEXchaText 9 2 3 5 2 2 2 2" xfId="43398"/>
    <cellStyle name="SAPBEXchaText 9 2 3 5 2 2 3" xfId="43399"/>
    <cellStyle name="SAPBEXchaText 9 2 3 5 2 3" xfId="5784"/>
    <cellStyle name="SAPBEXchaText 9 2 3 5 2 3 2" xfId="43400"/>
    <cellStyle name="SAPBEXchaText 9 2 3 5 2 3 2 2" xfId="43401"/>
    <cellStyle name="SAPBEXchaText 9 2 3 5 2 3 3" xfId="43402"/>
    <cellStyle name="SAPBEXchaText 9 2 3 5 2 4" xfId="43403"/>
    <cellStyle name="SAPBEXchaText 9 2 3 5 2 4 2" xfId="43404"/>
    <cellStyle name="SAPBEXchaText 9 2 3 5 2 4 3" xfId="43405"/>
    <cellStyle name="SAPBEXchaText 9 2 3 5 2 5" xfId="43406"/>
    <cellStyle name="SAPBEXchaText 9 2 3 5 2 5 2" xfId="43407"/>
    <cellStyle name="SAPBEXchaText 9 2 3 5 2 5 3" xfId="43408"/>
    <cellStyle name="SAPBEXchaText 9 2 3 5 2 6" xfId="43409"/>
    <cellStyle name="SAPBEXchaText 9 2 3 5 2 6 2" xfId="43410"/>
    <cellStyle name="SAPBEXchaText 9 2 3 5 2 6 3" xfId="43411"/>
    <cellStyle name="SAPBEXchaText 9 2 3 5 2 7" xfId="43412"/>
    <cellStyle name="SAPBEXchaText 9 2 3 5 2 7 2" xfId="43413"/>
    <cellStyle name="SAPBEXchaText 9 2 3 5 2 8" xfId="43414"/>
    <cellStyle name="SAPBEXchaText 9 2 3 5 2 9" xfId="43415"/>
    <cellStyle name="SAPBEXchaText 9 2 3 5 3" xfId="5785"/>
    <cellStyle name="SAPBEXchaText 9 2 3 5 3 2" xfId="43416"/>
    <cellStyle name="SAPBEXchaText 9 2 3 5 3 2 2" xfId="43417"/>
    <cellStyle name="SAPBEXchaText 9 2 3 5 3 3" xfId="43418"/>
    <cellStyle name="SAPBEXchaText 9 2 3 5 4" xfId="5786"/>
    <cellStyle name="SAPBEXchaText 9 2 3 5 4 2" xfId="43419"/>
    <cellStyle name="SAPBEXchaText 9 2 3 5 4 2 2" xfId="43420"/>
    <cellStyle name="SAPBEXchaText 9 2 3 5 4 3" xfId="43421"/>
    <cellStyle name="SAPBEXchaText 9 2 3 5 5" xfId="43422"/>
    <cellStyle name="SAPBEXchaText 9 2 3 5 5 2" xfId="43423"/>
    <cellStyle name="SAPBEXchaText 9 2 3 5 5 3" xfId="43424"/>
    <cellStyle name="SAPBEXchaText 9 2 3 5 6" xfId="43425"/>
    <cellStyle name="SAPBEXchaText 9 2 3 5 6 2" xfId="43426"/>
    <cellStyle name="SAPBEXchaText 9 2 3 5 6 3" xfId="43427"/>
    <cellStyle name="SAPBEXchaText 9 2 3 5 7" xfId="43428"/>
    <cellStyle name="SAPBEXchaText 9 2 3 5 7 2" xfId="43429"/>
    <cellStyle name="SAPBEXchaText 9 2 3 5 7 3" xfId="43430"/>
    <cellStyle name="SAPBEXchaText 9 2 3 5 8" xfId="43431"/>
    <cellStyle name="SAPBEXchaText 9 2 3 5 8 2" xfId="43432"/>
    <cellStyle name="SAPBEXchaText 9 2 3 5 9" xfId="43433"/>
    <cellStyle name="SAPBEXchaText 9 2 3 6" xfId="5787"/>
    <cellStyle name="SAPBEXchaText 9 2 3 6 2" xfId="5788"/>
    <cellStyle name="SAPBEXchaText 9 2 3 6 2 2" xfId="5789"/>
    <cellStyle name="SAPBEXchaText 9 2 3 6 2 2 2" xfId="43434"/>
    <cellStyle name="SAPBEXchaText 9 2 3 6 2 2 3" xfId="43435"/>
    <cellStyle name="SAPBEXchaText 9 2 3 6 2 3" xfId="5790"/>
    <cellStyle name="SAPBEXchaText 9 2 3 6 2 3 2" xfId="43436"/>
    <cellStyle name="SAPBEXchaText 9 2 3 6 2 3 3" xfId="43437"/>
    <cellStyle name="SAPBEXchaText 9 2 3 6 2 4" xfId="43438"/>
    <cellStyle name="SAPBEXchaText 9 2 3 6 2 5" xfId="43439"/>
    <cellStyle name="SAPBEXchaText 9 2 3 6 3" xfId="5791"/>
    <cellStyle name="SAPBEXchaText 9 2 3 6 3 2" xfId="43440"/>
    <cellStyle name="SAPBEXchaText 9 2 3 6 3 3" xfId="43441"/>
    <cellStyle name="SAPBEXchaText 9 2 3 6 4" xfId="5792"/>
    <cellStyle name="SAPBEXchaText 9 2 3 6 4 2" xfId="43442"/>
    <cellStyle name="SAPBEXchaText 9 2 3 6 4 3" xfId="43443"/>
    <cellStyle name="SAPBEXchaText 9 2 3 6 5" xfId="43444"/>
    <cellStyle name="SAPBEXchaText 9 2 3 6 5 2" xfId="43445"/>
    <cellStyle name="SAPBEXchaText 9 2 3 6 6" xfId="43446"/>
    <cellStyle name="SAPBEXchaText 9 2 3 6 7" xfId="43447"/>
    <cellStyle name="SAPBEXchaText 9 2 3 7" xfId="5793"/>
    <cellStyle name="SAPBEXchaText 9 2 3 7 2" xfId="5794"/>
    <cellStyle name="SAPBEXchaText 9 2 3 7 2 2" xfId="5795"/>
    <cellStyle name="SAPBEXchaText 9 2 3 7 2 2 2" xfId="43448"/>
    <cellStyle name="SAPBEXchaText 9 2 3 7 2 2 3" xfId="43449"/>
    <cellStyle name="SAPBEXchaText 9 2 3 7 2 3" xfId="5796"/>
    <cellStyle name="SAPBEXchaText 9 2 3 7 2 3 2" xfId="43450"/>
    <cellStyle name="SAPBEXchaText 9 2 3 7 2 3 3" xfId="43451"/>
    <cellStyle name="SAPBEXchaText 9 2 3 7 2 4" xfId="43452"/>
    <cellStyle name="SAPBEXchaText 9 2 3 7 2 5" xfId="43453"/>
    <cellStyle name="SAPBEXchaText 9 2 3 7 3" xfId="5797"/>
    <cellStyle name="SAPBEXchaText 9 2 3 7 3 2" xfId="43454"/>
    <cellStyle name="SAPBEXchaText 9 2 3 7 3 3" xfId="43455"/>
    <cellStyle name="SAPBEXchaText 9 2 3 7 4" xfId="5798"/>
    <cellStyle name="SAPBEXchaText 9 2 3 7 4 2" xfId="43456"/>
    <cellStyle name="SAPBEXchaText 9 2 3 7 4 3" xfId="43457"/>
    <cellStyle name="SAPBEXchaText 9 2 3 7 5" xfId="43458"/>
    <cellStyle name="SAPBEXchaText 9 2 3 7 6" xfId="43459"/>
    <cellStyle name="SAPBEXchaText 9 2 3 8" xfId="5799"/>
    <cellStyle name="SAPBEXchaText 9 2 3 8 2" xfId="5800"/>
    <cellStyle name="SAPBEXchaText 9 2 3 8 2 2" xfId="43460"/>
    <cellStyle name="SAPBEXchaText 9 2 3 8 2 3" xfId="43461"/>
    <cellStyle name="SAPBEXchaText 9 2 3 8 3" xfId="5801"/>
    <cellStyle name="SAPBEXchaText 9 2 3 8 3 2" xfId="43462"/>
    <cellStyle name="SAPBEXchaText 9 2 3 8 3 3" xfId="43463"/>
    <cellStyle name="SAPBEXchaText 9 2 3 8 4" xfId="43464"/>
    <cellStyle name="SAPBEXchaText 9 2 3 8 5" xfId="43465"/>
    <cellStyle name="SAPBEXchaText 9 2 3 9" xfId="5802"/>
    <cellStyle name="SAPBEXchaText 9 2 3 9 2" xfId="5803"/>
    <cellStyle name="SAPBEXchaText 9 2 3 9 2 2" xfId="43466"/>
    <cellStyle name="SAPBEXchaText 9 2 3 9 2 3" xfId="43467"/>
    <cellStyle name="SAPBEXchaText 9 2 3 9 3" xfId="5804"/>
    <cellStyle name="SAPBEXchaText 9 2 3 9 3 2" xfId="43468"/>
    <cellStyle name="SAPBEXchaText 9 2 3 9 3 3" xfId="43469"/>
    <cellStyle name="SAPBEXchaText 9 2 3 9 4" xfId="43470"/>
    <cellStyle name="SAPBEXchaText 9 2 3 9 5" xfId="43471"/>
    <cellStyle name="SAPBEXchaText 9 2 4" xfId="5805"/>
    <cellStyle name="SAPBEXchaText 9 2 4 2" xfId="5806"/>
    <cellStyle name="SAPBEXchaText 9 2 4 2 2" xfId="5807"/>
    <cellStyle name="SAPBEXchaText 9 2 4 2 2 2" xfId="43472"/>
    <cellStyle name="SAPBEXchaText 9 2 4 2 2 2 2" xfId="43473"/>
    <cellStyle name="SAPBEXchaText 9 2 4 2 2 2 2 2" xfId="43474"/>
    <cellStyle name="SAPBEXchaText 9 2 4 2 2 2 3" xfId="43475"/>
    <cellStyle name="SAPBEXchaText 9 2 4 2 2 3" xfId="43476"/>
    <cellStyle name="SAPBEXchaText 9 2 4 2 2 3 2" xfId="43477"/>
    <cellStyle name="SAPBEXchaText 9 2 4 2 2 3 3" xfId="43478"/>
    <cellStyle name="SAPBEXchaText 9 2 4 2 2 4" xfId="43479"/>
    <cellStyle name="SAPBEXchaText 9 2 4 2 2 4 2" xfId="43480"/>
    <cellStyle name="SAPBEXchaText 9 2 4 2 2 4 3" xfId="43481"/>
    <cellStyle name="SAPBEXchaText 9 2 4 2 2 5" xfId="43482"/>
    <cellStyle name="SAPBEXchaText 9 2 4 2 2 5 2" xfId="43483"/>
    <cellStyle name="SAPBEXchaText 9 2 4 2 2 6" xfId="43484"/>
    <cellStyle name="SAPBEXchaText 9 2 4 2 2 7" xfId="43485"/>
    <cellStyle name="SAPBEXchaText 9 2 4 2 2 8" xfId="43486"/>
    <cellStyle name="SAPBEXchaText 9 2 4 2 2 9" xfId="43487"/>
    <cellStyle name="SAPBEXchaText 9 2 4 2 3" xfId="43488"/>
    <cellStyle name="SAPBEXchaText 9 2 4 2 3 2" xfId="43489"/>
    <cellStyle name="SAPBEXchaText 9 2 4 2 3 2 2" xfId="43490"/>
    <cellStyle name="SAPBEXchaText 9 2 4 2 3 3" xfId="43491"/>
    <cellStyle name="SAPBEXchaText 9 2 4 2 4" xfId="43492"/>
    <cellStyle name="SAPBEXchaText 9 2 4 2 4 2" xfId="43493"/>
    <cellStyle name="SAPBEXchaText 9 2 4 2 4 3" xfId="43494"/>
    <cellStyle name="SAPBEXchaText 9 2 4 2 5" xfId="43495"/>
    <cellStyle name="SAPBEXchaText 9 2 4 2 6" xfId="43496"/>
    <cellStyle name="SAPBEXchaText 9 2 4 3" xfId="5808"/>
    <cellStyle name="SAPBEXchaText 9 2 4 3 2" xfId="43497"/>
    <cellStyle name="SAPBEXchaText 9 2 4 3 2 2" xfId="43498"/>
    <cellStyle name="SAPBEXchaText 9 2 4 3 2 2 2" xfId="43499"/>
    <cellStyle name="SAPBEXchaText 9 2 4 3 2 3" xfId="43500"/>
    <cellStyle name="SAPBEXchaText 9 2 4 3 3" xfId="43501"/>
    <cellStyle name="SAPBEXchaText 9 2 4 3 3 2" xfId="43502"/>
    <cellStyle name="SAPBEXchaText 9 2 4 3 3 3" xfId="43503"/>
    <cellStyle name="SAPBEXchaText 9 2 4 3 4" xfId="43504"/>
    <cellStyle name="SAPBEXchaText 9 2 4 3 4 2" xfId="43505"/>
    <cellStyle name="SAPBEXchaText 9 2 4 3 4 3" xfId="43506"/>
    <cellStyle name="SAPBEXchaText 9 2 4 3 5" xfId="43507"/>
    <cellStyle name="SAPBEXchaText 9 2 4 3 5 2" xfId="43508"/>
    <cellStyle name="SAPBEXchaText 9 2 4 3 5 3" xfId="43509"/>
    <cellStyle name="SAPBEXchaText 9 2 4 3 6" xfId="43510"/>
    <cellStyle name="SAPBEXchaText 9 2 4 3 6 2" xfId="43511"/>
    <cellStyle name="SAPBEXchaText 9 2 4 3 7" xfId="43512"/>
    <cellStyle name="SAPBEXchaText 9 2 4 3 8" xfId="43513"/>
    <cellStyle name="SAPBEXchaText 9 2 4 3 9" xfId="43514"/>
    <cellStyle name="SAPBEXchaText 9 2 4 4" xfId="5809"/>
    <cellStyle name="SAPBEXchaText 9 2 4 4 2" xfId="43515"/>
    <cellStyle name="SAPBEXchaText 9 2 4 4 2 2" xfId="43516"/>
    <cellStyle name="SAPBEXchaText 9 2 4 4 3" xfId="43517"/>
    <cellStyle name="SAPBEXchaText 9 2 4 5" xfId="43518"/>
    <cellStyle name="SAPBEXchaText 9 2 4 5 2" xfId="43519"/>
    <cellStyle name="SAPBEXchaText 9 2 4 5 3" xfId="43520"/>
    <cellStyle name="SAPBEXchaText 9 2 4 6" xfId="43521"/>
    <cellStyle name="SAPBEXchaText 9 2 5" xfId="5810"/>
    <cellStyle name="SAPBEXchaText 9 2 5 2" xfId="5811"/>
    <cellStyle name="SAPBEXchaText 9 2 5 2 2" xfId="43522"/>
    <cellStyle name="SAPBEXchaText 9 2 5 2 2 2" xfId="43523"/>
    <cellStyle name="SAPBEXchaText 9 2 5 2 2 2 2" xfId="43524"/>
    <cellStyle name="SAPBEXchaText 9 2 5 2 2 3" xfId="43525"/>
    <cellStyle name="SAPBEXchaText 9 2 5 2 3" xfId="43526"/>
    <cellStyle name="SAPBEXchaText 9 2 5 2 3 2" xfId="43527"/>
    <cellStyle name="SAPBEXchaText 9 2 5 2 3 2 2" xfId="43528"/>
    <cellStyle name="SAPBEXchaText 9 2 5 2 3 3" xfId="43529"/>
    <cellStyle name="SAPBEXchaText 9 2 5 2 4" xfId="43530"/>
    <cellStyle name="SAPBEXchaText 9 2 5 2 4 2" xfId="43531"/>
    <cellStyle name="SAPBEXchaText 9 2 5 2 4 3" xfId="43532"/>
    <cellStyle name="SAPBEXchaText 9 2 5 2 5" xfId="43533"/>
    <cellStyle name="SAPBEXchaText 9 2 5 2 5 2" xfId="43534"/>
    <cellStyle name="SAPBEXchaText 9 2 5 2 6" xfId="43535"/>
    <cellStyle name="SAPBEXchaText 9 2 5 2 7" xfId="43536"/>
    <cellStyle name="SAPBEXchaText 9 2 5 2 8" xfId="43537"/>
    <cellStyle name="SAPBEXchaText 9 2 5 2 9" xfId="43538"/>
    <cellStyle name="SAPBEXchaText 9 2 5 3" xfId="5812"/>
    <cellStyle name="SAPBEXchaText 9 2 5 3 2" xfId="43539"/>
    <cellStyle name="SAPBEXchaText 9 2 5 3 2 2" xfId="43540"/>
    <cellStyle name="SAPBEXchaText 9 2 5 3 3" xfId="43541"/>
    <cellStyle name="SAPBEXchaText 9 2 5 4" xfId="5813"/>
    <cellStyle name="SAPBEXchaText 9 2 5 4 2" xfId="43542"/>
    <cellStyle name="SAPBEXchaText 9 2 5 4 3" xfId="43543"/>
    <cellStyle name="SAPBEXchaText 9 2 5 5" xfId="43544"/>
    <cellStyle name="SAPBEXchaText 9 2 5 6" xfId="43545"/>
    <cellStyle name="SAPBEXchaText 9 2 6" xfId="5814"/>
    <cellStyle name="SAPBEXchaText 9 2 6 10" xfId="43546"/>
    <cellStyle name="SAPBEXchaText 9 2 6 11" xfId="43547"/>
    <cellStyle name="SAPBEXchaText 9 2 6 2" xfId="5815"/>
    <cellStyle name="SAPBEXchaText 9 2 6 2 10" xfId="43548"/>
    <cellStyle name="SAPBEXchaText 9 2 6 2 2" xfId="5816"/>
    <cellStyle name="SAPBEXchaText 9 2 6 2 2 2" xfId="43549"/>
    <cellStyle name="SAPBEXchaText 9 2 6 2 2 2 2" xfId="43550"/>
    <cellStyle name="SAPBEXchaText 9 2 6 2 2 3" xfId="43551"/>
    <cellStyle name="SAPBEXchaText 9 2 6 2 3" xfId="43552"/>
    <cellStyle name="SAPBEXchaText 9 2 6 2 3 2" xfId="43553"/>
    <cellStyle name="SAPBEXchaText 9 2 6 2 3 2 2" xfId="43554"/>
    <cellStyle name="SAPBEXchaText 9 2 6 2 3 3" xfId="43555"/>
    <cellStyle name="SAPBEXchaText 9 2 6 2 4" xfId="43556"/>
    <cellStyle name="SAPBEXchaText 9 2 6 2 4 2" xfId="43557"/>
    <cellStyle name="SAPBEXchaText 9 2 6 2 4 3" xfId="43558"/>
    <cellStyle name="SAPBEXchaText 9 2 6 2 5" xfId="43559"/>
    <cellStyle name="SAPBEXchaText 9 2 6 2 5 2" xfId="43560"/>
    <cellStyle name="SAPBEXchaText 9 2 6 2 5 3" xfId="43561"/>
    <cellStyle name="SAPBEXchaText 9 2 6 2 6" xfId="43562"/>
    <cellStyle name="SAPBEXchaText 9 2 6 2 6 2" xfId="43563"/>
    <cellStyle name="SAPBEXchaText 9 2 6 2 7" xfId="43564"/>
    <cellStyle name="SAPBEXchaText 9 2 6 2 8" xfId="43565"/>
    <cellStyle name="SAPBEXchaText 9 2 6 2 9" xfId="43566"/>
    <cellStyle name="SAPBEXchaText 9 2 6 3" xfId="5817"/>
    <cellStyle name="SAPBEXchaText 9 2 6 3 2" xfId="43567"/>
    <cellStyle name="SAPBEXchaText 9 2 6 3 2 2" xfId="43568"/>
    <cellStyle name="SAPBEXchaText 9 2 6 3 3" xfId="43569"/>
    <cellStyle name="SAPBEXchaText 9 2 6 4" xfId="43570"/>
    <cellStyle name="SAPBEXchaText 9 2 6 4 2" xfId="43571"/>
    <cellStyle name="SAPBEXchaText 9 2 6 4 2 2" xfId="43572"/>
    <cellStyle name="SAPBEXchaText 9 2 6 4 3" xfId="43573"/>
    <cellStyle name="SAPBEXchaText 9 2 6 5" xfId="43574"/>
    <cellStyle name="SAPBEXchaText 9 2 6 5 2" xfId="43575"/>
    <cellStyle name="SAPBEXchaText 9 2 6 5 3" xfId="43576"/>
    <cellStyle name="SAPBEXchaText 9 2 6 6" xfId="43577"/>
    <cellStyle name="SAPBEXchaText 9 2 6 6 2" xfId="43578"/>
    <cellStyle name="SAPBEXchaText 9 2 6 6 3" xfId="43579"/>
    <cellStyle name="SAPBEXchaText 9 2 6 7" xfId="43580"/>
    <cellStyle name="SAPBEXchaText 9 2 6 7 2" xfId="43581"/>
    <cellStyle name="SAPBEXchaText 9 2 6 8" xfId="43582"/>
    <cellStyle name="SAPBEXchaText 9 2 6 9" xfId="43583"/>
    <cellStyle name="SAPBEXchaText 9 2 7" xfId="5818"/>
    <cellStyle name="SAPBEXchaText 9 2 7 10" xfId="43584"/>
    <cellStyle name="SAPBEXchaText 9 2 7 11" xfId="43585"/>
    <cellStyle name="SAPBEXchaText 9 2 7 2" xfId="5819"/>
    <cellStyle name="SAPBEXchaText 9 2 7 2 10" xfId="43586"/>
    <cellStyle name="SAPBEXchaText 9 2 7 2 2" xfId="5820"/>
    <cellStyle name="SAPBEXchaText 9 2 7 2 2 2" xfId="43587"/>
    <cellStyle name="SAPBEXchaText 9 2 7 2 2 2 2" xfId="43588"/>
    <cellStyle name="SAPBEXchaText 9 2 7 2 2 3" xfId="43589"/>
    <cellStyle name="SAPBEXchaText 9 2 7 2 3" xfId="5821"/>
    <cellStyle name="SAPBEXchaText 9 2 7 2 3 2" xfId="43590"/>
    <cellStyle name="SAPBEXchaText 9 2 7 2 3 2 2" xfId="43591"/>
    <cellStyle name="SAPBEXchaText 9 2 7 2 3 3" xfId="43592"/>
    <cellStyle name="SAPBEXchaText 9 2 7 2 4" xfId="43593"/>
    <cellStyle name="SAPBEXchaText 9 2 7 2 4 2" xfId="43594"/>
    <cellStyle name="SAPBEXchaText 9 2 7 2 4 3" xfId="43595"/>
    <cellStyle name="SAPBEXchaText 9 2 7 2 5" xfId="43596"/>
    <cellStyle name="SAPBEXchaText 9 2 7 2 5 2" xfId="43597"/>
    <cellStyle name="SAPBEXchaText 9 2 7 2 5 3" xfId="43598"/>
    <cellStyle name="SAPBEXchaText 9 2 7 2 6" xfId="43599"/>
    <cellStyle name="SAPBEXchaText 9 2 7 2 6 2" xfId="43600"/>
    <cellStyle name="SAPBEXchaText 9 2 7 2 6 3" xfId="43601"/>
    <cellStyle name="SAPBEXchaText 9 2 7 2 7" xfId="43602"/>
    <cellStyle name="SAPBEXchaText 9 2 7 2 7 2" xfId="43603"/>
    <cellStyle name="SAPBEXchaText 9 2 7 2 8" xfId="43604"/>
    <cellStyle name="SAPBEXchaText 9 2 7 2 9" xfId="43605"/>
    <cellStyle name="SAPBEXchaText 9 2 7 3" xfId="5822"/>
    <cellStyle name="SAPBEXchaText 9 2 7 3 2" xfId="43606"/>
    <cellStyle name="SAPBEXchaText 9 2 7 3 2 2" xfId="43607"/>
    <cellStyle name="SAPBEXchaText 9 2 7 3 3" xfId="43608"/>
    <cellStyle name="SAPBEXchaText 9 2 7 4" xfId="5823"/>
    <cellStyle name="SAPBEXchaText 9 2 7 4 2" xfId="43609"/>
    <cellStyle name="SAPBEXchaText 9 2 7 4 2 2" xfId="43610"/>
    <cellStyle name="SAPBEXchaText 9 2 7 4 3" xfId="43611"/>
    <cellStyle name="SAPBEXchaText 9 2 7 5" xfId="43612"/>
    <cellStyle name="SAPBEXchaText 9 2 7 5 2" xfId="43613"/>
    <cellStyle name="SAPBEXchaText 9 2 7 5 3" xfId="43614"/>
    <cellStyle name="SAPBEXchaText 9 2 7 6" xfId="43615"/>
    <cellStyle name="SAPBEXchaText 9 2 7 6 2" xfId="43616"/>
    <cellStyle name="SAPBEXchaText 9 2 7 6 3" xfId="43617"/>
    <cellStyle name="SAPBEXchaText 9 2 7 7" xfId="43618"/>
    <cellStyle name="SAPBEXchaText 9 2 7 7 2" xfId="43619"/>
    <cellStyle name="SAPBEXchaText 9 2 7 7 3" xfId="43620"/>
    <cellStyle name="SAPBEXchaText 9 2 7 8" xfId="43621"/>
    <cellStyle name="SAPBEXchaText 9 2 7 8 2" xfId="43622"/>
    <cellStyle name="SAPBEXchaText 9 2 7 9" xfId="43623"/>
    <cellStyle name="SAPBEXchaText 9 2 8" xfId="5824"/>
    <cellStyle name="SAPBEXchaText 9 2 8 2" xfId="5825"/>
    <cellStyle name="SAPBEXchaText 9 2 8 2 2" xfId="5826"/>
    <cellStyle name="SAPBEXchaText 9 2 8 2 2 2" xfId="43624"/>
    <cellStyle name="SAPBEXchaText 9 2 8 2 2 3" xfId="43625"/>
    <cellStyle name="SAPBEXchaText 9 2 8 2 3" xfId="5827"/>
    <cellStyle name="SAPBEXchaText 9 2 8 2 3 2" xfId="43626"/>
    <cellStyle name="SAPBEXchaText 9 2 8 2 3 3" xfId="43627"/>
    <cellStyle name="SAPBEXchaText 9 2 8 2 4" xfId="43628"/>
    <cellStyle name="SAPBEXchaText 9 2 8 2 5" xfId="43629"/>
    <cellStyle name="SAPBEXchaText 9 2 8 3" xfId="5828"/>
    <cellStyle name="SAPBEXchaText 9 2 8 3 2" xfId="43630"/>
    <cellStyle name="SAPBEXchaText 9 2 8 3 3" xfId="43631"/>
    <cellStyle name="SAPBEXchaText 9 2 8 4" xfId="5829"/>
    <cellStyle name="SAPBEXchaText 9 2 8 4 2" xfId="43632"/>
    <cellStyle name="SAPBEXchaText 9 2 8 4 3" xfId="43633"/>
    <cellStyle name="SAPBEXchaText 9 2 8 5" xfId="43634"/>
    <cellStyle name="SAPBEXchaText 9 2 8 5 2" xfId="43635"/>
    <cellStyle name="SAPBEXchaText 9 2 8 6" xfId="43636"/>
    <cellStyle name="SAPBEXchaText 9 2 8 7" xfId="43637"/>
    <cellStyle name="SAPBEXchaText 9 2 9" xfId="5830"/>
    <cellStyle name="SAPBEXchaText 9 2 9 2" xfId="5831"/>
    <cellStyle name="SAPBEXchaText 9 2 9 2 2" xfId="5832"/>
    <cellStyle name="SAPBEXchaText 9 2 9 2 2 2" xfId="43638"/>
    <cellStyle name="SAPBEXchaText 9 2 9 2 2 3" xfId="43639"/>
    <cellStyle name="SAPBEXchaText 9 2 9 2 3" xfId="5833"/>
    <cellStyle name="SAPBEXchaText 9 2 9 2 3 2" xfId="43640"/>
    <cellStyle name="SAPBEXchaText 9 2 9 2 3 3" xfId="43641"/>
    <cellStyle name="SAPBEXchaText 9 2 9 2 4" xfId="43642"/>
    <cellStyle name="SAPBEXchaText 9 2 9 2 5" xfId="43643"/>
    <cellStyle name="SAPBEXchaText 9 2 9 3" xfId="5834"/>
    <cellStyle name="SAPBEXchaText 9 2 9 3 2" xfId="43644"/>
    <cellStyle name="SAPBEXchaText 9 2 9 3 3" xfId="43645"/>
    <cellStyle name="SAPBEXchaText 9 2 9 4" xfId="5835"/>
    <cellStyle name="SAPBEXchaText 9 2 9 4 2" xfId="43646"/>
    <cellStyle name="SAPBEXchaText 9 2 9 4 3" xfId="43647"/>
    <cellStyle name="SAPBEXchaText 9 2 9 5" xfId="43648"/>
    <cellStyle name="SAPBEXchaText 9 2 9 6" xfId="43649"/>
    <cellStyle name="SAPBEXchaText 9 3" xfId="43650"/>
    <cellStyle name="SAPBEXchaText 9 3 2" xfId="43651"/>
    <cellStyle name="SAPBEXchaText 9 3 3" xfId="43652"/>
    <cellStyle name="SAPBEXchaText 9 4" xfId="43653"/>
    <cellStyle name="SAPBEXfilterDrill" xfId="5836"/>
    <cellStyle name="SAPBEXfilterDrill 10" xfId="5837"/>
    <cellStyle name="SAPBEXfilterDrill 11" xfId="5838"/>
    <cellStyle name="SAPBEXfilterDrill 12" xfId="5839"/>
    <cellStyle name="SAPBEXfilterDrill 13" xfId="5840"/>
    <cellStyle name="SAPBEXfilterDrill 14" xfId="5841"/>
    <cellStyle name="SAPBEXfilterDrill 2" xfId="5842"/>
    <cellStyle name="SAPBEXfilterDrill 3" xfId="5843"/>
    <cellStyle name="SAPBEXfilterDrill 4" xfId="5844"/>
    <cellStyle name="SAPBEXfilterDrill 5" xfId="5845"/>
    <cellStyle name="SAPBEXfilterDrill 6" xfId="5846"/>
    <cellStyle name="SAPBEXfilterDrill 7" xfId="5847"/>
    <cellStyle name="SAPBEXfilterDrill 8" xfId="5848"/>
    <cellStyle name="SAPBEXfilterDrill 9" xfId="5849"/>
    <cellStyle name="SAPBEXheaderItem" xfId="5850"/>
    <cellStyle name="SAPBEXheaderItem 10" xfId="5851"/>
    <cellStyle name="SAPBEXheaderItem 11" xfId="5852"/>
    <cellStyle name="SAPBEXheaderItem 12" xfId="5853"/>
    <cellStyle name="SAPBEXheaderItem 13" xfId="5854"/>
    <cellStyle name="SAPBEXheaderItem 14" xfId="5855"/>
    <cellStyle name="SAPBEXheaderItem 2" xfId="5856"/>
    <cellStyle name="SAPBEXheaderItem 3" xfId="5857"/>
    <cellStyle name="SAPBEXheaderItem 4" xfId="5858"/>
    <cellStyle name="SAPBEXheaderItem 5" xfId="5859"/>
    <cellStyle name="SAPBEXheaderItem 6" xfId="5860"/>
    <cellStyle name="SAPBEXheaderItem 7" xfId="5861"/>
    <cellStyle name="SAPBEXheaderItem 8" xfId="5862"/>
    <cellStyle name="SAPBEXheaderItem 9" xfId="5863"/>
    <cellStyle name="SAPBEXheaderText" xfId="5864"/>
    <cellStyle name="SAPBEXstdData" xfId="5865"/>
    <cellStyle name="SAPBEXstdData 10" xfId="5866"/>
    <cellStyle name="SAPBEXstdData 10 2" xfId="5867"/>
    <cellStyle name="SAPBEXstdData 10 2 10" xfId="5868"/>
    <cellStyle name="SAPBEXstdData 10 2 10 2" xfId="5869"/>
    <cellStyle name="SAPBEXstdData 10 2 10 2 2" xfId="43654"/>
    <cellStyle name="SAPBEXstdData 10 2 10 2 3" xfId="43655"/>
    <cellStyle name="SAPBEXstdData 10 2 10 3" xfId="5870"/>
    <cellStyle name="SAPBEXstdData 10 2 10 3 2" xfId="43656"/>
    <cellStyle name="SAPBEXstdData 10 2 10 3 3" xfId="43657"/>
    <cellStyle name="SAPBEXstdData 10 2 10 4" xfId="43658"/>
    <cellStyle name="SAPBEXstdData 10 2 10 5" xfId="43659"/>
    <cellStyle name="SAPBEXstdData 10 2 11" xfId="5871"/>
    <cellStyle name="SAPBEXstdData 10 2 11 2" xfId="5872"/>
    <cellStyle name="SAPBEXstdData 10 2 11 2 2" xfId="43660"/>
    <cellStyle name="SAPBEXstdData 10 2 11 2 3" xfId="43661"/>
    <cellStyle name="SAPBEXstdData 10 2 11 3" xfId="5873"/>
    <cellStyle name="SAPBEXstdData 10 2 11 3 2" xfId="43662"/>
    <cellStyle name="SAPBEXstdData 10 2 11 3 3" xfId="43663"/>
    <cellStyle name="SAPBEXstdData 10 2 11 4" xfId="43664"/>
    <cellStyle name="SAPBEXstdData 10 2 11 5" xfId="43665"/>
    <cellStyle name="SAPBEXstdData 10 2 12" xfId="5874"/>
    <cellStyle name="SAPBEXstdData 10 2 12 2" xfId="5875"/>
    <cellStyle name="SAPBEXstdData 10 2 12 2 2" xfId="43666"/>
    <cellStyle name="SAPBEXstdData 10 2 12 2 3" xfId="43667"/>
    <cellStyle name="SAPBEXstdData 10 2 12 3" xfId="5876"/>
    <cellStyle name="SAPBEXstdData 10 2 12 3 2" xfId="43668"/>
    <cellStyle name="SAPBEXstdData 10 2 12 3 3" xfId="43669"/>
    <cellStyle name="SAPBEXstdData 10 2 12 4" xfId="43670"/>
    <cellStyle name="SAPBEXstdData 10 2 12 5" xfId="43671"/>
    <cellStyle name="SAPBEXstdData 10 2 13" xfId="43672"/>
    <cellStyle name="SAPBEXstdData 10 2 13 2" xfId="43673"/>
    <cellStyle name="SAPBEXstdData 10 2 13 3" xfId="43674"/>
    <cellStyle name="SAPBEXstdData 10 2 14" xfId="43675"/>
    <cellStyle name="SAPBEXstdData 10 2 2" xfId="5877"/>
    <cellStyle name="SAPBEXstdData 10 2 2 10" xfId="5878"/>
    <cellStyle name="SAPBEXstdData 10 2 2 10 2" xfId="5879"/>
    <cellStyle name="SAPBEXstdData 10 2 2 10 2 2" xfId="43676"/>
    <cellStyle name="SAPBEXstdData 10 2 2 10 2 3" xfId="43677"/>
    <cellStyle name="SAPBEXstdData 10 2 2 10 3" xfId="5880"/>
    <cellStyle name="SAPBEXstdData 10 2 2 10 3 2" xfId="43678"/>
    <cellStyle name="SAPBEXstdData 10 2 2 10 3 3" xfId="43679"/>
    <cellStyle name="SAPBEXstdData 10 2 2 10 4" xfId="43680"/>
    <cellStyle name="SAPBEXstdData 10 2 2 10 5" xfId="43681"/>
    <cellStyle name="SAPBEXstdData 10 2 2 11" xfId="43682"/>
    <cellStyle name="SAPBEXstdData 10 2 2 11 2" xfId="43683"/>
    <cellStyle name="SAPBEXstdData 10 2 2 11 3" xfId="43684"/>
    <cellStyle name="SAPBEXstdData 10 2 2 12" xfId="43685"/>
    <cellStyle name="SAPBEXstdData 10 2 2 2" xfId="5881"/>
    <cellStyle name="SAPBEXstdData 10 2 2 2 2" xfId="5882"/>
    <cellStyle name="SAPBEXstdData 10 2 2 2 2 2" xfId="5883"/>
    <cellStyle name="SAPBEXstdData 10 2 2 2 2 2 2" xfId="43686"/>
    <cellStyle name="SAPBEXstdData 10 2 2 2 2 2 2 2" xfId="43687"/>
    <cellStyle name="SAPBEXstdData 10 2 2 2 2 2 2 2 2" xfId="43688"/>
    <cellStyle name="SAPBEXstdData 10 2 2 2 2 2 2 3" xfId="43689"/>
    <cellStyle name="SAPBEXstdData 10 2 2 2 2 2 3" xfId="43690"/>
    <cellStyle name="SAPBEXstdData 10 2 2 2 2 2 3 2" xfId="43691"/>
    <cellStyle name="SAPBEXstdData 10 2 2 2 2 2 3 3" xfId="43692"/>
    <cellStyle name="SAPBEXstdData 10 2 2 2 2 2 4" xfId="43693"/>
    <cellStyle name="SAPBEXstdData 10 2 2 2 2 2 4 2" xfId="43694"/>
    <cellStyle name="SAPBEXstdData 10 2 2 2 2 2 4 3" xfId="43695"/>
    <cellStyle name="SAPBEXstdData 10 2 2 2 2 2 5" xfId="43696"/>
    <cellStyle name="SAPBEXstdData 10 2 2 2 2 2 5 2" xfId="43697"/>
    <cellStyle name="SAPBEXstdData 10 2 2 2 2 2 6" xfId="43698"/>
    <cellStyle name="SAPBEXstdData 10 2 2 2 2 2 7" xfId="43699"/>
    <cellStyle name="SAPBEXstdData 10 2 2 2 2 2 8" xfId="43700"/>
    <cellStyle name="SAPBEXstdData 10 2 2 2 2 2 9" xfId="43701"/>
    <cellStyle name="SAPBEXstdData 10 2 2 2 2 3" xfId="43702"/>
    <cellStyle name="SAPBEXstdData 10 2 2 2 2 3 2" xfId="43703"/>
    <cellStyle name="SAPBEXstdData 10 2 2 2 2 3 2 2" xfId="43704"/>
    <cellStyle name="SAPBEXstdData 10 2 2 2 2 3 3" xfId="43705"/>
    <cellStyle name="SAPBEXstdData 10 2 2 2 2 4" xfId="43706"/>
    <cellStyle name="SAPBEXstdData 10 2 2 2 2 4 2" xfId="43707"/>
    <cellStyle name="SAPBEXstdData 10 2 2 2 2 4 3" xfId="43708"/>
    <cellStyle name="SAPBEXstdData 10 2 2 2 2 5" xfId="43709"/>
    <cellStyle name="SAPBEXstdData 10 2 2 2 2 6" xfId="43710"/>
    <cellStyle name="SAPBEXstdData 10 2 2 2 3" xfId="5884"/>
    <cellStyle name="SAPBEXstdData 10 2 2 2 3 2" xfId="43711"/>
    <cellStyle name="SAPBEXstdData 10 2 2 2 3 2 2" xfId="43712"/>
    <cellStyle name="SAPBEXstdData 10 2 2 2 3 2 2 2" xfId="43713"/>
    <cellStyle name="SAPBEXstdData 10 2 2 2 3 2 3" xfId="43714"/>
    <cellStyle name="SAPBEXstdData 10 2 2 2 3 3" xfId="43715"/>
    <cellStyle name="SAPBEXstdData 10 2 2 2 3 3 2" xfId="43716"/>
    <cellStyle name="SAPBEXstdData 10 2 2 2 3 3 3" xfId="43717"/>
    <cellStyle name="SAPBEXstdData 10 2 2 2 3 4" xfId="43718"/>
    <cellStyle name="SAPBEXstdData 10 2 2 2 3 4 2" xfId="43719"/>
    <cellStyle name="SAPBEXstdData 10 2 2 2 3 4 3" xfId="43720"/>
    <cellStyle name="SAPBEXstdData 10 2 2 2 3 5" xfId="43721"/>
    <cellStyle name="SAPBEXstdData 10 2 2 2 3 5 2" xfId="43722"/>
    <cellStyle name="SAPBEXstdData 10 2 2 2 3 5 3" xfId="43723"/>
    <cellStyle name="SAPBEXstdData 10 2 2 2 3 6" xfId="43724"/>
    <cellStyle name="SAPBEXstdData 10 2 2 2 3 6 2" xfId="43725"/>
    <cellStyle name="SAPBEXstdData 10 2 2 2 3 7" xfId="43726"/>
    <cellStyle name="SAPBEXstdData 10 2 2 2 3 8" xfId="43727"/>
    <cellStyle name="SAPBEXstdData 10 2 2 2 3 9" xfId="43728"/>
    <cellStyle name="SAPBEXstdData 10 2 2 2 4" xfId="5885"/>
    <cellStyle name="SAPBEXstdData 10 2 2 2 4 2" xfId="43729"/>
    <cellStyle name="SAPBEXstdData 10 2 2 2 4 2 2" xfId="43730"/>
    <cellStyle name="SAPBEXstdData 10 2 2 2 4 3" xfId="43731"/>
    <cellStyle name="SAPBEXstdData 10 2 2 2 5" xfId="43732"/>
    <cellStyle name="SAPBEXstdData 10 2 2 2 5 2" xfId="43733"/>
    <cellStyle name="SAPBEXstdData 10 2 2 2 5 3" xfId="43734"/>
    <cellStyle name="SAPBEXstdData 10 2 2 2 6" xfId="43735"/>
    <cellStyle name="SAPBEXstdData 10 2 2 3" xfId="5886"/>
    <cellStyle name="SAPBEXstdData 10 2 2 3 2" xfId="5887"/>
    <cellStyle name="SAPBEXstdData 10 2 2 3 2 2" xfId="43736"/>
    <cellStyle name="SAPBEXstdData 10 2 2 3 2 2 2" xfId="43737"/>
    <cellStyle name="SAPBEXstdData 10 2 2 3 2 2 2 2" xfId="43738"/>
    <cellStyle name="SAPBEXstdData 10 2 2 3 2 2 3" xfId="43739"/>
    <cellStyle name="SAPBEXstdData 10 2 2 3 2 3" xfId="43740"/>
    <cellStyle name="SAPBEXstdData 10 2 2 3 2 3 2" xfId="43741"/>
    <cellStyle name="SAPBEXstdData 10 2 2 3 2 3 2 2" xfId="43742"/>
    <cellStyle name="SAPBEXstdData 10 2 2 3 2 3 3" xfId="43743"/>
    <cellStyle name="SAPBEXstdData 10 2 2 3 2 4" xfId="43744"/>
    <cellStyle name="SAPBEXstdData 10 2 2 3 2 4 2" xfId="43745"/>
    <cellStyle name="SAPBEXstdData 10 2 2 3 2 4 3" xfId="43746"/>
    <cellStyle name="SAPBEXstdData 10 2 2 3 2 5" xfId="43747"/>
    <cellStyle name="SAPBEXstdData 10 2 2 3 2 5 2" xfId="43748"/>
    <cellStyle name="SAPBEXstdData 10 2 2 3 2 6" xfId="43749"/>
    <cellStyle name="SAPBEXstdData 10 2 2 3 2 7" xfId="43750"/>
    <cellStyle name="SAPBEXstdData 10 2 2 3 2 8" xfId="43751"/>
    <cellStyle name="SAPBEXstdData 10 2 2 3 2 9" xfId="43752"/>
    <cellStyle name="SAPBEXstdData 10 2 2 3 3" xfId="5888"/>
    <cellStyle name="SAPBEXstdData 10 2 2 3 3 2" xfId="43753"/>
    <cellStyle name="SAPBEXstdData 10 2 2 3 3 2 2" xfId="43754"/>
    <cellStyle name="SAPBEXstdData 10 2 2 3 3 3" xfId="43755"/>
    <cellStyle name="SAPBEXstdData 10 2 2 3 4" xfId="5889"/>
    <cellStyle name="SAPBEXstdData 10 2 2 3 4 2" xfId="43756"/>
    <cellStyle name="SAPBEXstdData 10 2 2 3 4 3" xfId="43757"/>
    <cellStyle name="SAPBEXstdData 10 2 2 3 5" xfId="43758"/>
    <cellStyle name="SAPBEXstdData 10 2 2 3 6" xfId="43759"/>
    <cellStyle name="SAPBEXstdData 10 2 2 4" xfId="5890"/>
    <cellStyle name="SAPBEXstdData 10 2 2 4 10" xfId="43760"/>
    <cellStyle name="SAPBEXstdData 10 2 2 4 11" xfId="43761"/>
    <cellStyle name="SAPBEXstdData 10 2 2 4 2" xfId="5891"/>
    <cellStyle name="SAPBEXstdData 10 2 2 4 2 10" xfId="43762"/>
    <cellStyle name="SAPBEXstdData 10 2 2 4 2 2" xfId="5892"/>
    <cellStyle name="SAPBEXstdData 10 2 2 4 2 2 2" xfId="43763"/>
    <cellStyle name="SAPBEXstdData 10 2 2 4 2 2 2 2" xfId="43764"/>
    <cellStyle name="SAPBEXstdData 10 2 2 4 2 2 3" xfId="43765"/>
    <cellStyle name="SAPBEXstdData 10 2 2 4 2 3" xfId="43766"/>
    <cellStyle name="SAPBEXstdData 10 2 2 4 2 3 2" xfId="43767"/>
    <cellStyle name="SAPBEXstdData 10 2 2 4 2 3 2 2" xfId="43768"/>
    <cellStyle name="SAPBEXstdData 10 2 2 4 2 3 3" xfId="43769"/>
    <cellStyle name="SAPBEXstdData 10 2 2 4 2 4" xfId="43770"/>
    <cellStyle name="SAPBEXstdData 10 2 2 4 2 4 2" xfId="43771"/>
    <cellStyle name="SAPBEXstdData 10 2 2 4 2 4 3" xfId="43772"/>
    <cellStyle name="SAPBEXstdData 10 2 2 4 2 5" xfId="43773"/>
    <cellStyle name="SAPBEXstdData 10 2 2 4 2 5 2" xfId="43774"/>
    <cellStyle name="SAPBEXstdData 10 2 2 4 2 5 3" xfId="43775"/>
    <cellStyle name="SAPBEXstdData 10 2 2 4 2 6" xfId="43776"/>
    <cellStyle name="SAPBEXstdData 10 2 2 4 2 6 2" xfId="43777"/>
    <cellStyle name="SAPBEXstdData 10 2 2 4 2 7" xfId="43778"/>
    <cellStyle name="SAPBEXstdData 10 2 2 4 2 8" xfId="43779"/>
    <cellStyle name="SAPBEXstdData 10 2 2 4 2 9" xfId="43780"/>
    <cellStyle name="SAPBEXstdData 10 2 2 4 3" xfId="5893"/>
    <cellStyle name="SAPBEXstdData 10 2 2 4 3 2" xfId="43781"/>
    <cellStyle name="SAPBEXstdData 10 2 2 4 3 2 2" xfId="43782"/>
    <cellStyle name="SAPBEXstdData 10 2 2 4 3 3" xfId="43783"/>
    <cellStyle name="SAPBEXstdData 10 2 2 4 4" xfId="43784"/>
    <cellStyle name="SAPBEXstdData 10 2 2 4 4 2" xfId="43785"/>
    <cellStyle name="SAPBEXstdData 10 2 2 4 4 2 2" xfId="43786"/>
    <cellStyle name="SAPBEXstdData 10 2 2 4 4 3" xfId="43787"/>
    <cellStyle name="SAPBEXstdData 10 2 2 4 5" xfId="43788"/>
    <cellStyle name="SAPBEXstdData 10 2 2 4 5 2" xfId="43789"/>
    <cellStyle name="SAPBEXstdData 10 2 2 4 5 3" xfId="43790"/>
    <cellStyle name="SAPBEXstdData 10 2 2 4 6" xfId="43791"/>
    <cellStyle name="SAPBEXstdData 10 2 2 4 6 2" xfId="43792"/>
    <cellStyle name="SAPBEXstdData 10 2 2 4 6 3" xfId="43793"/>
    <cellStyle name="SAPBEXstdData 10 2 2 4 7" xfId="43794"/>
    <cellStyle name="SAPBEXstdData 10 2 2 4 7 2" xfId="43795"/>
    <cellStyle name="SAPBEXstdData 10 2 2 4 8" xfId="43796"/>
    <cellStyle name="SAPBEXstdData 10 2 2 4 9" xfId="43797"/>
    <cellStyle name="SAPBEXstdData 10 2 2 5" xfId="5894"/>
    <cellStyle name="SAPBEXstdData 10 2 2 5 10" xfId="43798"/>
    <cellStyle name="SAPBEXstdData 10 2 2 5 11" xfId="43799"/>
    <cellStyle name="SAPBEXstdData 10 2 2 5 2" xfId="5895"/>
    <cellStyle name="SAPBEXstdData 10 2 2 5 2 10" xfId="43800"/>
    <cellStyle name="SAPBEXstdData 10 2 2 5 2 2" xfId="5896"/>
    <cellStyle name="SAPBEXstdData 10 2 2 5 2 2 2" xfId="43801"/>
    <cellStyle name="SAPBEXstdData 10 2 2 5 2 2 2 2" xfId="43802"/>
    <cellStyle name="SAPBEXstdData 10 2 2 5 2 2 3" xfId="43803"/>
    <cellStyle name="SAPBEXstdData 10 2 2 5 2 3" xfId="5897"/>
    <cellStyle name="SAPBEXstdData 10 2 2 5 2 3 2" xfId="43804"/>
    <cellStyle name="SAPBEXstdData 10 2 2 5 2 3 2 2" xfId="43805"/>
    <cellStyle name="SAPBEXstdData 10 2 2 5 2 3 3" xfId="43806"/>
    <cellStyle name="SAPBEXstdData 10 2 2 5 2 4" xfId="43807"/>
    <cellStyle name="SAPBEXstdData 10 2 2 5 2 4 2" xfId="43808"/>
    <cellStyle name="SAPBEXstdData 10 2 2 5 2 4 3" xfId="43809"/>
    <cellStyle name="SAPBEXstdData 10 2 2 5 2 5" xfId="43810"/>
    <cellStyle name="SAPBEXstdData 10 2 2 5 2 5 2" xfId="43811"/>
    <cellStyle name="SAPBEXstdData 10 2 2 5 2 5 3" xfId="43812"/>
    <cellStyle name="SAPBEXstdData 10 2 2 5 2 6" xfId="43813"/>
    <cellStyle name="SAPBEXstdData 10 2 2 5 2 6 2" xfId="43814"/>
    <cellStyle name="SAPBEXstdData 10 2 2 5 2 6 3" xfId="43815"/>
    <cellStyle name="SAPBEXstdData 10 2 2 5 2 7" xfId="43816"/>
    <cellStyle name="SAPBEXstdData 10 2 2 5 2 7 2" xfId="43817"/>
    <cellStyle name="SAPBEXstdData 10 2 2 5 2 8" xfId="43818"/>
    <cellStyle name="SAPBEXstdData 10 2 2 5 2 9" xfId="43819"/>
    <cellStyle name="SAPBEXstdData 10 2 2 5 3" xfId="5898"/>
    <cellStyle name="SAPBEXstdData 10 2 2 5 3 2" xfId="43820"/>
    <cellStyle name="SAPBEXstdData 10 2 2 5 3 2 2" xfId="43821"/>
    <cellStyle name="SAPBEXstdData 10 2 2 5 3 3" xfId="43822"/>
    <cellStyle name="SAPBEXstdData 10 2 2 5 4" xfId="5899"/>
    <cellStyle name="SAPBEXstdData 10 2 2 5 4 2" xfId="43823"/>
    <cellStyle name="SAPBEXstdData 10 2 2 5 4 2 2" xfId="43824"/>
    <cellStyle name="SAPBEXstdData 10 2 2 5 4 3" xfId="43825"/>
    <cellStyle name="SAPBEXstdData 10 2 2 5 5" xfId="43826"/>
    <cellStyle name="SAPBEXstdData 10 2 2 5 5 2" xfId="43827"/>
    <cellStyle name="SAPBEXstdData 10 2 2 5 5 3" xfId="43828"/>
    <cellStyle name="SAPBEXstdData 10 2 2 5 6" xfId="43829"/>
    <cellStyle name="SAPBEXstdData 10 2 2 5 6 2" xfId="43830"/>
    <cellStyle name="SAPBEXstdData 10 2 2 5 6 3" xfId="43831"/>
    <cellStyle name="SAPBEXstdData 10 2 2 5 7" xfId="43832"/>
    <cellStyle name="SAPBEXstdData 10 2 2 5 7 2" xfId="43833"/>
    <cellStyle name="SAPBEXstdData 10 2 2 5 7 3" xfId="43834"/>
    <cellStyle name="SAPBEXstdData 10 2 2 5 8" xfId="43835"/>
    <cellStyle name="SAPBEXstdData 10 2 2 5 8 2" xfId="43836"/>
    <cellStyle name="SAPBEXstdData 10 2 2 5 9" xfId="43837"/>
    <cellStyle name="SAPBEXstdData 10 2 2 6" xfId="5900"/>
    <cellStyle name="SAPBEXstdData 10 2 2 6 2" xfId="5901"/>
    <cellStyle name="SAPBEXstdData 10 2 2 6 2 2" xfId="5902"/>
    <cellStyle name="SAPBEXstdData 10 2 2 6 2 2 2" xfId="43838"/>
    <cellStyle name="SAPBEXstdData 10 2 2 6 2 2 3" xfId="43839"/>
    <cellStyle name="SAPBEXstdData 10 2 2 6 2 3" xfId="5903"/>
    <cellStyle name="SAPBEXstdData 10 2 2 6 2 3 2" xfId="43840"/>
    <cellStyle name="SAPBEXstdData 10 2 2 6 2 3 3" xfId="43841"/>
    <cellStyle name="SAPBEXstdData 10 2 2 6 2 4" xfId="43842"/>
    <cellStyle name="SAPBEXstdData 10 2 2 6 2 5" xfId="43843"/>
    <cellStyle name="SAPBEXstdData 10 2 2 6 3" xfId="5904"/>
    <cellStyle name="SAPBEXstdData 10 2 2 6 3 2" xfId="43844"/>
    <cellStyle name="SAPBEXstdData 10 2 2 6 3 3" xfId="43845"/>
    <cellStyle name="SAPBEXstdData 10 2 2 6 4" xfId="5905"/>
    <cellStyle name="SAPBEXstdData 10 2 2 6 4 2" xfId="43846"/>
    <cellStyle name="SAPBEXstdData 10 2 2 6 4 3" xfId="43847"/>
    <cellStyle name="SAPBEXstdData 10 2 2 6 5" xfId="43848"/>
    <cellStyle name="SAPBEXstdData 10 2 2 6 5 2" xfId="43849"/>
    <cellStyle name="SAPBEXstdData 10 2 2 6 6" xfId="43850"/>
    <cellStyle name="SAPBEXstdData 10 2 2 6 7" xfId="43851"/>
    <cellStyle name="SAPBEXstdData 10 2 2 7" xfId="5906"/>
    <cellStyle name="SAPBEXstdData 10 2 2 7 2" xfId="5907"/>
    <cellStyle name="SAPBEXstdData 10 2 2 7 2 2" xfId="5908"/>
    <cellStyle name="SAPBEXstdData 10 2 2 7 2 2 2" xfId="43852"/>
    <cellStyle name="SAPBEXstdData 10 2 2 7 2 2 3" xfId="43853"/>
    <cellStyle name="SAPBEXstdData 10 2 2 7 2 3" xfId="5909"/>
    <cellStyle name="SAPBEXstdData 10 2 2 7 2 3 2" xfId="43854"/>
    <cellStyle name="SAPBEXstdData 10 2 2 7 2 3 3" xfId="43855"/>
    <cellStyle name="SAPBEXstdData 10 2 2 7 2 4" xfId="43856"/>
    <cellStyle name="SAPBEXstdData 10 2 2 7 2 5" xfId="43857"/>
    <cellStyle name="SAPBEXstdData 10 2 2 7 3" xfId="5910"/>
    <cellStyle name="SAPBEXstdData 10 2 2 7 3 2" xfId="43858"/>
    <cellStyle name="SAPBEXstdData 10 2 2 7 3 3" xfId="43859"/>
    <cellStyle name="SAPBEXstdData 10 2 2 7 4" xfId="5911"/>
    <cellStyle name="SAPBEXstdData 10 2 2 7 4 2" xfId="43860"/>
    <cellStyle name="SAPBEXstdData 10 2 2 7 4 3" xfId="43861"/>
    <cellStyle name="SAPBEXstdData 10 2 2 7 5" xfId="43862"/>
    <cellStyle name="SAPBEXstdData 10 2 2 7 6" xfId="43863"/>
    <cellStyle name="SAPBEXstdData 10 2 2 8" xfId="5912"/>
    <cellStyle name="SAPBEXstdData 10 2 2 8 2" xfId="5913"/>
    <cellStyle name="SAPBEXstdData 10 2 2 8 2 2" xfId="43864"/>
    <cellStyle name="SAPBEXstdData 10 2 2 8 2 3" xfId="43865"/>
    <cellStyle name="SAPBEXstdData 10 2 2 8 3" xfId="5914"/>
    <cellStyle name="SAPBEXstdData 10 2 2 8 3 2" xfId="43866"/>
    <cellStyle name="SAPBEXstdData 10 2 2 8 3 3" xfId="43867"/>
    <cellStyle name="SAPBEXstdData 10 2 2 8 4" xfId="43868"/>
    <cellStyle name="SAPBEXstdData 10 2 2 8 5" xfId="43869"/>
    <cellStyle name="SAPBEXstdData 10 2 2 9" xfId="5915"/>
    <cellStyle name="SAPBEXstdData 10 2 2 9 2" xfId="5916"/>
    <cellStyle name="SAPBEXstdData 10 2 2 9 2 2" xfId="43870"/>
    <cellStyle name="SAPBEXstdData 10 2 2 9 2 3" xfId="43871"/>
    <cellStyle name="SAPBEXstdData 10 2 2 9 3" xfId="5917"/>
    <cellStyle name="SAPBEXstdData 10 2 2 9 3 2" xfId="43872"/>
    <cellStyle name="SAPBEXstdData 10 2 2 9 3 3" xfId="43873"/>
    <cellStyle name="SAPBEXstdData 10 2 2 9 4" xfId="43874"/>
    <cellStyle name="SAPBEXstdData 10 2 2 9 5" xfId="43875"/>
    <cellStyle name="SAPBEXstdData 10 2 3" xfId="5918"/>
    <cellStyle name="SAPBEXstdData 10 2 3 10" xfId="5919"/>
    <cellStyle name="SAPBEXstdData 10 2 3 10 2" xfId="5920"/>
    <cellStyle name="SAPBEXstdData 10 2 3 10 2 2" xfId="43876"/>
    <cellStyle name="SAPBEXstdData 10 2 3 10 2 3" xfId="43877"/>
    <cellStyle name="SAPBEXstdData 10 2 3 10 3" xfId="5921"/>
    <cellStyle name="SAPBEXstdData 10 2 3 10 3 2" xfId="43878"/>
    <cellStyle name="SAPBEXstdData 10 2 3 10 3 3" xfId="43879"/>
    <cellStyle name="SAPBEXstdData 10 2 3 10 4" xfId="43880"/>
    <cellStyle name="SAPBEXstdData 10 2 3 10 5" xfId="43881"/>
    <cellStyle name="SAPBEXstdData 10 2 3 11" xfId="43882"/>
    <cellStyle name="SAPBEXstdData 10 2 3 11 2" xfId="43883"/>
    <cellStyle name="SAPBEXstdData 10 2 3 11 3" xfId="43884"/>
    <cellStyle name="SAPBEXstdData 10 2 3 12" xfId="43885"/>
    <cellStyle name="SAPBEXstdData 10 2 3 2" xfId="5922"/>
    <cellStyle name="SAPBEXstdData 10 2 3 2 2" xfId="5923"/>
    <cellStyle name="SAPBEXstdData 10 2 3 2 2 2" xfId="5924"/>
    <cellStyle name="SAPBEXstdData 10 2 3 2 2 2 2" xfId="43886"/>
    <cellStyle name="SAPBEXstdData 10 2 3 2 2 2 2 2" xfId="43887"/>
    <cellStyle name="SAPBEXstdData 10 2 3 2 2 2 2 2 2" xfId="43888"/>
    <cellStyle name="SAPBEXstdData 10 2 3 2 2 2 2 3" xfId="43889"/>
    <cellStyle name="SAPBEXstdData 10 2 3 2 2 2 3" xfId="43890"/>
    <cellStyle name="SAPBEXstdData 10 2 3 2 2 2 3 2" xfId="43891"/>
    <cellStyle name="SAPBEXstdData 10 2 3 2 2 2 3 3" xfId="43892"/>
    <cellStyle name="SAPBEXstdData 10 2 3 2 2 2 4" xfId="43893"/>
    <cellStyle name="SAPBEXstdData 10 2 3 2 2 2 4 2" xfId="43894"/>
    <cellStyle name="SAPBEXstdData 10 2 3 2 2 2 4 3" xfId="43895"/>
    <cellStyle name="SAPBEXstdData 10 2 3 2 2 2 5" xfId="43896"/>
    <cellStyle name="SAPBEXstdData 10 2 3 2 2 2 5 2" xfId="43897"/>
    <cellStyle name="SAPBEXstdData 10 2 3 2 2 2 6" xfId="43898"/>
    <cellStyle name="SAPBEXstdData 10 2 3 2 2 2 7" xfId="43899"/>
    <cellStyle name="SAPBEXstdData 10 2 3 2 2 2 8" xfId="43900"/>
    <cellStyle name="SAPBEXstdData 10 2 3 2 2 2 9" xfId="43901"/>
    <cellStyle name="SAPBEXstdData 10 2 3 2 2 3" xfId="43902"/>
    <cellStyle name="SAPBEXstdData 10 2 3 2 2 3 2" xfId="43903"/>
    <cellStyle name="SAPBEXstdData 10 2 3 2 2 3 2 2" xfId="43904"/>
    <cellStyle name="SAPBEXstdData 10 2 3 2 2 3 3" xfId="43905"/>
    <cellStyle name="SAPBEXstdData 10 2 3 2 2 4" xfId="43906"/>
    <cellStyle name="SAPBEXstdData 10 2 3 2 2 4 2" xfId="43907"/>
    <cellStyle name="SAPBEXstdData 10 2 3 2 2 4 3" xfId="43908"/>
    <cellStyle name="SAPBEXstdData 10 2 3 2 2 5" xfId="43909"/>
    <cellStyle name="SAPBEXstdData 10 2 3 2 2 6" xfId="43910"/>
    <cellStyle name="SAPBEXstdData 10 2 3 2 3" xfId="5925"/>
    <cellStyle name="SAPBEXstdData 10 2 3 2 3 2" xfId="43911"/>
    <cellStyle name="SAPBEXstdData 10 2 3 2 3 2 2" xfId="43912"/>
    <cellStyle name="SAPBEXstdData 10 2 3 2 3 2 2 2" xfId="43913"/>
    <cellStyle name="SAPBEXstdData 10 2 3 2 3 2 3" xfId="43914"/>
    <cellStyle name="SAPBEXstdData 10 2 3 2 3 3" xfId="43915"/>
    <cellStyle name="SAPBEXstdData 10 2 3 2 3 3 2" xfId="43916"/>
    <cellStyle name="SAPBEXstdData 10 2 3 2 3 3 3" xfId="43917"/>
    <cellStyle name="SAPBEXstdData 10 2 3 2 3 4" xfId="43918"/>
    <cellStyle name="SAPBEXstdData 10 2 3 2 3 4 2" xfId="43919"/>
    <cellStyle name="SAPBEXstdData 10 2 3 2 3 4 3" xfId="43920"/>
    <cellStyle name="SAPBEXstdData 10 2 3 2 3 5" xfId="43921"/>
    <cellStyle name="SAPBEXstdData 10 2 3 2 3 5 2" xfId="43922"/>
    <cellStyle name="SAPBEXstdData 10 2 3 2 3 5 3" xfId="43923"/>
    <cellStyle name="SAPBEXstdData 10 2 3 2 3 6" xfId="43924"/>
    <cellStyle name="SAPBEXstdData 10 2 3 2 3 6 2" xfId="43925"/>
    <cellStyle name="SAPBEXstdData 10 2 3 2 3 7" xfId="43926"/>
    <cellStyle name="SAPBEXstdData 10 2 3 2 3 8" xfId="43927"/>
    <cellStyle name="SAPBEXstdData 10 2 3 2 3 9" xfId="43928"/>
    <cellStyle name="SAPBEXstdData 10 2 3 2 4" xfId="5926"/>
    <cellStyle name="SAPBEXstdData 10 2 3 2 4 2" xfId="43929"/>
    <cellStyle name="SAPBEXstdData 10 2 3 2 4 2 2" xfId="43930"/>
    <cellStyle name="SAPBEXstdData 10 2 3 2 4 3" xfId="43931"/>
    <cellStyle name="SAPBEXstdData 10 2 3 2 5" xfId="43932"/>
    <cellStyle name="SAPBEXstdData 10 2 3 2 5 2" xfId="43933"/>
    <cellStyle name="SAPBEXstdData 10 2 3 2 5 3" xfId="43934"/>
    <cellStyle name="SAPBEXstdData 10 2 3 2 6" xfId="43935"/>
    <cellStyle name="SAPBEXstdData 10 2 3 3" xfId="5927"/>
    <cellStyle name="SAPBEXstdData 10 2 3 3 2" xfId="5928"/>
    <cellStyle name="SAPBEXstdData 10 2 3 3 2 2" xfId="43936"/>
    <cellStyle name="SAPBEXstdData 10 2 3 3 2 2 2" xfId="43937"/>
    <cellStyle name="SAPBEXstdData 10 2 3 3 2 2 2 2" xfId="43938"/>
    <cellStyle name="SAPBEXstdData 10 2 3 3 2 2 3" xfId="43939"/>
    <cellStyle name="SAPBEXstdData 10 2 3 3 2 3" xfId="43940"/>
    <cellStyle name="SAPBEXstdData 10 2 3 3 2 3 2" xfId="43941"/>
    <cellStyle name="SAPBEXstdData 10 2 3 3 2 3 2 2" xfId="43942"/>
    <cellStyle name="SAPBEXstdData 10 2 3 3 2 3 3" xfId="43943"/>
    <cellStyle name="SAPBEXstdData 10 2 3 3 2 4" xfId="43944"/>
    <cellStyle name="SAPBEXstdData 10 2 3 3 2 4 2" xfId="43945"/>
    <cellStyle name="SAPBEXstdData 10 2 3 3 2 4 3" xfId="43946"/>
    <cellStyle name="SAPBEXstdData 10 2 3 3 2 5" xfId="43947"/>
    <cellStyle name="SAPBEXstdData 10 2 3 3 2 5 2" xfId="43948"/>
    <cellStyle name="SAPBEXstdData 10 2 3 3 2 6" xfId="43949"/>
    <cellStyle name="SAPBEXstdData 10 2 3 3 2 7" xfId="43950"/>
    <cellStyle name="SAPBEXstdData 10 2 3 3 2 8" xfId="43951"/>
    <cellStyle name="SAPBEXstdData 10 2 3 3 2 9" xfId="43952"/>
    <cellStyle name="SAPBEXstdData 10 2 3 3 3" xfId="5929"/>
    <cellStyle name="SAPBEXstdData 10 2 3 3 3 2" xfId="43953"/>
    <cellStyle name="SAPBEXstdData 10 2 3 3 3 2 2" xfId="43954"/>
    <cellStyle name="SAPBEXstdData 10 2 3 3 3 3" xfId="43955"/>
    <cellStyle name="SAPBEXstdData 10 2 3 3 4" xfId="5930"/>
    <cellStyle name="SAPBEXstdData 10 2 3 3 4 2" xfId="43956"/>
    <cellStyle name="SAPBEXstdData 10 2 3 3 4 3" xfId="43957"/>
    <cellStyle name="SAPBEXstdData 10 2 3 3 5" xfId="43958"/>
    <cellStyle name="SAPBEXstdData 10 2 3 3 6" xfId="43959"/>
    <cellStyle name="SAPBEXstdData 10 2 3 4" xfId="5931"/>
    <cellStyle name="SAPBEXstdData 10 2 3 4 10" xfId="43960"/>
    <cellStyle name="SAPBEXstdData 10 2 3 4 11" xfId="43961"/>
    <cellStyle name="SAPBEXstdData 10 2 3 4 2" xfId="5932"/>
    <cellStyle name="SAPBEXstdData 10 2 3 4 2 10" xfId="43962"/>
    <cellStyle name="SAPBEXstdData 10 2 3 4 2 2" xfId="5933"/>
    <cellStyle name="SAPBEXstdData 10 2 3 4 2 2 2" xfId="43963"/>
    <cellStyle name="SAPBEXstdData 10 2 3 4 2 2 2 2" xfId="43964"/>
    <cellStyle name="SAPBEXstdData 10 2 3 4 2 2 3" xfId="43965"/>
    <cellStyle name="SAPBEXstdData 10 2 3 4 2 3" xfId="43966"/>
    <cellStyle name="SAPBEXstdData 10 2 3 4 2 3 2" xfId="43967"/>
    <cellStyle name="SAPBEXstdData 10 2 3 4 2 3 2 2" xfId="43968"/>
    <cellStyle name="SAPBEXstdData 10 2 3 4 2 3 3" xfId="43969"/>
    <cellStyle name="SAPBEXstdData 10 2 3 4 2 4" xfId="43970"/>
    <cellStyle name="SAPBEXstdData 10 2 3 4 2 4 2" xfId="43971"/>
    <cellStyle name="SAPBEXstdData 10 2 3 4 2 4 3" xfId="43972"/>
    <cellStyle name="SAPBEXstdData 10 2 3 4 2 5" xfId="43973"/>
    <cellStyle name="SAPBEXstdData 10 2 3 4 2 5 2" xfId="43974"/>
    <cellStyle name="SAPBEXstdData 10 2 3 4 2 5 3" xfId="43975"/>
    <cellStyle name="SAPBEXstdData 10 2 3 4 2 6" xfId="43976"/>
    <cellStyle name="SAPBEXstdData 10 2 3 4 2 6 2" xfId="43977"/>
    <cellStyle name="SAPBEXstdData 10 2 3 4 2 7" xfId="43978"/>
    <cellStyle name="SAPBEXstdData 10 2 3 4 2 8" xfId="43979"/>
    <cellStyle name="SAPBEXstdData 10 2 3 4 2 9" xfId="43980"/>
    <cellStyle name="SAPBEXstdData 10 2 3 4 3" xfId="5934"/>
    <cellStyle name="SAPBEXstdData 10 2 3 4 3 2" xfId="43981"/>
    <cellStyle name="SAPBEXstdData 10 2 3 4 3 2 2" xfId="43982"/>
    <cellStyle name="SAPBEXstdData 10 2 3 4 3 3" xfId="43983"/>
    <cellStyle name="SAPBEXstdData 10 2 3 4 4" xfId="43984"/>
    <cellStyle name="SAPBEXstdData 10 2 3 4 4 2" xfId="43985"/>
    <cellStyle name="SAPBEXstdData 10 2 3 4 4 2 2" xfId="43986"/>
    <cellStyle name="SAPBEXstdData 10 2 3 4 4 3" xfId="43987"/>
    <cellStyle name="SAPBEXstdData 10 2 3 4 5" xfId="43988"/>
    <cellStyle name="SAPBEXstdData 10 2 3 4 5 2" xfId="43989"/>
    <cellStyle name="SAPBEXstdData 10 2 3 4 5 3" xfId="43990"/>
    <cellStyle name="SAPBEXstdData 10 2 3 4 6" xfId="43991"/>
    <cellStyle name="SAPBEXstdData 10 2 3 4 6 2" xfId="43992"/>
    <cellStyle name="SAPBEXstdData 10 2 3 4 6 3" xfId="43993"/>
    <cellStyle name="SAPBEXstdData 10 2 3 4 7" xfId="43994"/>
    <cellStyle name="SAPBEXstdData 10 2 3 4 7 2" xfId="43995"/>
    <cellStyle name="SAPBEXstdData 10 2 3 4 8" xfId="43996"/>
    <cellStyle name="SAPBEXstdData 10 2 3 4 9" xfId="43997"/>
    <cellStyle name="SAPBEXstdData 10 2 3 5" xfId="5935"/>
    <cellStyle name="SAPBEXstdData 10 2 3 5 10" xfId="43998"/>
    <cellStyle name="SAPBEXstdData 10 2 3 5 11" xfId="43999"/>
    <cellStyle name="SAPBEXstdData 10 2 3 5 2" xfId="5936"/>
    <cellStyle name="SAPBEXstdData 10 2 3 5 2 10" xfId="44000"/>
    <cellStyle name="SAPBEXstdData 10 2 3 5 2 2" xfId="5937"/>
    <cellStyle name="SAPBEXstdData 10 2 3 5 2 2 2" xfId="44001"/>
    <cellStyle name="SAPBEXstdData 10 2 3 5 2 2 2 2" xfId="44002"/>
    <cellStyle name="SAPBEXstdData 10 2 3 5 2 2 3" xfId="44003"/>
    <cellStyle name="SAPBEXstdData 10 2 3 5 2 3" xfId="5938"/>
    <cellStyle name="SAPBEXstdData 10 2 3 5 2 3 2" xfId="44004"/>
    <cellStyle name="SAPBEXstdData 10 2 3 5 2 3 2 2" xfId="44005"/>
    <cellStyle name="SAPBEXstdData 10 2 3 5 2 3 3" xfId="44006"/>
    <cellStyle name="SAPBEXstdData 10 2 3 5 2 4" xfId="44007"/>
    <cellStyle name="SAPBEXstdData 10 2 3 5 2 4 2" xfId="44008"/>
    <cellStyle name="SAPBEXstdData 10 2 3 5 2 4 3" xfId="44009"/>
    <cellStyle name="SAPBEXstdData 10 2 3 5 2 5" xfId="44010"/>
    <cellStyle name="SAPBEXstdData 10 2 3 5 2 5 2" xfId="44011"/>
    <cellStyle name="SAPBEXstdData 10 2 3 5 2 5 3" xfId="44012"/>
    <cellStyle name="SAPBEXstdData 10 2 3 5 2 6" xfId="44013"/>
    <cellStyle name="SAPBEXstdData 10 2 3 5 2 6 2" xfId="44014"/>
    <cellStyle name="SAPBEXstdData 10 2 3 5 2 6 3" xfId="44015"/>
    <cellStyle name="SAPBEXstdData 10 2 3 5 2 7" xfId="44016"/>
    <cellStyle name="SAPBEXstdData 10 2 3 5 2 7 2" xfId="44017"/>
    <cellStyle name="SAPBEXstdData 10 2 3 5 2 8" xfId="44018"/>
    <cellStyle name="SAPBEXstdData 10 2 3 5 2 9" xfId="44019"/>
    <cellStyle name="SAPBEXstdData 10 2 3 5 3" xfId="5939"/>
    <cellStyle name="SAPBEXstdData 10 2 3 5 3 2" xfId="44020"/>
    <cellStyle name="SAPBEXstdData 10 2 3 5 3 2 2" xfId="44021"/>
    <cellStyle name="SAPBEXstdData 10 2 3 5 3 3" xfId="44022"/>
    <cellStyle name="SAPBEXstdData 10 2 3 5 4" xfId="5940"/>
    <cellStyle name="SAPBEXstdData 10 2 3 5 4 2" xfId="44023"/>
    <cellStyle name="SAPBEXstdData 10 2 3 5 4 2 2" xfId="44024"/>
    <cellStyle name="SAPBEXstdData 10 2 3 5 4 3" xfId="44025"/>
    <cellStyle name="SAPBEXstdData 10 2 3 5 5" xfId="44026"/>
    <cellStyle name="SAPBEXstdData 10 2 3 5 5 2" xfId="44027"/>
    <cellStyle name="SAPBEXstdData 10 2 3 5 5 3" xfId="44028"/>
    <cellStyle name="SAPBEXstdData 10 2 3 5 6" xfId="44029"/>
    <cellStyle name="SAPBEXstdData 10 2 3 5 6 2" xfId="44030"/>
    <cellStyle name="SAPBEXstdData 10 2 3 5 6 3" xfId="44031"/>
    <cellStyle name="SAPBEXstdData 10 2 3 5 7" xfId="44032"/>
    <cellStyle name="SAPBEXstdData 10 2 3 5 7 2" xfId="44033"/>
    <cellStyle name="SAPBEXstdData 10 2 3 5 7 3" xfId="44034"/>
    <cellStyle name="SAPBEXstdData 10 2 3 5 8" xfId="44035"/>
    <cellStyle name="SAPBEXstdData 10 2 3 5 8 2" xfId="44036"/>
    <cellStyle name="SAPBEXstdData 10 2 3 5 9" xfId="44037"/>
    <cellStyle name="SAPBEXstdData 10 2 3 6" xfId="5941"/>
    <cellStyle name="SAPBEXstdData 10 2 3 6 2" xfId="5942"/>
    <cellStyle name="SAPBEXstdData 10 2 3 6 2 2" xfId="5943"/>
    <cellStyle name="SAPBEXstdData 10 2 3 6 2 2 2" xfId="44038"/>
    <cellStyle name="SAPBEXstdData 10 2 3 6 2 2 3" xfId="44039"/>
    <cellStyle name="SAPBEXstdData 10 2 3 6 2 3" xfId="5944"/>
    <cellStyle name="SAPBEXstdData 10 2 3 6 2 3 2" xfId="44040"/>
    <cellStyle name="SAPBEXstdData 10 2 3 6 2 3 3" xfId="44041"/>
    <cellStyle name="SAPBEXstdData 10 2 3 6 2 4" xfId="44042"/>
    <cellStyle name="SAPBEXstdData 10 2 3 6 2 5" xfId="44043"/>
    <cellStyle name="SAPBEXstdData 10 2 3 6 3" xfId="5945"/>
    <cellStyle name="SAPBEXstdData 10 2 3 6 3 2" xfId="44044"/>
    <cellStyle name="SAPBEXstdData 10 2 3 6 3 3" xfId="44045"/>
    <cellStyle name="SAPBEXstdData 10 2 3 6 4" xfId="5946"/>
    <cellStyle name="SAPBEXstdData 10 2 3 6 4 2" xfId="44046"/>
    <cellStyle name="SAPBEXstdData 10 2 3 6 4 3" xfId="44047"/>
    <cellStyle name="SAPBEXstdData 10 2 3 6 5" xfId="44048"/>
    <cellStyle name="SAPBEXstdData 10 2 3 6 5 2" xfId="44049"/>
    <cellStyle name="SAPBEXstdData 10 2 3 6 6" xfId="44050"/>
    <cellStyle name="SAPBEXstdData 10 2 3 6 7" xfId="44051"/>
    <cellStyle name="SAPBEXstdData 10 2 3 7" xfId="5947"/>
    <cellStyle name="SAPBEXstdData 10 2 3 7 2" xfId="5948"/>
    <cellStyle name="SAPBEXstdData 10 2 3 7 2 2" xfId="5949"/>
    <cellStyle name="SAPBEXstdData 10 2 3 7 2 2 2" xfId="44052"/>
    <cellStyle name="SAPBEXstdData 10 2 3 7 2 2 3" xfId="44053"/>
    <cellStyle name="SAPBEXstdData 10 2 3 7 2 3" xfId="5950"/>
    <cellStyle name="SAPBEXstdData 10 2 3 7 2 3 2" xfId="44054"/>
    <cellStyle name="SAPBEXstdData 10 2 3 7 2 3 3" xfId="44055"/>
    <cellStyle name="SAPBEXstdData 10 2 3 7 2 4" xfId="44056"/>
    <cellStyle name="SAPBEXstdData 10 2 3 7 2 5" xfId="44057"/>
    <cellStyle name="SAPBEXstdData 10 2 3 7 3" xfId="5951"/>
    <cellStyle name="SAPBEXstdData 10 2 3 7 3 2" xfId="44058"/>
    <cellStyle name="SAPBEXstdData 10 2 3 7 3 3" xfId="44059"/>
    <cellStyle name="SAPBEXstdData 10 2 3 7 4" xfId="5952"/>
    <cellStyle name="SAPBEXstdData 10 2 3 7 4 2" xfId="44060"/>
    <cellStyle name="SAPBEXstdData 10 2 3 7 4 3" xfId="44061"/>
    <cellStyle name="SAPBEXstdData 10 2 3 7 5" xfId="44062"/>
    <cellStyle name="SAPBEXstdData 10 2 3 7 6" xfId="44063"/>
    <cellStyle name="SAPBEXstdData 10 2 3 8" xfId="5953"/>
    <cellStyle name="SAPBEXstdData 10 2 3 8 2" xfId="5954"/>
    <cellStyle name="SAPBEXstdData 10 2 3 8 2 2" xfId="44064"/>
    <cellStyle name="SAPBEXstdData 10 2 3 8 2 3" xfId="44065"/>
    <cellStyle name="SAPBEXstdData 10 2 3 8 3" xfId="5955"/>
    <cellStyle name="SAPBEXstdData 10 2 3 8 3 2" xfId="44066"/>
    <cellStyle name="SAPBEXstdData 10 2 3 8 3 3" xfId="44067"/>
    <cellStyle name="SAPBEXstdData 10 2 3 8 4" xfId="44068"/>
    <cellStyle name="SAPBEXstdData 10 2 3 8 5" xfId="44069"/>
    <cellStyle name="SAPBEXstdData 10 2 3 9" xfId="5956"/>
    <cellStyle name="SAPBEXstdData 10 2 3 9 2" xfId="5957"/>
    <cellStyle name="SAPBEXstdData 10 2 3 9 2 2" xfId="44070"/>
    <cellStyle name="SAPBEXstdData 10 2 3 9 2 3" xfId="44071"/>
    <cellStyle name="SAPBEXstdData 10 2 3 9 3" xfId="5958"/>
    <cellStyle name="SAPBEXstdData 10 2 3 9 3 2" xfId="44072"/>
    <cellStyle name="SAPBEXstdData 10 2 3 9 3 3" xfId="44073"/>
    <cellStyle name="SAPBEXstdData 10 2 3 9 4" xfId="44074"/>
    <cellStyle name="SAPBEXstdData 10 2 3 9 5" xfId="44075"/>
    <cellStyle name="SAPBEXstdData 10 2 4" xfId="5959"/>
    <cellStyle name="SAPBEXstdData 10 2 4 2" xfId="5960"/>
    <cellStyle name="SAPBEXstdData 10 2 4 2 2" xfId="5961"/>
    <cellStyle name="SAPBEXstdData 10 2 4 2 2 2" xfId="44076"/>
    <cellStyle name="SAPBEXstdData 10 2 4 2 2 2 2" xfId="44077"/>
    <cellStyle name="SAPBEXstdData 10 2 4 2 2 2 2 2" xfId="44078"/>
    <cellStyle name="SAPBEXstdData 10 2 4 2 2 2 3" xfId="44079"/>
    <cellStyle name="SAPBEXstdData 10 2 4 2 2 3" xfId="44080"/>
    <cellStyle name="SAPBEXstdData 10 2 4 2 2 3 2" xfId="44081"/>
    <cellStyle name="SAPBEXstdData 10 2 4 2 2 3 3" xfId="44082"/>
    <cellStyle name="SAPBEXstdData 10 2 4 2 2 4" xfId="44083"/>
    <cellStyle name="SAPBEXstdData 10 2 4 2 2 4 2" xfId="44084"/>
    <cellStyle name="SAPBEXstdData 10 2 4 2 2 4 3" xfId="44085"/>
    <cellStyle name="SAPBEXstdData 10 2 4 2 2 5" xfId="44086"/>
    <cellStyle name="SAPBEXstdData 10 2 4 2 2 5 2" xfId="44087"/>
    <cellStyle name="SAPBEXstdData 10 2 4 2 2 6" xfId="44088"/>
    <cellStyle name="SAPBEXstdData 10 2 4 2 2 7" xfId="44089"/>
    <cellStyle name="SAPBEXstdData 10 2 4 2 2 8" xfId="44090"/>
    <cellStyle name="SAPBEXstdData 10 2 4 2 2 9" xfId="44091"/>
    <cellStyle name="SAPBEXstdData 10 2 4 2 3" xfId="44092"/>
    <cellStyle name="SAPBEXstdData 10 2 4 2 3 2" xfId="44093"/>
    <cellStyle name="SAPBEXstdData 10 2 4 2 3 2 2" xfId="44094"/>
    <cellStyle name="SAPBEXstdData 10 2 4 2 3 3" xfId="44095"/>
    <cellStyle name="SAPBEXstdData 10 2 4 2 4" xfId="44096"/>
    <cellStyle name="SAPBEXstdData 10 2 4 2 4 2" xfId="44097"/>
    <cellStyle name="SAPBEXstdData 10 2 4 2 4 3" xfId="44098"/>
    <cellStyle name="SAPBEXstdData 10 2 4 2 5" xfId="44099"/>
    <cellStyle name="SAPBEXstdData 10 2 4 2 6" xfId="44100"/>
    <cellStyle name="SAPBEXstdData 10 2 4 3" xfId="5962"/>
    <cellStyle name="SAPBEXstdData 10 2 4 3 2" xfId="44101"/>
    <cellStyle name="SAPBEXstdData 10 2 4 3 2 2" xfId="44102"/>
    <cellStyle name="SAPBEXstdData 10 2 4 3 2 2 2" xfId="44103"/>
    <cellStyle name="SAPBEXstdData 10 2 4 3 2 3" xfId="44104"/>
    <cellStyle name="SAPBEXstdData 10 2 4 3 3" xfId="44105"/>
    <cellStyle name="SAPBEXstdData 10 2 4 3 3 2" xfId="44106"/>
    <cellStyle name="SAPBEXstdData 10 2 4 3 3 3" xfId="44107"/>
    <cellStyle name="SAPBEXstdData 10 2 4 3 4" xfId="44108"/>
    <cellStyle name="SAPBEXstdData 10 2 4 3 4 2" xfId="44109"/>
    <cellStyle name="SAPBEXstdData 10 2 4 3 4 3" xfId="44110"/>
    <cellStyle name="SAPBEXstdData 10 2 4 3 5" xfId="44111"/>
    <cellStyle name="SAPBEXstdData 10 2 4 3 5 2" xfId="44112"/>
    <cellStyle name="SAPBEXstdData 10 2 4 3 5 3" xfId="44113"/>
    <cellStyle name="SAPBEXstdData 10 2 4 3 6" xfId="44114"/>
    <cellStyle name="SAPBEXstdData 10 2 4 3 6 2" xfId="44115"/>
    <cellStyle name="SAPBEXstdData 10 2 4 3 7" xfId="44116"/>
    <cellStyle name="SAPBEXstdData 10 2 4 3 8" xfId="44117"/>
    <cellStyle name="SAPBEXstdData 10 2 4 3 9" xfId="44118"/>
    <cellStyle name="SAPBEXstdData 10 2 4 4" xfId="5963"/>
    <cellStyle name="SAPBEXstdData 10 2 4 4 2" xfId="44119"/>
    <cellStyle name="SAPBEXstdData 10 2 4 4 2 2" xfId="44120"/>
    <cellStyle name="SAPBEXstdData 10 2 4 4 3" xfId="44121"/>
    <cellStyle name="SAPBEXstdData 10 2 4 5" xfId="44122"/>
    <cellStyle name="SAPBEXstdData 10 2 4 5 2" xfId="44123"/>
    <cellStyle name="SAPBEXstdData 10 2 4 5 3" xfId="44124"/>
    <cellStyle name="SAPBEXstdData 10 2 4 6" xfId="44125"/>
    <cellStyle name="SAPBEXstdData 10 2 5" xfId="5964"/>
    <cellStyle name="SAPBEXstdData 10 2 5 2" xfId="5965"/>
    <cellStyle name="SAPBEXstdData 10 2 5 2 2" xfId="44126"/>
    <cellStyle name="SAPBEXstdData 10 2 5 2 2 2" xfId="44127"/>
    <cellStyle name="SAPBEXstdData 10 2 5 2 2 2 2" xfId="44128"/>
    <cellStyle name="SAPBEXstdData 10 2 5 2 2 3" xfId="44129"/>
    <cellStyle name="SAPBEXstdData 10 2 5 2 3" xfId="44130"/>
    <cellStyle name="SAPBEXstdData 10 2 5 2 3 2" xfId="44131"/>
    <cellStyle name="SAPBEXstdData 10 2 5 2 3 2 2" xfId="44132"/>
    <cellStyle name="SAPBEXstdData 10 2 5 2 3 3" xfId="44133"/>
    <cellStyle name="SAPBEXstdData 10 2 5 2 4" xfId="44134"/>
    <cellStyle name="SAPBEXstdData 10 2 5 2 4 2" xfId="44135"/>
    <cellStyle name="SAPBEXstdData 10 2 5 2 4 3" xfId="44136"/>
    <cellStyle name="SAPBEXstdData 10 2 5 2 5" xfId="44137"/>
    <cellStyle name="SAPBEXstdData 10 2 5 2 5 2" xfId="44138"/>
    <cellStyle name="SAPBEXstdData 10 2 5 2 6" xfId="44139"/>
    <cellStyle name="SAPBEXstdData 10 2 5 2 7" xfId="44140"/>
    <cellStyle name="SAPBEXstdData 10 2 5 2 8" xfId="44141"/>
    <cellStyle name="SAPBEXstdData 10 2 5 2 9" xfId="44142"/>
    <cellStyle name="SAPBEXstdData 10 2 5 3" xfId="5966"/>
    <cellStyle name="SAPBEXstdData 10 2 5 3 2" xfId="44143"/>
    <cellStyle name="SAPBEXstdData 10 2 5 3 2 2" xfId="44144"/>
    <cellStyle name="SAPBEXstdData 10 2 5 3 3" xfId="44145"/>
    <cellStyle name="SAPBEXstdData 10 2 5 4" xfId="5967"/>
    <cellStyle name="SAPBEXstdData 10 2 5 4 2" xfId="44146"/>
    <cellStyle name="SAPBEXstdData 10 2 5 4 3" xfId="44147"/>
    <cellStyle name="SAPBEXstdData 10 2 5 5" xfId="44148"/>
    <cellStyle name="SAPBEXstdData 10 2 5 6" xfId="44149"/>
    <cellStyle name="SAPBEXstdData 10 2 6" xfId="5968"/>
    <cellStyle name="SAPBEXstdData 10 2 6 10" xfId="44150"/>
    <cellStyle name="SAPBEXstdData 10 2 6 11" xfId="44151"/>
    <cellStyle name="SAPBEXstdData 10 2 6 2" xfId="5969"/>
    <cellStyle name="SAPBEXstdData 10 2 6 2 10" xfId="44152"/>
    <cellStyle name="SAPBEXstdData 10 2 6 2 2" xfId="5970"/>
    <cellStyle name="SAPBEXstdData 10 2 6 2 2 2" xfId="44153"/>
    <cellStyle name="SAPBEXstdData 10 2 6 2 2 2 2" xfId="44154"/>
    <cellStyle name="SAPBEXstdData 10 2 6 2 2 3" xfId="44155"/>
    <cellStyle name="SAPBEXstdData 10 2 6 2 3" xfId="44156"/>
    <cellStyle name="SAPBEXstdData 10 2 6 2 3 2" xfId="44157"/>
    <cellStyle name="SAPBEXstdData 10 2 6 2 3 2 2" xfId="44158"/>
    <cellStyle name="SAPBEXstdData 10 2 6 2 3 3" xfId="44159"/>
    <cellStyle name="SAPBEXstdData 10 2 6 2 4" xfId="44160"/>
    <cellStyle name="SAPBEXstdData 10 2 6 2 4 2" xfId="44161"/>
    <cellStyle name="SAPBEXstdData 10 2 6 2 4 3" xfId="44162"/>
    <cellStyle name="SAPBEXstdData 10 2 6 2 5" xfId="44163"/>
    <cellStyle name="SAPBEXstdData 10 2 6 2 5 2" xfId="44164"/>
    <cellStyle name="SAPBEXstdData 10 2 6 2 5 3" xfId="44165"/>
    <cellStyle name="SAPBEXstdData 10 2 6 2 6" xfId="44166"/>
    <cellStyle name="SAPBEXstdData 10 2 6 2 6 2" xfId="44167"/>
    <cellStyle name="SAPBEXstdData 10 2 6 2 7" xfId="44168"/>
    <cellStyle name="SAPBEXstdData 10 2 6 2 8" xfId="44169"/>
    <cellStyle name="SAPBEXstdData 10 2 6 2 9" xfId="44170"/>
    <cellStyle name="SAPBEXstdData 10 2 6 3" xfId="5971"/>
    <cellStyle name="SAPBEXstdData 10 2 6 3 2" xfId="44171"/>
    <cellStyle name="SAPBEXstdData 10 2 6 3 2 2" xfId="44172"/>
    <cellStyle name="SAPBEXstdData 10 2 6 3 3" xfId="44173"/>
    <cellStyle name="SAPBEXstdData 10 2 6 4" xfId="44174"/>
    <cellStyle name="SAPBEXstdData 10 2 6 4 2" xfId="44175"/>
    <cellStyle name="SAPBEXstdData 10 2 6 4 2 2" xfId="44176"/>
    <cellStyle name="SAPBEXstdData 10 2 6 4 3" xfId="44177"/>
    <cellStyle name="SAPBEXstdData 10 2 6 5" xfId="44178"/>
    <cellStyle name="SAPBEXstdData 10 2 6 5 2" xfId="44179"/>
    <cellStyle name="SAPBEXstdData 10 2 6 5 3" xfId="44180"/>
    <cellStyle name="SAPBEXstdData 10 2 6 6" xfId="44181"/>
    <cellStyle name="SAPBEXstdData 10 2 6 6 2" xfId="44182"/>
    <cellStyle name="SAPBEXstdData 10 2 6 6 3" xfId="44183"/>
    <cellStyle name="SAPBEXstdData 10 2 6 7" xfId="44184"/>
    <cellStyle name="SAPBEXstdData 10 2 6 7 2" xfId="44185"/>
    <cellStyle name="SAPBEXstdData 10 2 6 8" xfId="44186"/>
    <cellStyle name="SAPBEXstdData 10 2 6 9" xfId="44187"/>
    <cellStyle name="SAPBEXstdData 10 2 7" xfId="5972"/>
    <cellStyle name="SAPBEXstdData 10 2 7 10" xfId="44188"/>
    <cellStyle name="SAPBEXstdData 10 2 7 11" xfId="44189"/>
    <cellStyle name="SAPBEXstdData 10 2 7 2" xfId="5973"/>
    <cellStyle name="SAPBEXstdData 10 2 7 2 10" xfId="44190"/>
    <cellStyle name="SAPBEXstdData 10 2 7 2 2" xfId="5974"/>
    <cellStyle name="SAPBEXstdData 10 2 7 2 2 2" xfId="44191"/>
    <cellStyle name="SAPBEXstdData 10 2 7 2 2 2 2" xfId="44192"/>
    <cellStyle name="SAPBEXstdData 10 2 7 2 2 3" xfId="44193"/>
    <cellStyle name="SAPBEXstdData 10 2 7 2 3" xfId="5975"/>
    <cellStyle name="SAPBEXstdData 10 2 7 2 3 2" xfId="44194"/>
    <cellStyle name="SAPBEXstdData 10 2 7 2 3 2 2" xfId="44195"/>
    <cellStyle name="SAPBEXstdData 10 2 7 2 3 3" xfId="44196"/>
    <cellStyle name="SAPBEXstdData 10 2 7 2 4" xfId="44197"/>
    <cellStyle name="SAPBEXstdData 10 2 7 2 4 2" xfId="44198"/>
    <cellStyle name="SAPBEXstdData 10 2 7 2 4 3" xfId="44199"/>
    <cellStyle name="SAPBEXstdData 10 2 7 2 5" xfId="44200"/>
    <cellStyle name="SAPBEXstdData 10 2 7 2 5 2" xfId="44201"/>
    <cellStyle name="SAPBEXstdData 10 2 7 2 5 3" xfId="44202"/>
    <cellStyle name="SAPBEXstdData 10 2 7 2 6" xfId="44203"/>
    <cellStyle name="SAPBEXstdData 10 2 7 2 6 2" xfId="44204"/>
    <cellStyle name="SAPBEXstdData 10 2 7 2 6 3" xfId="44205"/>
    <cellStyle name="SAPBEXstdData 10 2 7 2 7" xfId="44206"/>
    <cellStyle name="SAPBEXstdData 10 2 7 2 7 2" xfId="44207"/>
    <cellStyle name="SAPBEXstdData 10 2 7 2 8" xfId="44208"/>
    <cellStyle name="SAPBEXstdData 10 2 7 2 9" xfId="44209"/>
    <cellStyle name="SAPBEXstdData 10 2 7 3" xfId="5976"/>
    <cellStyle name="SAPBEXstdData 10 2 7 3 2" xfId="44210"/>
    <cellStyle name="SAPBEXstdData 10 2 7 3 2 2" xfId="44211"/>
    <cellStyle name="SAPBEXstdData 10 2 7 3 3" xfId="44212"/>
    <cellStyle name="SAPBEXstdData 10 2 7 4" xfId="5977"/>
    <cellStyle name="SAPBEXstdData 10 2 7 4 2" xfId="44213"/>
    <cellStyle name="SAPBEXstdData 10 2 7 4 2 2" xfId="44214"/>
    <cellStyle name="SAPBEXstdData 10 2 7 4 3" xfId="44215"/>
    <cellStyle name="SAPBEXstdData 10 2 7 5" xfId="44216"/>
    <cellStyle name="SAPBEXstdData 10 2 7 5 2" xfId="44217"/>
    <cellStyle name="SAPBEXstdData 10 2 7 5 3" xfId="44218"/>
    <cellStyle name="SAPBEXstdData 10 2 7 6" xfId="44219"/>
    <cellStyle name="SAPBEXstdData 10 2 7 6 2" xfId="44220"/>
    <cellStyle name="SAPBEXstdData 10 2 7 6 3" xfId="44221"/>
    <cellStyle name="SAPBEXstdData 10 2 7 7" xfId="44222"/>
    <cellStyle name="SAPBEXstdData 10 2 7 7 2" xfId="44223"/>
    <cellStyle name="SAPBEXstdData 10 2 7 7 3" xfId="44224"/>
    <cellStyle name="SAPBEXstdData 10 2 7 8" xfId="44225"/>
    <cellStyle name="SAPBEXstdData 10 2 7 8 2" xfId="44226"/>
    <cellStyle name="SAPBEXstdData 10 2 7 9" xfId="44227"/>
    <cellStyle name="SAPBEXstdData 10 2 8" xfId="5978"/>
    <cellStyle name="SAPBEXstdData 10 2 8 2" xfId="5979"/>
    <cellStyle name="SAPBEXstdData 10 2 8 2 2" xfId="5980"/>
    <cellStyle name="SAPBEXstdData 10 2 8 2 2 2" xfId="44228"/>
    <cellStyle name="SAPBEXstdData 10 2 8 2 2 3" xfId="44229"/>
    <cellStyle name="SAPBEXstdData 10 2 8 2 3" xfId="5981"/>
    <cellStyle name="SAPBEXstdData 10 2 8 2 3 2" xfId="44230"/>
    <cellStyle name="SAPBEXstdData 10 2 8 2 3 3" xfId="44231"/>
    <cellStyle name="SAPBEXstdData 10 2 8 2 4" xfId="44232"/>
    <cellStyle name="SAPBEXstdData 10 2 8 2 5" xfId="44233"/>
    <cellStyle name="SAPBEXstdData 10 2 8 3" xfId="5982"/>
    <cellStyle name="SAPBEXstdData 10 2 8 3 2" xfId="44234"/>
    <cellStyle name="SAPBEXstdData 10 2 8 3 3" xfId="44235"/>
    <cellStyle name="SAPBEXstdData 10 2 8 4" xfId="5983"/>
    <cellStyle name="SAPBEXstdData 10 2 8 4 2" xfId="44236"/>
    <cellStyle name="SAPBEXstdData 10 2 8 4 3" xfId="44237"/>
    <cellStyle name="SAPBEXstdData 10 2 8 5" xfId="44238"/>
    <cellStyle name="SAPBEXstdData 10 2 8 5 2" xfId="44239"/>
    <cellStyle name="SAPBEXstdData 10 2 8 6" xfId="44240"/>
    <cellStyle name="SAPBEXstdData 10 2 8 7" xfId="44241"/>
    <cellStyle name="SAPBEXstdData 10 2 9" xfId="5984"/>
    <cellStyle name="SAPBEXstdData 10 2 9 2" xfId="5985"/>
    <cellStyle name="SAPBEXstdData 10 2 9 2 2" xfId="5986"/>
    <cellStyle name="SAPBEXstdData 10 2 9 2 2 2" xfId="44242"/>
    <cellStyle name="SAPBEXstdData 10 2 9 2 2 3" xfId="44243"/>
    <cellStyle name="SAPBEXstdData 10 2 9 2 3" xfId="5987"/>
    <cellStyle name="SAPBEXstdData 10 2 9 2 3 2" xfId="44244"/>
    <cellStyle name="SAPBEXstdData 10 2 9 2 3 3" xfId="44245"/>
    <cellStyle name="SAPBEXstdData 10 2 9 2 4" xfId="44246"/>
    <cellStyle name="SAPBEXstdData 10 2 9 2 5" xfId="44247"/>
    <cellStyle name="SAPBEXstdData 10 2 9 3" xfId="5988"/>
    <cellStyle name="SAPBEXstdData 10 2 9 3 2" xfId="44248"/>
    <cellStyle name="SAPBEXstdData 10 2 9 3 3" xfId="44249"/>
    <cellStyle name="SAPBEXstdData 10 2 9 4" xfId="5989"/>
    <cellStyle name="SAPBEXstdData 10 2 9 4 2" xfId="44250"/>
    <cellStyle name="SAPBEXstdData 10 2 9 4 3" xfId="44251"/>
    <cellStyle name="SAPBEXstdData 10 2 9 5" xfId="44252"/>
    <cellStyle name="SAPBEXstdData 10 2 9 6" xfId="44253"/>
    <cellStyle name="SAPBEXstdData 10 3" xfId="44254"/>
    <cellStyle name="SAPBEXstdData 10 3 2" xfId="44255"/>
    <cellStyle name="SAPBEXstdData 10 3 3" xfId="44256"/>
    <cellStyle name="SAPBEXstdData 10 4" xfId="44257"/>
    <cellStyle name="SAPBEXstdData 11" xfId="5990"/>
    <cellStyle name="SAPBEXstdData 11 2" xfId="5991"/>
    <cellStyle name="SAPBEXstdData 11 2 10" xfId="5992"/>
    <cellStyle name="SAPBEXstdData 11 2 10 2" xfId="5993"/>
    <cellStyle name="SAPBEXstdData 11 2 10 2 2" xfId="44258"/>
    <cellStyle name="SAPBEXstdData 11 2 10 2 3" xfId="44259"/>
    <cellStyle name="SAPBEXstdData 11 2 10 3" xfId="5994"/>
    <cellStyle name="SAPBEXstdData 11 2 10 3 2" xfId="44260"/>
    <cellStyle name="SAPBEXstdData 11 2 10 3 3" xfId="44261"/>
    <cellStyle name="SAPBEXstdData 11 2 10 4" xfId="44262"/>
    <cellStyle name="SAPBEXstdData 11 2 10 5" xfId="44263"/>
    <cellStyle name="SAPBEXstdData 11 2 11" xfId="5995"/>
    <cellStyle name="SAPBEXstdData 11 2 11 2" xfId="5996"/>
    <cellStyle name="SAPBEXstdData 11 2 11 2 2" xfId="44264"/>
    <cellStyle name="SAPBEXstdData 11 2 11 2 3" xfId="44265"/>
    <cellStyle name="SAPBEXstdData 11 2 11 3" xfId="5997"/>
    <cellStyle name="SAPBEXstdData 11 2 11 3 2" xfId="44266"/>
    <cellStyle name="SAPBEXstdData 11 2 11 3 3" xfId="44267"/>
    <cellStyle name="SAPBEXstdData 11 2 11 4" xfId="44268"/>
    <cellStyle name="SAPBEXstdData 11 2 11 5" xfId="44269"/>
    <cellStyle name="SAPBEXstdData 11 2 12" xfId="5998"/>
    <cellStyle name="SAPBEXstdData 11 2 12 2" xfId="5999"/>
    <cellStyle name="SAPBEXstdData 11 2 12 2 2" xfId="44270"/>
    <cellStyle name="SAPBEXstdData 11 2 12 2 3" xfId="44271"/>
    <cellStyle name="SAPBEXstdData 11 2 12 3" xfId="6000"/>
    <cellStyle name="SAPBEXstdData 11 2 12 3 2" xfId="44272"/>
    <cellStyle name="SAPBEXstdData 11 2 12 3 3" xfId="44273"/>
    <cellStyle name="SAPBEXstdData 11 2 12 4" xfId="44274"/>
    <cellStyle name="SAPBEXstdData 11 2 12 5" xfId="44275"/>
    <cellStyle name="SAPBEXstdData 11 2 13" xfId="44276"/>
    <cellStyle name="SAPBEXstdData 11 2 13 2" xfId="44277"/>
    <cellStyle name="SAPBEXstdData 11 2 13 3" xfId="44278"/>
    <cellStyle name="SAPBEXstdData 11 2 14" xfId="44279"/>
    <cellStyle name="SAPBEXstdData 11 2 2" xfId="6001"/>
    <cellStyle name="SAPBEXstdData 11 2 2 10" xfId="6002"/>
    <cellStyle name="SAPBEXstdData 11 2 2 10 2" xfId="6003"/>
    <cellStyle name="SAPBEXstdData 11 2 2 10 2 2" xfId="44280"/>
    <cellStyle name="SAPBEXstdData 11 2 2 10 2 3" xfId="44281"/>
    <cellStyle name="SAPBEXstdData 11 2 2 10 3" xfId="6004"/>
    <cellStyle name="SAPBEXstdData 11 2 2 10 3 2" xfId="44282"/>
    <cellStyle name="SAPBEXstdData 11 2 2 10 3 3" xfId="44283"/>
    <cellStyle name="SAPBEXstdData 11 2 2 10 4" xfId="44284"/>
    <cellStyle name="SAPBEXstdData 11 2 2 10 5" xfId="44285"/>
    <cellStyle name="SAPBEXstdData 11 2 2 11" xfId="44286"/>
    <cellStyle name="SAPBEXstdData 11 2 2 11 2" xfId="44287"/>
    <cellStyle name="SAPBEXstdData 11 2 2 11 3" xfId="44288"/>
    <cellStyle name="SAPBEXstdData 11 2 2 12" xfId="44289"/>
    <cellStyle name="SAPBEXstdData 11 2 2 2" xfId="6005"/>
    <cellStyle name="SAPBEXstdData 11 2 2 2 2" xfId="6006"/>
    <cellStyle name="SAPBEXstdData 11 2 2 2 2 2" xfId="6007"/>
    <cellStyle name="SAPBEXstdData 11 2 2 2 2 2 2" xfId="44290"/>
    <cellStyle name="SAPBEXstdData 11 2 2 2 2 2 2 2" xfId="44291"/>
    <cellStyle name="SAPBEXstdData 11 2 2 2 2 2 2 2 2" xfId="44292"/>
    <cellStyle name="SAPBEXstdData 11 2 2 2 2 2 2 3" xfId="44293"/>
    <cellStyle name="SAPBEXstdData 11 2 2 2 2 2 3" xfId="44294"/>
    <cellStyle name="SAPBEXstdData 11 2 2 2 2 2 3 2" xfId="44295"/>
    <cellStyle name="SAPBEXstdData 11 2 2 2 2 2 3 3" xfId="44296"/>
    <cellStyle name="SAPBEXstdData 11 2 2 2 2 2 4" xfId="44297"/>
    <cellStyle name="SAPBEXstdData 11 2 2 2 2 2 4 2" xfId="44298"/>
    <cellStyle name="SAPBEXstdData 11 2 2 2 2 2 4 3" xfId="44299"/>
    <cellStyle name="SAPBEXstdData 11 2 2 2 2 2 5" xfId="44300"/>
    <cellStyle name="SAPBEXstdData 11 2 2 2 2 2 5 2" xfId="44301"/>
    <cellStyle name="SAPBEXstdData 11 2 2 2 2 2 6" xfId="44302"/>
    <cellStyle name="SAPBEXstdData 11 2 2 2 2 2 7" xfId="44303"/>
    <cellStyle name="SAPBEXstdData 11 2 2 2 2 2 8" xfId="44304"/>
    <cellStyle name="SAPBEXstdData 11 2 2 2 2 2 9" xfId="44305"/>
    <cellStyle name="SAPBEXstdData 11 2 2 2 2 3" xfId="44306"/>
    <cellStyle name="SAPBEXstdData 11 2 2 2 2 3 2" xfId="44307"/>
    <cellStyle name="SAPBEXstdData 11 2 2 2 2 3 2 2" xfId="44308"/>
    <cellStyle name="SAPBEXstdData 11 2 2 2 2 3 3" xfId="44309"/>
    <cellStyle name="SAPBEXstdData 11 2 2 2 2 4" xfId="44310"/>
    <cellStyle name="SAPBEXstdData 11 2 2 2 2 4 2" xfId="44311"/>
    <cellStyle name="SAPBEXstdData 11 2 2 2 2 4 3" xfId="44312"/>
    <cellStyle name="SAPBEXstdData 11 2 2 2 2 5" xfId="44313"/>
    <cellStyle name="SAPBEXstdData 11 2 2 2 2 6" xfId="44314"/>
    <cellStyle name="SAPBEXstdData 11 2 2 2 3" xfId="6008"/>
    <cellStyle name="SAPBEXstdData 11 2 2 2 3 2" xfId="44315"/>
    <cellStyle name="SAPBEXstdData 11 2 2 2 3 2 2" xfId="44316"/>
    <cellStyle name="SAPBEXstdData 11 2 2 2 3 2 2 2" xfId="44317"/>
    <cellStyle name="SAPBEXstdData 11 2 2 2 3 2 3" xfId="44318"/>
    <cellStyle name="SAPBEXstdData 11 2 2 2 3 3" xfId="44319"/>
    <cellStyle name="SAPBEXstdData 11 2 2 2 3 3 2" xfId="44320"/>
    <cellStyle name="SAPBEXstdData 11 2 2 2 3 3 3" xfId="44321"/>
    <cellStyle name="SAPBEXstdData 11 2 2 2 3 4" xfId="44322"/>
    <cellStyle name="SAPBEXstdData 11 2 2 2 3 4 2" xfId="44323"/>
    <cellStyle name="SAPBEXstdData 11 2 2 2 3 4 3" xfId="44324"/>
    <cellStyle name="SAPBEXstdData 11 2 2 2 3 5" xfId="44325"/>
    <cellStyle name="SAPBEXstdData 11 2 2 2 3 5 2" xfId="44326"/>
    <cellStyle name="SAPBEXstdData 11 2 2 2 3 5 3" xfId="44327"/>
    <cellStyle name="SAPBEXstdData 11 2 2 2 3 6" xfId="44328"/>
    <cellStyle name="SAPBEXstdData 11 2 2 2 3 6 2" xfId="44329"/>
    <cellStyle name="SAPBEXstdData 11 2 2 2 3 7" xfId="44330"/>
    <cellStyle name="SAPBEXstdData 11 2 2 2 3 8" xfId="44331"/>
    <cellStyle name="SAPBEXstdData 11 2 2 2 3 9" xfId="44332"/>
    <cellStyle name="SAPBEXstdData 11 2 2 2 4" xfId="6009"/>
    <cellStyle name="SAPBEXstdData 11 2 2 2 4 2" xfId="44333"/>
    <cellStyle name="SAPBEXstdData 11 2 2 2 4 2 2" xfId="44334"/>
    <cellStyle name="SAPBEXstdData 11 2 2 2 4 3" xfId="44335"/>
    <cellStyle name="SAPBEXstdData 11 2 2 2 5" xfId="44336"/>
    <cellStyle name="SAPBEXstdData 11 2 2 2 5 2" xfId="44337"/>
    <cellStyle name="SAPBEXstdData 11 2 2 2 5 3" xfId="44338"/>
    <cellStyle name="SAPBEXstdData 11 2 2 2 6" xfId="44339"/>
    <cellStyle name="SAPBEXstdData 11 2 2 3" xfId="6010"/>
    <cellStyle name="SAPBEXstdData 11 2 2 3 2" xfId="6011"/>
    <cellStyle name="SAPBEXstdData 11 2 2 3 2 2" xfId="44340"/>
    <cellStyle name="SAPBEXstdData 11 2 2 3 2 2 2" xfId="44341"/>
    <cellStyle name="SAPBEXstdData 11 2 2 3 2 2 2 2" xfId="44342"/>
    <cellStyle name="SAPBEXstdData 11 2 2 3 2 2 3" xfId="44343"/>
    <cellStyle name="SAPBEXstdData 11 2 2 3 2 3" xfId="44344"/>
    <cellStyle name="SAPBEXstdData 11 2 2 3 2 3 2" xfId="44345"/>
    <cellStyle name="SAPBEXstdData 11 2 2 3 2 3 2 2" xfId="44346"/>
    <cellStyle name="SAPBEXstdData 11 2 2 3 2 3 3" xfId="44347"/>
    <cellStyle name="SAPBEXstdData 11 2 2 3 2 4" xfId="44348"/>
    <cellStyle name="SAPBEXstdData 11 2 2 3 2 4 2" xfId="44349"/>
    <cellStyle name="SAPBEXstdData 11 2 2 3 2 4 3" xfId="44350"/>
    <cellStyle name="SAPBEXstdData 11 2 2 3 2 5" xfId="44351"/>
    <cellStyle name="SAPBEXstdData 11 2 2 3 2 5 2" xfId="44352"/>
    <cellStyle name="SAPBEXstdData 11 2 2 3 2 6" xfId="44353"/>
    <cellStyle name="SAPBEXstdData 11 2 2 3 2 7" xfId="44354"/>
    <cellStyle name="SAPBEXstdData 11 2 2 3 2 8" xfId="44355"/>
    <cellStyle name="SAPBEXstdData 11 2 2 3 2 9" xfId="44356"/>
    <cellStyle name="SAPBEXstdData 11 2 2 3 3" xfId="6012"/>
    <cellStyle name="SAPBEXstdData 11 2 2 3 3 2" xfId="44357"/>
    <cellStyle name="SAPBEXstdData 11 2 2 3 3 2 2" xfId="44358"/>
    <cellStyle name="SAPBEXstdData 11 2 2 3 3 3" xfId="44359"/>
    <cellStyle name="SAPBEXstdData 11 2 2 3 4" xfId="6013"/>
    <cellStyle name="SAPBEXstdData 11 2 2 3 4 2" xfId="44360"/>
    <cellStyle name="SAPBEXstdData 11 2 2 3 4 3" xfId="44361"/>
    <cellStyle name="SAPBEXstdData 11 2 2 3 5" xfId="44362"/>
    <cellStyle name="SAPBEXstdData 11 2 2 3 6" xfId="44363"/>
    <cellStyle name="SAPBEXstdData 11 2 2 4" xfId="6014"/>
    <cellStyle name="SAPBEXstdData 11 2 2 4 10" xfId="44364"/>
    <cellStyle name="SAPBEXstdData 11 2 2 4 11" xfId="44365"/>
    <cellStyle name="SAPBEXstdData 11 2 2 4 2" xfId="6015"/>
    <cellStyle name="SAPBEXstdData 11 2 2 4 2 10" xfId="44366"/>
    <cellStyle name="SAPBEXstdData 11 2 2 4 2 2" xfId="6016"/>
    <cellStyle name="SAPBEXstdData 11 2 2 4 2 2 2" xfId="44367"/>
    <cellStyle name="SAPBEXstdData 11 2 2 4 2 2 2 2" xfId="44368"/>
    <cellStyle name="SAPBEXstdData 11 2 2 4 2 2 3" xfId="44369"/>
    <cellStyle name="SAPBEXstdData 11 2 2 4 2 3" xfId="44370"/>
    <cellStyle name="SAPBEXstdData 11 2 2 4 2 3 2" xfId="44371"/>
    <cellStyle name="SAPBEXstdData 11 2 2 4 2 3 2 2" xfId="44372"/>
    <cellStyle name="SAPBEXstdData 11 2 2 4 2 3 3" xfId="44373"/>
    <cellStyle name="SAPBEXstdData 11 2 2 4 2 4" xfId="44374"/>
    <cellStyle name="SAPBEXstdData 11 2 2 4 2 4 2" xfId="44375"/>
    <cellStyle name="SAPBEXstdData 11 2 2 4 2 4 3" xfId="44376"/>
    <cellStyle name="SAPBEXstdData 11 2 2 4 2 5" xfId="44377"/>
    <cellStyle name="SAPBEXstdData 11 2 2 4 2 5 2" xfId="44378"/>
    <cellStyle name="SAPBEXstdData 11 2 2 4 2 5 3" xfId="44379"/>
    <cellStyle name="SAPBEXstdData 11 2 2 4 2 6" xfId="44380"/>
    <cellStyle name="SAPBEXstdData 11 2 2 4 2 6 2" xfId="44381"/>
    <cellStyle name="SAPBEXstdData 11 2 2 4 2 7" xfId="44382"/>
    <cellStyle name="SAPBEXstdData 11 2 2 4 2 8" xfId="44383"/>
    <cellStyle name="SAPBEXstdData 11 2 2 4 2 9" xfId="44384"/>
    <cellStyle name="SAPBEXstdData 11 2 2 4 3" xfId="6017"/>
    <cellStyle name="SAPBEXstdData 11 2 2 4 3 2" xfId="44385"/>
    <cellStyle name="SAPBEXstdData 11 2 2 4 3 2 2" xfId="44386"/>
    <cellStyle name="SAPBEXstdData 11 2 2 4 3 3" xfId="44387"/>
    <cellStyle name="SAPBEXstdData 11 2 2 4 4" xfId="44388"/>
    <cellStyle name="SAPBEXstdData 11 2 2 4 4 2" xfId="44389"/>
    <cellStyle name="SAPBEXstdData 11 2 2 4 4 2 2" xfId="44390"/>
    <cellStyle name="SAPBEXstdData 11 2 2 4 4 3" xfId="44391"/>
    <cellStyle name="SAPBEXstdData 11 2 2 4 5" xfId="44392"/>
    <cellStyle name="SAPBEXstdData 11 2 2 4 5 2" xfId="44393"/>
    <cellStyle name="SAPBEXstdData 11 2 2 4 5 3" xfId="44394"/>
    <cellStyle name="SAPBEXstdData 11 2 2 4 6" xfId="44395"/>
    <cellStyle name="SAPBEXstdData 11 2 2 4 6 2" xfId="44396"/>
    <cellStyle name="SAPBEXstdData 11 2 2 4 6 3" xfId="44397"/>
    <cellStyle name="SAPBEXstdData 11 2 2 4 7" xfId="44398"/>
    <cellStyle name="SAPBEXstdData 11 2 2 4 7 2" xfId="44399"/>
    <cellStyle name="SAPBEXstdData 11 2 2 4 8" xfId="44400"/>
    <cellStyle name="SAPBEXstdData 11 2 2 4 9" xfId="44401"/>
    <cellStyle name="SAPBEXstdData 11 2 2 5" xfId="6018"/>
    <cellStyle name="SAPBEXstdData 11 2 2 5 10" xfId="44402"/>
    <cellStyle name="SAPBEXstdData 11 2 2 5 11" xfId="44403"/>
    <cellStyle name="SAPBEXstdData 11 2 2 5 2" xfId="6019"/>
    <cellStyle name="SAPBEXstdData 11 2 2 5 2 10" xfId="44404"/>
    <cellStyle name="SAPBEXstdData 11 2 2 5 2 2" xfId="6020"/>
    <cellStyle name="SAPBEXstdData 11 2 2 5 2 2 2" xfId="44405"/>
    <cellStyle name="SAPBEXstdData 11 2 2 5 2 2 2 2" xfId="44406"/>
    <cellStyle name="SAPBEXstdData 11 2 2 5 2 2 3" xfId="44407"/>
    <cellStyle name="SAPBEXstdData 11 2 2 5 2 3" xfId="6021"/>
    <cellStyle name="SAPBEXstdData 11 2 2 5 2 3 2" xfId="44408"/>
    <cellStyle name="SAPBEXstdData 11 2 2 5 2 3 2 2" xfId="44409"/>
    <cellStyle name="SAPBEXstdData 11 2 2 5 2 3 3" xfId="44410"/>
    <cellStyle name="SAPBEXstdData 11 2 2 5 2 4" xfId="44411"/>
    <cellStyle name="SAPBEXstdData 11 2 2 5 2 4 2" xfId="44412"/>
    <cellStyle name="SAPBEXstdData 11 2 2 5 2 4 3" xfId="44413"/>
    <cellStyle name="SAPBEXstdData 11 2 2 5 2 5" xfId="44414"/>
    <cellStyle name="SAPBEXstdData 11 2 2 5 2 5 2" xfId="44415"/>
    <cellStyle name="SAPBEXstdData 11 2 2 5 2 5 3" xfId="44416"/>
    <cellStyle name="SAPBEXstdData 11 2 2 5 2 6" xfId="44417"/>
    <cellStyle name="SAPBEXstdData 11 2 2 5 2 6 2" xfId="44418"/>
    <cellStyle name="SAPBEXstdData 11 2 2 5 2 6 3" xfId="44419"/>
    <cellStyle name="SAPBEXstdData 11 2 2 5 2 7" xfId="44420"/>
    <cellStyle name="SAPBEXstdData 11 2 2 5 2 7 2" xfId="44421"/>
    <cellStyle name="SAPBEXstdData 11 2 2 5 2 8" xfId="44422"/>
    <cellStyle name="SAPBEXstdData 11 2 2 5 2 9" xfId="44423"/>
    <cellStyle name="SAPBEXstdData 11 2 2 5 3" xfId="6022"/>
    <cellStyle name="SAPBEXstdData 11 2 2 5 3 2" xfId="44424"/>
    <cellStyle name="SAPBEXstdData 11 2 2 5 3 2 2" xfId="44425"/>
    <cellStyle name="SAPBEXstdData 11 2 2 5 3 3" xfId="44426"/>
    <cellStyle name="SAPBEXstdData 11 2 2 5 4" xfId="6023"/>
    <cellStyle name="SAPBEXstdData 11 2 2 5 4 2" xfId="44427"/>
    <cellStyle name="SAPBEXstdData 11 2 2 5 4 2 2" xfId="44428"/>
    <cellStyle name="SAPBEXstdData 11 2 2 5 4 3" xfId="44429"/>
    <cellStyle name="SAPBEXstdData 11 2 2 5 5" xfId="44430"/>
    <cellStyle name="SAPBEXstdData 11 2 2 5 5 2" xfId="44431"/>
    <cellStyle name="SAPBEXstdData 11 2 2 5 5 3" xfId="44432"/>
    <cellStyle name="SAPBEXstdData 11 2 2 5 6" xfId="44433"/>
    <cellStyle name="SAPBEXstdData 11 2 2 5 6 2" xfId="44434"/>
    <cellStyle name="SAPBEXstdData 11 2 2 5 6 3" xfId="44435"/>
    <cellStyle name="SAPBEXstdData 11 2 2 5 7" xfId="44436"/>
    <cellStyle name="SAPBEXstdData 11 2 2 5 7 2" xfId="44437"/>
    <cellStyle name="SAPBEXstdData 11 2 2 5 7 3" xfId="44438"/>
    <cellStyle name="SAPBEXstdData 11 2 2 5 8" xfId="44439"/>
    <cellStyle name="SAPBEXstdData 11 2 2 5 8 2" xfId="44440"/>
    <cellStyle name="SAPBEXstdData 11 2 2 5 9" xfId="44441"/>
    <cellStyle name="SAPBEXstdData 11 2 2 6" xfId="6024"/>
    <cellStyle name="SAPBEXstdData 11 2 2 6 2" xfId="6025"/>
    <cellStyle name="SAPBEXstdData 11 2 2 6 2 2" xfId="6026"/>
    <cellStyle name="SAPBEXstdData 11 2 2 6 2 2 2" xfId="44442"/>
    <cellStyle name="SAPBEXstdData 11 2 2 6 2 2 3" xfId="44443"/>
    <cellStyle name="SAPBEXstdData 11 2 2 6 2 3" xfId="6027"/>
    <cellStyle name="SAPBEXstdData 11 2 2 6 2 3 2" xfId="44444"/>
    <cellStyle name="SAPBEXstdData 11 2 2 6 2 3 3" xfId="44445"/>
    <cellStyle name="SAPBEXstdData 11 2 2 6 2 4" xfId="44446"/>
    <cellStyle name="SAPBEXstdData 11 2 2 6 2 5" xfId="44447"/>
    <cellStyle name="SAPBEXstdData 11 2 2 6 3" xfId="6028"/>
    <cellStyle name="SAPBEXstdData 11 2 2 6 3 2" xfId="44448"/>
    <cellStyle name="SAPBEXstdData 11 2 2 6 3 3" xfId="44449"/>
    <cellStyle name="SAPBEXstdData 11 2 2 6 4" xfId="6029"/>
    <cellStyle name="SAPBEXstdData 11 2 2 6 4 2" xfId="44450"/>
    <cellStyle name="SAPBEXstdData 11 2 2 6 4 3" xfId="44451"/>
    <cellStyle name="SAPBEXstdData 11 2 2 6 5" xfId="44452"/>
    <cellStyle name="SAPBEXstdData 11 2 2 6 5 2" xfId="44453"/>
    <cellStyle name="SAPBEXstdData 11 2 2 6 6" xfId="44454"/>
    <cellStyle name="SAPBEXstdData 11 2 2 6 7" xfId="44455"/>
    <cellStyle name="SAPBEXstdData 11 2 2 7" xfId="6030"/>
    <cellStyle name="SAPBEXstdData 11 2 2 7 2" xfId="6031"/>
    <cellStyle name="SAPBEXstdData 11 2 2 7 2 2" xfId="6032"/>
    <cellStyle name="SAPBEXstdData 11 2 2 7 2 2 2" xfId="44456"/>
    <cellStyle name="SAPBEXstdData 11 2 2 7 2 2 3" xfId="44457"/>
    <cellStyle name="SAPBEXstdData 11 2 2 7 2 3" xfId="6033"/>
    <cellStyle name="SAPBEXstdData 11 2 2 7 2 3 2" xfId="44458"/>
    <cellStyle name="SAPBEXstdData 11 2 2 7 2 3 3" xfId="44459"/>
    <cellStyle name="SAPBEXstdData 11 2 2 7 2 4" xfId="44460"/>
    <cellStyle name="SAPBEXstdData 11 2 2 7 2 5" xfId="44461"/>
    <cellStyle name="SAPBEXstdData 11 2 2 7 3" xfId="6034"/>
    <cellStyle name="SAPBEXstdData 11 2 2 7 3 2" xfId="44462"/>
    <cellStyle name="SAPBEXstdData 11 2 2 7 3 3" xfId="44463"/>
    <cellStyle name="SAPBEXstdData 11 2 2 7 4" xfId="6035"/>
    <cellStyle name="SAPBEXstdData 11 2 2 7 4 2" xfId="44464"/>
    <cellStyle name="SAPBEXstdData 11 2 2 7 4 3" xfId="44465"/>
    <cellStyle name="SAPBEXstdData 11 2 2 7 5" xfId="44466"/>
    <cellStyle name="SAPBEXstdData 11 2 2 7 6" xfId="44467"/>
    <cellStyle name="SAPBEXstdData 11 2 2 8" xfId="6036"/>
    <cellStyle name="SAPBEXstdData 11 2 2 8 2" xfId="6037"/>
    <cellStyle name="SAPBEXstdData 11 2 2 8 2 2" xfId="44468"/>
    <cellStyle name="SAPBEXstdData 11 2 2 8 2 3" xfId="44469"/>
    <cellStyle name="SAPBEXstdData 11 2 2 8 3" xfId="6038"/>
    <cellStyle name="SAPBEXstdData 11 2 2 8 3 2" xfId="44470"/>
    <cellStyle name="SAPBEXstdData 11 2 2 8 3 3" xfId="44471"/>
    <cellStyle name="SAPBEXstdData 11 2 2 8 4" xfId="44472"/>
    <cellStyle name="SAPBEXstdData 11 2 2 8 5" xfId="44473"/>
    <cellStyle name="SAPBEXstdData 11 2 2 9" xfId="6039"/>
    <cellStyle name="SAPBEXstdData 11 2 2 9 2" xfId="6040"/>
    <cellStyle name="SAPBEXstdData 11 2 2 9 2 2" xfId="44474"/>
    <cellStyle name="SAPBEXstdData 11 2 2 9 2 3" xfId="44475"/>
    <cellStyle name="SAPBEXstdData 11 2 2 9 3" xfId="6041"/>
    <cellStyle name="SAPBEXstdData 11 2 2 9 3 2" xfId="44476"/>
    <cellStyle name="SAPBEXstdData 11 2 2 9 3 3" xfId="44477"/>
    <cellStyle name="SAPBEXstdData 11 2 2 9 4" xfId="44478"/>
    <cellStyle name="SAPBEXstdData 11 2 2 9 5" xfId="44479"/>
    <cellStyle name="SAPBEXstdData 11 2 3" xfId="6042"/>
    <cellStyle name="SAPBEXstdData 11 2 3 10" xfId="6043"/>
    <cellStyle name="SAPBEXstdData 11 2 3 10 2" xfId="6044"/>
    <cellStyle name="SAPBEXstdData 11 2 3 10 2 2" xfId="44480"/>
    <cellStyle name="SAPBEXstdData 11 2 3 10 2 3" xfId="44481"/>
    <cellStyle name="SAPBEXstdData 11 2 3 10 3" xfId="6045"/>
    <cellStyle name="SAPBEXstdData 11 2 3 10 3 2" xfId="44482"/>
    <cellStyle name="SAPBEXstdData 11 2 3 10 3 3" xfId="44483"/>
    <cellStyle name="SAPBEXstdData 11 2 3 10 4" xfId="44484"/>
    <cellStyle name="SAPBEXstdData 11 2 3 10 5" xfId="44485"/>
    <cellStyle name="SAPBEXstdData 11 2 3 11" xfId="44486"/>
    <cellStyle name="SAPBEXstdData 11 2 3 11 2" xfId="44487"/>
    <cellStyle name="SAPBEXstdData 11 2 3 11 3" xfId="44488"/>
    <cellStyle name="SAPBEXstdData 11 2 3 12" xfId="44489"/>
    <cellStyle name="SAPBEXstdData 11 2 3 2" xfId="6046"/>
    <cellStyle name="SAPBEXstdData 11 2 3 2 2" xfId="6047"/>
    <cellStyle name="SAPBEXstdData 11 2 3 2 2 2" xfId="6048"/>
    <cellStyle name="SAPBEXstdData 11 2 3 2 2 2 2" xfId="44490"/>
    <cellStyle name="SAPBEXstdData 11 2 3 2 2 2 2 2" xfId="44491"/>
    <cellStyle name="SAPBEXstdData 11 2 3 2 2 2 2 2 2" xfId="44492"/>
    <cellStyle name="SAPBEXstdData 11 2 3 2 2 2 2 3" xfId="44493"/>
    <cellStyle name="SAPBEXstdData 11 2 3 2 2 2 3" xfId="44494"/>
    <cellStyle name="SAPBEXstdData 11 2 3 2 2 2 3 2" xfId="44495"/>
    <cellStyle name="SAPBEXstdData 11 2 3 2 2 2 3 3" xfId="44496"/>
    <cellStyle name="SAPBEXstdData 11 2 3 2 2 2 4" xfId="44497"/>
    <cellStyle name="SAPBEXstdData 11 2 3 2 2 2 4 2" xfId="44498"/>
    <cellStyle name="SAPBEXstdData 11 2 3 2 2 2 4 3" xfId="44499"/>
    <cellStyle name="SAPBEXstdData 11 2 3 2 2 2 5" xfId="44500"/>
    <cellStyle name="SAPBEXstdData 11 2 3 2 2 2 5 2" xfId="44501"/>
    <cellStyle name="SAPBEXstdData 11 2 3 2 2 2 6" xfId="44502"/>
    <cellStyle name="SAPBEXstdData 11 2 3 2 2 2 7" xfId="44503"/>
    <cellStyle name="SAPBEXstdData 11 2 3 2 2 2 8" xfId="44504"/>
    <cellStyle name="SAPBEXstdData 11 2 3 2 2 2 9" xfId="44505"/>
    <cellStyle name="SAPBEXstdData 11 2 3 2 2 3" xfId="44506"/>
    <cellStyle name="SAPBEXstdData 11 2 3 2 2 3 2" xfId="44507"/>
    <cellStyle name="SAPBEXstdData 11 2 3 2 2 3 2 2" xfId="44508"/>
    <cellStyle name="SAPBEXstdData 11 2 3 2 2 3 3" xfId="44509"/>
    <cellStyle name="SAPBEXstdData 11 2 3 2 2 4" xfId="44510"/>
    <cellStyle name="SAPBEXstdData 11 2 3 2 2 4 2" xfId="44511"/>
    <cellStyle name="SAPBEXstdData 11 2 3 2 2 4 3" xfId="44512"/>
    <cellStyle name="SAPBEXstdData 11 2 3 2 2 5" xfId="44513"/>
    <cellStyle name="SAPBEXstdData 11 2 3 2 2 6" xfId="44514"/>
    <cellStyle name="SAPBEXstdData 11 2 3 2 3" xfId="6049"/>
    <cellStyle name="SAPBEXstdData 11 2 3 2 3 2" xfId="44515"/>
    <cellStyle name="SAPBEXstdData 11 2 3 2 3 2 2" xfId="44516"/>
    <cellStyle name="SAPBEXstdData 11 2 3 2 3 2 2 2" xfId="44517"/>
    <cellStyle name="SAPBEXstdData 11 2 3 2 3 2 3" xfId="44518"/>
    <cellStyle name="SAPBEXstdData 11 2 3 2 3 3" xfId="44519"/>
    <cellStyle name="SAPBEXstdData 11 2 3 2 3 3 2" xfId="44520"/>
    <cellStyle name="SAPBEXstdData 11 2 3 2 3 3 3" xfId="44521"/>
    <cellStyle name="SAPBEXstdData 11 2 3 2 3 4" xfId="44522"/>
    <cellStyle name="SAPBEXstdData 11 2 3 2 3 4 2" xfId="44523"/>
    <cellStyle name="SAPBEXstdData 11 2 3 2 3 4 3" xfId="44524"/>
    <cellStyle name="SAPBEXstdData 11 2 3 2 3 5" xfId="44525"/>
    <cellStyle name="SAPBEXstdData 11 2 3 2 3 5 2" xfId="44526"/>
    <cellStyle name="SAPBEXstdData 11 2 3 2 3 5 3" xfId="44527"/>
    <cellStyle name="SAPBEXstdData 11 2 3 2 3 6" xfId="44528"/>
    <cellStyle name="SAPBEXstdData 11 2 3 2 3 6 2" xfId="44529"/>
    <cellStyle name="SAPBEXstdData 11 2 3 2 3 7" xfId="44530"/>
    <cellStyle name="SAPBEXstdData 11 2 3 2 3 8" xfId="44531"/>
    <cellStyle name="SAPBEXstdData 11 2 3 2 3 9" xfId="44532"/>
    <cellStyle name="SAPBEXstdData 11 2 3 2 4" xfId="6050"/>
    <cellStyle name="SAPBEXstdData 11 2 3 2 4 2" xfId="44533"/>
    <cellStyle name="SAPBEXstdData 11 2 3 2 4 2 2" xfId="44534"/>
    <cellStyle name="SAPBEXstdData 11 2 3 2 4 3" xfId="44535"/>
    <cellStyle name="SAPBEXstdData 11 2 3 2 5" xfId="44536"/>
    <cellStyle name="SAPBEXstdData 11 2 3 2 5 2" xfId="44537"/>
    <cellStyle name="SAPBEXstdData 11 2 3 2 5 3" xfId="44538"/>
    <cellStyle name="SAPBEXstdData 11 2 3 2 6" xfId="44539"/>
    <cellStyle name="SAPBEXstdData 11 2 3 3" xfId="6051"/>
    <cellStyle name="SAPBEXstdData 11 2 3 3 2" xfId="6052"/>
    <cellStyle name="SAPBEXstdData 11 2 3 3 2 2" xfId="44540"/>
    <cellStyle name="SAPBEXstdData 11 2 3 3 2 2 2" xfId="44541"/>
    <cellStyle name="SAPBEXstdData 11 2 3 3 2 2 2 2" xfId="44542"/>
    <cellStyle name="SAPBEXstdData 11 2 3 3 2 2 3" xfId="44543"/>
    <cellStyle name="SAPBEXstdData 11 2 3 3 2 3" xfId="44544"/>
    <cellStyle name="SAPBEXstdData 11 2 3 3 2 3 2" xfId="44545"/>
    <cellStyle name="SAPBEXstdData 11 2 3 3 2 3 2 2" xfId="44546"/>
    <cellStyle name="SAPBEXstdData 11 2 3 3 2 3 3" xfId="44547"/>
    <cellStyle name="SAPBEXstdData 11 2 3 3 2 4" xfId="44548"/>
    <cellStyle name="SAPBEXstdData 11 2 3 3 2 4 2" xfId="44549"/>
    <cellStyle name="SAPBEXstdData 11 2 3 3 2 4 3" xfId="44550"/>
    <cellStyle name="SAPBEXstdData 11 2 3 3 2 5" xfId="44551"/>
    <cellStyle name="SAPBEXstdData 11 2 3 3 2 5 2" xfId="44552"/>
    <cellStyle name="SAPBEXstdData 11 2 3 3 2 6" xfId="44553"/>
    <cellStyle name="SAPBEXstdData 11 2 3 3 2 7" xfId="44554"/>
    <cellStyle name="SAPBEXstdData 11 2 3 3 2 8" xfId="44555"/>
    <cellStyle name="SAPBEXstdData 11 2 3 3 2 9" xfId="44556"/>
    <cellStyle name="SAPBEXstdData 11 2 3 3 3" xfId="6053"/>
    <cellStyle name="SAPBEXstdData 11 2 3 3 3 2" xfId="44557"/>
    <cellStyle name="SAPBEXstdData 11 2 3 3 3 2 2" xfId="44558"/>
    <cellStyle name="SAPBEXstdData 11 2 3 3 3 3" xfId="44559"/>
    <cellStyle name="SAPBEXstdData 11 2 3 3 4" xfId="6054"/>
    <cellStyle name="SAPBEXstdData 11 2 3 3 4 2" xfId="44560"/>
    <cellStyle name="SAPBEXstdData 11 2 3 3 4 3" xfId="44561"/>
    <cellStyle name="SAPBEXstdData 11 2 3 3 5" xfId="44562"/>
    <cellStyle name="SAPBEXstdData 11 2 3 3 6" xfId="44563"/>
    <cellStyle name="SAPBEXstdData 11 2 3 4" xfId="6055"/>
    <cellStyle name="SAPBEXstdData 11 2 3 4 10" xfId="44564"/>
    <cellStyle name="SAPBEXstdData 11 2 3 4 11" xfId="44565"/>
    <cellStyle name="SAPBEXstdData 11 2 3 4 2" xfId="6056"/>
    <cellStyle name="SAPBEXstdData 11 2 3 4 2 10" xfId="44566"/>
    <cellStyle name="SAPBEXstdData 11 2 3 4 2 2" xfId="6057"/>
    <cellStyle name="SAPBEXstdData 11 2 3 4 2 2 2" xfId="44567"/>
    <cellStyle name="SAPBEXstdData 11 2 3 4 2 2 2 2" xfId="44568"/>
    <cellStyle name="SAPBEXstdData 11 2 3 4 2 2 3" xfId="44569"/>
    <cellStyle name="SAPBEXstdData 11 2 3 4 2 3" xfId="44570"/>
    <cellStyle name="SAPBEXstdData 11 2 3 4 2 3 2" xfId="44571"/>
    <cellStyle name="SAPBEXstdData 11 2 3 4 2 3 2 2" xfId="44572"/>
    <cellStyle name="SAPBEXstdData 11 2 3 4 2 3 3" xfId="44573"/>
    <cellStyle name="SAPBEXstdData 11 2 3 4 2 4" xfId="44574"/>
    <cellStyle name="SAPBEXstdData 11 2 3 4 2 4 2" xfId="44575"/>
    <cellStyle name="SAPBEXstdData 11 2 3 4 2 4 3" xfId="44576"/>
    <cellStyle name="SAPBEXstdData 11 2 3 4 2 5" xfId="44577"/>
    <cellStyle name="SAPBEXstdData 11 2 3 4 2 5 2" xfId="44578"/>
    <cellStyle name="SAPBEXstdData 11 2 3 4 2 5 3" xfId="44579"/>
    <cellStyle name="SAPBEXstdData 11 2 3 4 2 6" xfId="44580"/>
    <cellStyle name="SAPBEXstdData 11 2 3 4 2 6 2" xfId="44581"/>
    <cellStyle name="SAPBEXstdData 11 2 3 4 2 7" xfId="44582"/>
    <cellStyle name="SAPBEXstdData 11 2 3 4 2 8" xfId="44583"/>
    <cellStyle name="SAPBEXstdData 11 2 3 4 2 9" xfId="44584"/>
    <cellStyle name="SAPBEXstdData 11 2 3 4 3" xfId="6058"/>
    <cellStyle name="SAPBEXstdData 11 2 3 4 3 2" xfId="44585"/>
    <cellStyle name="SAPBEXstdData 11 2 3 4 3 2 2" xfId="44586"/>
    <cellStyle name="SAPBEXstdData 11 2 3 4 3 3" xfId="44587"/>
    <cellStyle name="SAPBEXstdData 11 2 3 4 4" xfId="44588"/>
    <cellStyle name="SAPBEXstdData 11 2 3 4 4 2" xfId="44589"/>
    <cellStyle name="SAPBEXstdData 11 2 3 4 4 2 2" xfId="44590"/>
    <cellStyle name="SAPBEXstdData 11 2 3 4 4 3" xfId="44591"/>
    <cellStyle name="SAPBEXstdData 11 2 3 4 5" xfId="44592"/>
    <cellStyle name="SAPBEXstdData 11 2 3 4 5 2" xfId="44593"/>
    <cellStyle name="SAPBEXstdData 11 2 3 4 5 3" xfId="44594"/>
    <cellStyle name="SAPBEXstdData 11 2 3 4 6" xfId="44595"/>
    <cellStyle name="SAPBEXstdData 11 2 3 4 6 2" xfId="44596"/>
    <cellStyle name="SAPBEXstdData 11 2 3 4 6 3" xfId="44597"/>
    <cellStyle name="SAPBEXstdData 11 2 3 4 7" xfId="44598"/>
    <cellStyle name="SAPBEXstdData 11 2 3 4 7 2" xfId="44599"/>
    <cellStyle name="SAPBEXstdData 11 2 3 4 8" xfId="44600"/>
    <cellStyle name="SAPBEXstdData 11 2 3 4 9" xfId="44601"/>
    <cellStyle name="SAPBEXstdData 11 2 3 5" xfId="6059"/>
    <cellStyle name="SAPBEXstdData 11 2 3 5 10" xfId="44602"/>
    <cellStyle name="SAPBEXstdData 11 2 3 5 11" xfId="44603"/>
    <cellStyle name="SAPBEXstdData 11 2 3 5 2" xfId="6060"/>
    <cellStyle name="SAPBEXstdData 11 2 3 5 2 10" xfId="44604"/>
    <cellStyle name="SAPBEXstdData 11 2 3 5 2 2" xfId="6061"/>
    <cellStyle name="SAPBEXstdData 11 2 3 5 2 2 2" xfId="44605"/>
    <cellStyle name="SAPBEXstdData 11 2 3 5 2 2 2 2" xfId="44606"/>
    <cellStyle name="SAPBEXstdData 11 2 3 5 2 2 3" xfId="44607"/>
    <cellStyle name="SAPBEXstdData 11 2 3 5 2 3" xfId="6062"/>
    <cellStyle name="SAPBEXstdData 11 2 3 5 2 3 2" xfId="44608"/>
    <cellStyle name="SAPBEXstdData 11 2 3 5 2 3 2 2" xfId="44609"/>
    <cellStyle name="SAPBEXstdData 11 2 3 5 2 3 3" xfId="44610"/>
    <cellStyle name="SAPBEXstdData 11 2 3 5 2 4" xfId="44611"/>
    <cellStyle name="SAPBEXstdData 11 2 3 5 2 4 2" xfId="44612"/>
    <cellStyle name="SAPBEXstdData 11 2 3 5 2 4 3" xfId="44613"/>
    <cellStyle name="SAPBEXstdData 11 2 3 5 2 5" xfId="44614"/>
    <cellStyle name="SAPBEXstdData 11 2 3 5 2 5 2" xfId="44615"/>
    <cellStyle name="SAPBEXstdData 11 2 3 5 2 5 3" xfId="44616"/>
    <cellStyle name="SAPBEXstdData 11 2 3 5 2 6" xfId="44617"/>
    <cellStyle name="SAPBEXstdData 11 2 3 5 2 6 2" xfId="44618"/>
    <cellStyle name="SAPBEXstdData 11 2 3 5 2 6 3" xfId="44619"/>
    <cellStyle name="SAPBEXstdData 11 2 3 5 2 7" xfId="44620"/>
    <cellStyle name="SAPBEXstdData 11 2 3 5 2 7 2" xfId="44621"/>
    <cellStyle name="SAPBEXstdData 11 2 3 5 2 8" xfId="44622"/>
    <cellStyle name="SAPBEXstdData 11 2 3 5 2 9" xfId="44623"/>
    <cellStyle name="SAPBEXstdData 11 2 3 5 3" xfId="6063"/>
    <cellStyle name="SAPBEXstdData 11 2 3 5 3 2" xfId="44624"/>
    <cellStyle name="SAPBEXstdData 11 2 3 5 3 2 2" xfId="44625"/>
    <cellStyle name="SAPBEXstdData 11 2 3 5 3 3" xfId="44626"/>
    <cellStyle name="SAPBEXstdData 11 2 3 5 4" xfId="6064"/>
    <cellStyle name="SAPBEXstdData 11 2 3 5 4 2" xfId="44627"/>
    <cellStyle name="SAPBEXstdData 11 2 3 5 4 2 2" xfId="44628"/>
    <cellStyle name="SAPBEXstdData 11 2 3 5 4 3" xfId="44629"/>
    <cellStyle name="SAPBEXstdData 11 2 3 5 5" xfId="44630"/>
    <cellStyle name="SAPBEXstdData 11 2 3 5 5 2" xfId="44631"/>
    <cellStyle name="SAPBEXstdData 11 2 3 5 5 3" xfId="44632"/>
    <cellStyle name="SAPBEXstdData 11 2 3 5 6" xfId="44633"/>
    <cellStyle name="SAPBEXstdData 11 2 3 5 6 2" xfId="44634"/>
    <cellStyle name="SAPBEXstdData 11 2 3 5 6 3" xfId="44635"/>
    <cellStyle name="SAPBEXstdData 11 2 3 5 7" xfId="44636"/>
    <cellStyle name="SAPBEXstdData 11 2 3 5 7 2" xfId="44637"/>
    <cellStyle name="SAPBEXstdData 11 2 3 5 7 3" xfId="44638"/>
    <cellStyle name="SAPBEXstdData 11 2 3 5 8" xfId="44639"/>
    <cellStyle name="SAPBEXstdData 11 2 3 5 8 2" xfId="44640"/>
    <cellStyle name="SAPBEXstdData 11 2 3 5 9" xfId="44641"/>
    <cellStyle name="SAPBEXstdData 11 2 3 6" xfId="6065"/>
    <cellStyle name="SAPBEXstdData 11 2 3 6 2" xfId="6066"/>
    <cellStyle name="SAPBEXstdData 11 2 3 6 2 2" xfId="6067"/>
    <cellStyle name="SAPBEXstdData 11 2 3 6 2 2 2" xfId="44642"/>
    <cellStyle name="SAPBEXstdData 11 2 3 6 2 2 3" xfId="44643"/>
    <cellStyle name="SAPBEXstdData 11 2 3 6 2 3" xfId="6068"/>
    <cellStyle name="SAPBEXstdData 11 2 3 6 2 3 2" xfId="44644"/>
    <cellStyle name="SAPBEXstdData 11 2 3 6 2 3 3" xfId="44645"/>
    <cellStyle name="SAPBEXstdData 11 2 3 6 2 4" xfId="44646"/>
    <cellStyle name="SAPBEXstdData 11 2 3 6 2 5" xfId="44647"/>
    <cellStyle name="SAPBEXstdData 11 2 3 6 3" xfId="6069"/>
    <cellStyle name="SAPBEXstdData 11 2 3 6 3 2" xfId="44648"/>
    <cellStyle name="SAPBEXstdData 11 2 3 6 3 3" xfId="44649"/>
    <cellStyle name="SAPBEXstdData 11 2 3 6 4" xfId="6070"/>
    <cellStyle name="SAPBEXstdData 11 2 3 6 4 2" xfId="44650"/>
    <cellStyle name="SAPBEXstdData 11 2 3 6 4 3" xfId="44651"/>
    <cellStyle name="SAPBEXstdData 11 2 3 6 5" xfId="44652"/>
    <cellStyle name="SAPBEXstdData 11 2 3 6 5 2" xfId="44653"/>
    <cellStyle name="SAPBEXstdData 11 2 3 6 6" xfId="44654"/>
    <cellStyle name="SAPBEXstdData 11 2 3 6 7" xfId="44655"/>
    <cellStyle name="SAPBEXstdData 11 2 3 7" xfId="6071"/>
    <cellStyle name="SAPBEXstdData 11 2 3 7 2" xfId="6072"/>
    <cellStyle name="SAPBEXstdData 11 2 3 7 2 2" xfId="6073"/>
    <cellStyle name="SAPBEXstdData 11 2 3 7 2 2 2" xfId="44656"/>
    <cellStyle name="SAPBEXstdData 11 2 3 7 2 2 3" xfId="44657"/>
    <cellStyle name="SAPBEXstdData 11 2 3 7 2 3" xfId="6074"/>
    <cellStyle name="SAPBEXstdData 11 2 3 7 2 3 2" xfId="44658"/>
    <cellStyle name="SAPBEXstdData 11 2 3 7 2 3 3" xfId="44659"/>
    <cellStyle name="SAPBEXstdData 11 2 3 7 2 4" xfId="44660"/>
    <cellStyle name="SAPBEXstdData 11 2 3 7 2 5" xfId="44661"/>
    <cellStyle name="SAPBEXstdData 11 2 3 7 3" xfId="6075"/>
    <cellStyle name="SAPBEXstdData 11 2 3 7 3 2" xfId="44662"/>
    <cellStyle name="SAPBEXstdData 11 2 3 7 3 3" xfId="44663"/>
    <cellStyle name="SAPBEXstdData 11 2 3 7 4" xfId="6076"/>
    <cellStyle name="SAPBEXstdData 11 2 3 7 4 2" xfId="44664"/>
    <cellStyle name="SAPBEXstdData 11 2 3 7 4 3" xfId="44665"/>
    <cellStyle name="SAPBEXstdData 11 2 3 7 5" xfId="44666"/>
    <cellStyle name="SAPBEXstdData 11 2 3 7 6" xfId="44667"/>
    <cellStyle name="SAPBEXstdData 11 2 3 8" xfId="6077"/>
    <cellStyle name="SAPBEXstdData 11 2 3 8 2" xfId="6078"/>
    <cellStyle name="SAPBEXstdData 11 2 3 8 2 2" xfId="44668"/>
    <cellStyle name="SAPBEXstdData 11 2 3 8 2 3" xfId="44669"/>
    <cellStyle name="SAPBEXstdData 11 2 3 8 3" xfId="6079"/>
    <cellStyle name="SAPBEXstdData 11 2 3 8 3 2" xfId="44670"/>
    <cellStyle name="SAPBEXstdData 11 2 3 8 3 3" xfId="44671"/>
    <cellStyle name="SAPBEXstdData 11 2 3 8 4" xfId="44672"/>
    <cellStyle name="SAPBEXstdData 11 2 3 8 5" xfId="44673"/>
    <cellStyle name="SAPBEXstdData 11 2 3 9" xfId="6080"/>
    <cellStyle name="SAPBEXstdData 11 2 3 9 2" xfId="6081"/>
    <cellStyle name="SAPBEXstdData 11 2 3 9 2 2" xfId="44674"/>
    <cellStyle name="SAPBEXstdData 11 2 3 9 2 3" xfId="44675"/>
    <cellStyle name="SAPBEXstdData 11 2 3 9 3" xfId="6082"/>
    <cellStyle name="SAPBEXstdData 11 2 3 9 3 2" xfId="44676"/>
    <cellStyle name="SAPBEXstdData 11 2 3 9 3 3" xfId="44677"/>
    <cellStyle name="SAPBEXstdData 11 2 3 9 4" xfId="44678"/>
    <cellStyle name="SAPBEXstdData 11 2 3 9 5" xfId="44679"/>
    <cellStyle name="SAPBEXstdData 11 2 4" xfId="6083"/>
    <cellStyle name="SAPBEXstdData 11 2 4 2" xfId="6084"/>
    <cellStyle name="SAPBEXstdData 11 2 4 2 2" xfId="6085"/>
    <cellStyle name="SAPBEXstdData 11 2 4 2 2 2" xfId="44680"/>
    <cellStyle name="SAPBEXstdData 11 2 4 2 2 2 2" xfId="44681"/>
    <cellStyle name="SAPBEXstdData 11 2 4 2 2 2 2 2" xfId="44682"/>
    <cellStyle name="SAPBEXstdData 11 2 4 2 2 2 3" xfId="44683"/>
    <cellStyle name="SAPBEXstdData 11 2 4 2 2 3" xfId="44684"/>
    <cellStyle name="SAPBEXstdData 11 2 4 2 2 3 2" xfId="44685"/>
    <cellStyle name="SAPBEXstdData 11 2 4 2 2 3 3" xfId="44686"/>
    <cellStyle name="SAPBEXstdData 11 2 4 2 2 4" xfId="44687"/>
    <cellStyle name="SAPBEXstdData 11 2 4 2 2 4 2" xfId="44688"/>
    <cellStyle name="SAPBEXstdData 11 2 4 2 2 4 3" xfId="44689"/>
    <cellStyle name="SAPBEXstdData 11 2 4 2 2 5" xfId="44690"/>
    <cellStyle name="SAPBEXstdData 11 2 4 2 2 5 2" xfId="44691"/>
    <cellStyle name="SAPBEXstdData 11 2 4 2 2 6" xfId="44692"/>
    <cellStyle name="SAPBEXstdData 11 2 4 2 2 7" xfId="44693"/>
    <cellStyle name="SAPBEXstdData 11 2 4 2 2 8" xfId="44694"/>
    <cellStyle name="SAPBEXstdData 11 2 4 2 2 9" xfId="44695"/>
    <cellStyle name="SAPBEXstdData 11 2 4 2 3" xfId="44696"/>
    <cellStyle name="SAPBEXstdData 11 2 4 2 3 2" xfId="44697"/>
    <cellStyle name="SAPBEXstdData 11 2 4 2 3 2 2" xfId="44698"/>
    <cellStyle name="SAPBEXstdData 11 2 4 2 3 3" xfId="44699"/>
    <cellStyle name="SAPBEXstdData 11 2 4 2 4" xfId="44700"/>
    <cellStyle name="SAPBEXstdData 11 2 4 2 4 2" xfId="44701"/>
    <cellStyle name="SAPBEXstdData 11 2 4 2 4 3" xfId="44702"/>
    <cellStyle name="SAPBEXstdData 11 2 4 2 5" xfId="44703"/>
    <cellStyle name="SAPBEXstdData 11 2 4 2 6" xfId="44704"/>
    <cellStyle name="SAPBEXstdData 11 2 4 3" xfId="6086"/>
    <cellStyle name="SAPBEXstdData 11 2 4 3 2" xfId="44705"/>
    <cellStyle name="SAPBEXstdData 11 2 4 3 2 2" xfId="44706"/>
    <cellStyle name="SAPBEXstdData 11 2 4 3 2 2 2" xfId="44707"/>
    <cellStyle name="SAPBEXstdData 11 2 4 3 2 3" xfId="44708"/>
    <cellStyle name="SAPBEXstdData 11 2 4 3 3" xfId="44709"/>
    <cellStyle name="SAPBEXstdData 11 2 4 3 3 2" xfId="44710"/>
    <cellStyle name="SAPBEXstdData 11 2 4 3 3 3" xfId="44711"/>
    <cellStyle name="SAPBEXstdData 11 2 4 3 4" xfId="44712"/>
    <cellStyle name="SAPBEXstdData 11 2 4 3 4 2" xfId="44713"/>
    <cellStyle name="SAPBEXstdData 11 2 4 3 4 3" xfId="44714"/>
    <cellStyle name="SAPBEXstdData 11 2 4 3 5" xfId="44715"/>
    <cellStyle name="SAPBEXstdData 11 2 4 3 5 2" xfId="44716"/>
    <cellStyle name="SAPBEXstdData 11 2 4 3 5 3" xfId="44717"/>
    <cellStyle name="SAPBEXstdData 11 2 4 3 6" xfId="44718"/>
    <cellStyle name="SAPBEXstdData 11 2 4 3 6 2" xfId="44719"/>
    <cellStyle name="SAPBEXstdData 11 2 4 3 7" xfId="44720"/>
    <cellStyle name="SAPBEXstdData 11 2 4 3 8" xfId="44721"/>
    <cellStyle name="SAPBEXstdData 11 2 4 3 9" xfId="44722"/>
    <cellStyle name="SAPBEXstdData 11 2 4 4" xfId="6087"/>
    <cellStyle name="SAPBEXstdData 11 2 4 4 2" xfId="44723"/>
    <cellStyle name="SAPBEXstdData 11 2 4 4 2 2" xfId="44724"/>
    <cellStyle name="SAPBEXstdData 11 2 4 4 3" xfId="44725"/>
    <cellStyle name="SAPBEXstdData 11 2 4 5" xfId="44726"/>
    <cellStyle name="SAPBEXstdData 11 2 4 5 2" xfId="44727"/>
    <cellStyle name="SAPBEXstdData 11 2 4 5 3" xfId="44728"/>
    <cellStyle name="SAPBEXstdData 11 2 4 6" xfId="44729"/>
    <cellStyle name="SAPBEXstdData 11 2 5" xfId="6088"/>
    <cellStyle name="SAPBEXstdData 11 2 5 2" xfId="6089"/>
    <cellStyle name="SAPBEXstdData 11 2 5 2 2" xfId="44730"/>
    <cellStyle name="SAPBEXstdData 11 2 5 2 2 2" xfId="44731"/>
    <cellStyle name="SAPBEXstdData 11 2 5 2 2 2 2" xfId="44732"/>
    <cellStyle name="SAPBEXstdData 11 2 5 2 2 3" xfId="44733"/>
    <cellStyle name="SAPBEXstdData 11 2 5 2 3" xfId="44734"/>
    <cellStyle name="SAPBEXstdData 11 2 5 2 3 2" xfId="44735"/>
    <cellStyle name="SAPBEXstdData 11 2 5 2 3 2 2" xfId="44736"/>
    <cellStyle name="SAPBEXstdData 11 2 5 2 3 3" xfId="44737"/>
    <cellStyle name="SAPBEXstdData 11 2 5 2 4" xfId="44738"/>
    <cellStyle name="SAPBEXstdData 11 2 5 2 4 2" xfId="44739"/>
    <cellStyle name="SAPBEXstdData 11 2 5 2 4 3" xfId="44740"/>
    <cellStyle name="SAPBEXstdData 11 2 5 2 5" xfId="44741"/>
    <cellStyle name="SAPBEXstdData 11 2 5 2 5 2" xfId="44742"/>
    <cellStyle name="SAPBEXstdData 11 2 5 2 6" xfId="44743"/>
    <cellStyle name="SAPBEXstdData 11 2 5 2 7" xfId="44744"/>
    <cellStyle name="SAPBEXstdData 11 2 5 2 8" xfId="44745"/>
    <cellStyle name="SAPBEXstdData 11 2 5 2 9" xfId="44746"/>
    <cellStyle name="SAPBEXstdData 11 2 5 3" xfId="6090"/>
    <cellStyle name="SAPBEXstdData 11 2 5 3 2" xfId="44747"/>
    <cellStyle name="SAPBEXstdData 11 2 5 3 2 2" xfId="44748"/>
    <cellStyle name="SAPBEXstdData 11 2 5 3 3" xfId="44749"/>
    <cellStyle name="SAPBEXstdData 11 2 5 4" xfId="6091"/>
    <cellStyle name="SAPBEXstdData 11 2 5 4 2" xfId="44750"/>
    <cellStyle name="SAPBEXstdData 11 2 5 4 3" xfId="44751"/>
    <cellStyle name="SAPBEXstdData 11 2 5 5" xfId="44752"/>
    <cellStyle name="SAPBEXstdData 11 2 5 6" xfId="44753"/>
    <cellStyle name="SAPBEXstdData 11 2 6" xfId="6092"/>
    <cellStyle name="SAPBEXstdData 11 2 6 10" xfId="44754"/>
    <cellStyle name="SAPBEXstdData 11 2 6 11" xfId="44755"/>
    <cellStyle name="SAPBEXstdData 11 2 6 2" xfId="6093"/>
    <cellStyle name="SAPBEXstdData 11 2 6 2 10" xfId="44756"/>
    <cellStyle name="SAPBEXstdData 11 2 6 2 2" xfId="6094"/>
    <cellStyle name="SAPBEXstdData 11 2 6 2 2 2" xfId="44757"/>
    <cellStyle name="SAPBEXstdData 11 2 6 2 2 2 2" xfId="44758"/>
    <cellStyle name="SAPBEXstdData 11 2 6 2 2 3" xfId="44759"/>
    <cellStyle name="SAPBEXstdData 11 2 6 2 3" xfId="44760"/>
    <cellStyle name="SAPBEXstdData 11 2 6 2 3 2" xfId="44761"/>
    <cellStyle name="SAPBEXstdData 11 2 6 2 3 2 2" xfId="44762"/>
    <cellStyle name="SAPBEXstdData 11 2 6 2 3 3" xfId="44763"/>
    <cellStyle name="SAPBEXstdData 11 2 6 2 4" xfId="44764"/>
    <cellStyle name="SAPBEXstdData 11 2 6 2 4 2" xfId="44765"/>
    <cellStyle name="SAPBEXstdData 11 2 6 2 4 3" xfId="44766"/>
    <cellStyle name="SAPBEXstdData 11 2 6 2 5" xfId="44767"/>
    <cellStyle name="SAPBEXstdData 11 2 6 2 5 2" xfId="44768"/>
    <cellStyle name="SAPBEXstdData 11 2 6 2 5 3" xfId="44769"/>
    <cellStyle name="SAPBEXstdData 11 2 6 2 6" xfId="44770"/>
    <cellStyle name="SAPBEXstdData 11 2 6 2 6 2" xfId="44771"/>
    <cellStyle name="SAPBEXstdData 11 2 6 2 7" xfId="44772"/>
    <cellStyle name="SAPBEXstdData 11 2 6 2 8" xfId="44773"/>
    <cellStyle name="SAPBEXstdData 11 2 6 2 9" xfId="44774"/>
    <cellStyle name="SAPBEXstdData 11 2 6 3" xfId="6095"/>
    <cellStyle name="SAPBEXstdData 11 2 6 3 2" xfId="44775"/>
    <cellStyle name="SAPBEXstdData 11 2 6 3 2 2" xfId="44776"/>
    <cellStyle name="SAPBEXstdData 11 2 6 3 3" xfId="44777"/>
    <cellStyle name="SAPBEXstdData 11 2 6 4" xfId="44778"/>
    <cellStyle name="SAPBEXstdData 11 2 6 4 2" xfId="44779"/>
    <cellStyle name="SAPBEXstdData 11 2 6 4 2 2" xfId="44780"/>
    <cellStyle name="SAPBEXstdData 11 2 6 4 3" xfId="44781"/>
    <cellStyle name="SAPBEXstdData 11 2 6 5" xfId="44782"/>
    <cellStyle name="SAPBEXstdData 11 2 6 5 2" xfId="44783"/>
    <cellStyle name="SAPBEXstdData 11 2 6 5 3" xfId="44784"/>
    <cellStyle name="SAPBEXstdData 11 2 6 6" xfId="44785"/>
    <cellStyle name="SAPBEXstdData 11 2 6 6 2" xfId="44786"/>
    <cellStyle name="SAPBEXstdData 11 2 6 6 3" xfId="44787"/>
    <cellStyle name="SAPBEXstdData 11 2 6 7" xfId="44788"/>
    <cellStyle name="SAPBEXstdData 11 2 6 7 2" xfId="44789"/>
    <cellStyle name="SAPBEXstdData 11 2 6 8" xfId="44790"/>
    <cellStyle name="SAPBEXstdData 11 2 6 9" xfId="44791"/>
    <cellStyle name="SAPBEXstdData 11 2 7" xfId="6096"/>
    <cellStyle name="SAPBEXstdData 11 2 7 10" xfId="44792"/>
    <cellStyle name="SAPBEXstdData 11 2 7 11" xfId="44793"/>
    <cellStyle name="SAPBEXstdData 11 2 7 2" xfId="6097"/>
    <cellStyle name="SAPBEXstdData 11 2 7 2 10" xfId="44794"/>
    <cellStyle name="SAPBEXstdData 11 2 7 2 2" xfId="6098"/>
    <cellStyle name="SAPBEXstdData 11 2 7 2 2 2" xfId="44795"/>
    <cellStyle name="SAPBEXstdData 11 2 7 2 2 2 2" xfId="44796"/>
    <cellStyle name="SAPBEXstdData 11 2 7 2 2 3" xfId="44797"/>
    <cellStyle name="SAPBEXstdData 11 2 7 2 3" xfId="6099"/>
    <cellStyle name="SAPBEXstdData 11 2 7 2 3 2" xfId="44798"/>
    <cellStyle name="SAPBEXstdData 11 2 7 2 3 2 2" xfId="44799"/>
    <cellStyle name="SAPBEXstdData 11 2 7 2 3 3" xfId="44800"/>
    <cellStyle name="SAPBEXstdData 11 2 7 2 4" xfId="44801"/>
    <cellStyle name="SAPBEXstdData 11 2 7 2 4 2" xfId="44802"/>
    <cellStyle name="SAPBEXstdData 11 2 7 2 4 3" xfId="44803"/>
    <cellStyle name="SAPBEXstdData 11 2 7 2 5" xfId="44804"/>
    <cellStyle name="SAPBEXstdData 11 2 7 2 5 2" xfId="44805"/>
    <cellStyle name="SAPBEXstdData 11 2 7 2 5 3" xfId="44806"/>
    <cellStyle name="SAPBEXstdData 11 2 7 2 6" xfId="44807"/>
    <cellStyle name="SAPBEXstdData 11 2 7 2 6 2" xfId="44808"/>
    <cellStyle name="SAPBEXstdData 11 2 7 2 6 3" xfId="44809"/>
    <cellStyle name="SAPBEXstdData 11 2 7 2 7" xfId="44810"/>
    <cellStyle name="SAPBEXstdData 11 2 7 2 7 2" xfId="44811"/>
    <cellStyle name="SAPBEXstdData 11 2 7 2 8" xfId="44812"/>
    <cellStyle name="SAPBEXstdData 11 2 7 2 9" xfId="44813"/>
    <cellStyle name="SAPBEXstdData 11 2 7 3" xfId="6100"/>
    <cellStyle name="SAPBEXstdData 11 2 7 3 2" xfId="44814"/>
    <cellStyle name="SAPBEXstdData 11 2 7 3 2 2" xfId="44815"/>
    <cellStyle name="SAPBEXstdData 11 2 7 3 3" xfId="44816"/>
    <cellStyle name="SAPBEXstdData 11 2 7 4" xfId="6101"/>
    <cellStyle name="SAPBEXstdData 11 2 7 4 2" xfId="44817"/>
    <cellStyle name="SAPBEXstdData 11 2 7 4 2 2" xfId="44818"/>
    <cellStyle name="SAPBEXstdData 11 2 7 4 3" xfId="44819"/>
    <cellStyle name="SAPBEXstdData 11 2 7 5" xfId="44820"/>
    <cellStyle name="SAPBEXstdData 11 2 7 5 2" xfId="44821"/>
    <cellStyle name="SAPBEXstdData 11 2 7 5 3" xfId="44822"/>
    <cellStyle name="SAPBEXstdData 11 2 7 6" xfId="44823"/>
    <cellStyle name="SAPBEXstdData 11 2 7 6 2" xfId="44824"/>
    <cellStyle name="SAPBEXstdData 11 2 7 6 3" xfId="44825"/>
    <cellStyle name="SAPBEXstdData 11 2 7 7" xfId="44826"/>
    <cellStyle name="SAPBEXstdData 11 2 7 7 2" xfId="44827"/>
    <cellStyle name="SAPBEXstdData 11 2 7 7 3" xfId="44828"/>
    <cellStyle name="SAPBEXstdData 11 2 7 8" xfId="44829"/>
    <cellStyle name="SAPBEXstdData 11 2 7 8 2" xfId="44830"/>
    <cellStyle name="SAPBEXstdData 11 2 7 9" xfId="44831"/>
    <cellStyle name="SAPBEXstdData 11 2 8" xfId="6102"/>
    <cellStyle name="SAPBEXstdData 11 2 8 2" xfId="6103"/>
    <cellStyle name="SAPBEXstdData 11 2 8 2 2" xfId="6104"/>
    <cellStyle name="SAPBEXstdData 11 2 8 2 2 2" xfId="44832"/>
    <cellStyle name="SAPBEXstdData 11 2 8 2 2 3" xfId="44833"/>
    <cellStyle name="SAPBEXstdData 11 2 8 2 3" xfId="6105"/>
    <cellStyle name="SAPBEXstdData 11 2 8 2 3 2" xfId="44834"/>
    <cellStyle name="SAPBEXstdData 11 2 8 2 3 3" xfId="44835"/>
    <cellStyle name="SAPBEXstdData 11 2 8 2 4" xfId="44836"/>
    <cellStyle name="SAPBEXstdData 11 2 8 2 5" xfId="44837"/>
    <cellStyle name="SAPBEXstdData 11 2 8 3" xfId="6106"/>
    <cellStyle name="SAPBEXstdData 11 2 8 3 2" xfId="44838"/>
    <cellStyle name="SAPBEXstdData 11 2 8 3 3" xfId="44839"/>
    <cellStyle name="SAPBEXstdData 11 2 8 4" xfId="6107"/>
    <cellStyle name="SAPBEXstdData 11 2 8 4 2" xfId="44840"/>
    <cellStyle name="SAPBEXstdData 11 2 8 4 3" xfId="44841"/>
    <cellStyle name="SAPBEXstdData 11 2 8 5" xfId="44842"/>
    <cellStyle name="SAPBEXstdData 11 2 8 5 2" xfId="44843"/>
    <cellStyle name="SAPBEXstdData 11 2 8 6" xfId="44844"/>
    <cellStyle name="SAPBEXstdData 11 2 8 7" xfId="44845"/>
    <cellStyle name="SAPBEXstdData 11 2 9" xfId="6108"/>
    <cellStyle name="SAPBEXstdData 11 2 9 2" xfId="6109"/>
    <cellStyle name="SAPBEXstdData 11 2 9 2 2" xfId="6110"/>
    <cellStyle name="SAPBEXstdData 11 2 9 2 2 2" xfId="44846"/>
    <cellStyle name="SAPBEXstdData 11 2 9 2 2 3" xfId="44847"/>
    <cellStyle name="SAPBEXstdData 11 2 9 2 3" xfId="6111"/>
    <cellStyle name="SAPBEXstdData 11 2 9 2 3 2" xfId="44848"/>
    <cellStyle name="SAPBEXstdData 11 2 9 2 3 3" xfId="44849"/>
    <cellStyle name="SAPBEXstdData 11 2 9 2 4" xfId="44850"/>
    <cellStyle name="SAPBEXstdData 11 2 9 2 5" xfId="44851"/>
    <cellStyle name="SAPBEXstdData 11 2 9 3" xfId="6112"/>
    <cellStyle name="SAPBEXstdData 11 2 9 3 2" xfId="44852"/>
    <cellStyle name="SAPBEXstdData 11 2 9 3 3" xfId="44853"/>
    <cellStyle name="SAPBEXstdData 11 2 9 4" xfId="6113"/>
    <cellStyle name="SAPBEXstdData 11 2 9 4 2" xfId="44854"/>
    <cellStyle name="SAPBEXstdData 11 2 9 4 3" xfId="44855"/>
    <cellStyle name="SAPBEXstdData 11 2 9 5" xfId="44856"/>
    <cellStyle name="SAPBEXstdData 11 2 9 6" xfId="44857"/>
    <cellStyle name="SAPBEXstdData 11 3" xfId="44858"/>
    <cellStyle name="SAPBEXstdData 11 3 2" xfId="44859"/>
    <cellStyle name="SAPBEXstdData 11 3 3" xfId="44860"/>
    <cellStyle name="SAPBEXstdData 11 4" xfId="44861"/>
    <cellStyle name="SAPBEXstdData 12" xfId="6114"/>
    <cellStyle name="SAPBEXstdData 12 2" xfId="6115"/>
    <cellStyle name="SAPBEXstdData 12 2 10" xfId="6116"/>
    <cellStyle name="SAPBEXstdData 12 2 10 2" xfId="6117"/>
    <cellStyle name="SAPBEXstdData 12 2 10 2 2" xfId="44862"/>
    <cellStyle name="SAPBEXstdData 12 2 10 2 3" xfId="44863"/>
    <cellStyle name="SAPBEXstdData 12 2 10 3" xfId="6118"/>
    <cellStyle name="SAPBEXstdData 12 2 10 3 2" xfId="44864"/>
    <cellStyle name="SAPBEXstdData 12 2 10 3 3" xfId="44865"/>
    <cellStyle name="SAPBEXstdData 12 2 10 4" xfId="44866"/>
    <cellStyle name="SAPBEXstdData 12 2 10 5" xfId="44867"/>
    <cellStyle name="SAPBEXstdData 12 2 11" xfId="6119"/>
    <cellStyle name="SAPBEXstdData 12 2 11 2" xfId="6120"/>
    <cellStyle name="SAPBEXstdData 12 2 11 2 2" xfId="44868"/>
    <cellStyle name="SAPBEXstdData 12 2 11 2 3" xfId="44869"/>
    <cellStyle name="SAPBEXstdData 12 2 11 3" xfId="6121"/>
    <cellStyle name="SAPBEXstdData 12 2 11 3 2" xfId="44870"/>
    <cellStyle name="SAPBEXstdData 12 2 11 3 3" xfId="44871"/>
    <cellStyle name="SAPBEXstdData 12 2 11 4" xfId="44872"/>
    <cellStyle name="SAPBEXstdData 12 2 11 5" xfId="44873"/>
    <cellStyle name="SAPBEXstdData 12 2 12" xfId="6122"/>
    <cellStyle name="SAPBEXstdData 12 2 12 2" xfId="6123"/>
    <cellStyle name="SAPBEXstdData 12 2 12 2 2" xfId="44874"/>
    <cellStyle name="SAPBEXstdData 12 2 12 2 3" xfId="44875"/>
    <cellStyle name="SAPBEXstdData 12 2 12 3" xfId="6124"/>
    <cellStyle name="SAPBEXstdData 12 2 12 3 2" xfId="44876"/>
    <cellStyle name="SAPBEXstdData 12 2 12 3 3" xfId="44877"/>
    <cellStyle name="SAPBEXstdData 12 2 12 4" xfId="44878"/>
    <cellStyle name="SAPBEXstdData 12 2 12 5" xfId="44879"/>
    <cellStyle name="SAPBEXstdData 12 2 13" xfId="44880"/>
    <cellStyle name="SAPBEXstdData 12 2 13 2" xfId="44881"/>
    <cellStyle name="SAPBEXstdData 12 2 13 3" xfId="44882"/>
    <cellStyle name="SAPBEXstdData 12 2 14" xfId="44883"/>
    <cellStyle name="SAPBEXstdData 12 2 2" xfId="6125"/>
    <cellStyle name="SAPBEXstdData 12 2 2 10" xfId="6126"/>
    <cellStyle name="SAPBEXstdData 12 2 2 10 2" xfId="6127"/>
    <cellStyle name="SAPBEXstdData 12 2 2 10 2 2" xfId="44884"/>
    <cellStyle name="SAPBEXstdData 12 2 2 10 2 3" xfId="44885"/>
    <cellStyle name="SAPBEXstdData 12 2 2 10 3" xfId="6128"/>
    <cellStyle name="SAPBEXstdData 12 2 2 10 3 2" xfId="44886"/>
    <cellStyle name="SAPBEXstdData 12 2 2 10 3 3" xfId="44887"/>
    <cellStyle name="SAPBEXstdData 12 2 2 10 4" xfId="44888"/>
    <cellStyle name="SAPBEXstdData 12 2 2 10 5" xfId="44889"/>
    <cellStyle name="SAPBEXstdData 12 2 2 11" xfId="44890"/>
    <cellStyle name="SAPBEXstdData 12 2 2 11 2" xfId="44891"/>
    <cellStyle name="SAPBEXstdData 12 2 2 11 3" xfId="44892"/>
    <cellStyle name="SAPBEXstdData 12 2 2 12" xfId="44893"/>
    <cellStyle name="SAPBEXstdData 12 2 2 2" xfId="6129"/>
    <cellStyle name="SAPBEXstdData 12 2 2 2 2" xfId="6130"/>
    <cellStyle name="SAPBEXstdData 12 2 2 2 2 2" xfId="6131"/>
    <cellStyle name="SAPBEXstdData 12 2 2 2 2 2 2" xfId="44894"/>
    <cellStyle name="SAPBEXstdData 12 2 2 2 2 2 2 2" xfId="44895"/>
    <cellStyle name="SAPBEXstdData 12 2 2 2 2 2 2 2 2" xfId="44896"/>
    <cellStyle name="SAPBEXstdData 12 2 2 2 2 2 2 3" xfId="44897"/>
    <cellStyle name="SAPBEXstdData 12 2 2 2 2 2 3" xfId="44898"/>
    <cellStyle name="SAPBEXstdData 12 2 2 2 2 2 3 2" xfId="44899"/>
    <cellStyle name="SAPBEXstdData 12 2 2 2 2 2 3 3" xfId="44900"/>
    <cellStyle name="SAPBEXstdData 12 2 2 2 2 2 4" xfId="44901"/>
    <cellStyle name="SAPBEXstdData 12 2 2 2 2 2 4 2" xfId="44902"/>
    <cellStyle name="SAPBEXstdData 12 2 2 2 2 2 4 3" xfId="44903"/>
    <cellStyle name="SAPBEXstdData 12 2 2 2 2 2 5" xfId="44904"/>
    <cellStyle name="SAPBEXstdData 12 2 2 2 2 2 5 2" xfId="44905"/>
    <cellStyle name="SAPBEXstdData 12 2 2 2 2 2 6" xfId="44906"/>
    <cellStyle name="SAPBEXstdData 12 2 2 2 2 2 7" xfId="44907"/>
    <cellStyle name="SAPBEXstdData 12 2 2 2 2 2 8" xfId="44908"/>
    <cellStyle name="SAPBEXstdData 12 2 2 2 2 2 9" xfId="44909"/>
    <cellStyle name="SAPBEXstdData 12 2 2 2 2 3" xfId="44910"/>
    <cellStyle name="SAPBEXstdData 12 2 2 2 2 3 2" xfId="44911"/>
    <cellStyle name="SAPBEXstdData 12 2 2 2 2 3 2 2" xfId="44912"/>
    <cellStyle name="SAPBEXstdData 12 2 2 2 2 3 3" xfId="44913"/>
    <cellStyle name="SAPBEXstdData 12 2 2 2 2 4" xfId="44914"/>
    <cellStyle name="SAPBEXstdData 12 2 2 2 2 4 2" xfId="44915"/>
    <cellStyle name="SAPBEXstdData 12 2 2 2 2 4 3" xfId="44916"/>
    <cellStyle name="SAPBEXstdData 12 2 2 2 2 5" xfId="44917"/>
    <cellStyle name="SAPBEXstdData 12 2 2 2 2 6" xfId="44918"/>
    <cellStyle name="SAPBEXstdData 12 2 2 2 3" xfId="6132"/>
    <cellStyle name="SAPBEXstdData 12 2 2 2 3 2" xfId="44919"/>
    <cellStyle name="SAPBEXstdData 12 2 2 2 3 2 2" xfId="44920"/>
    <cellStyle name="SAPBEXstdData 12 2 2 2 3 2 2 2" xfId="44921"/>
    <cellStyle name="SAPBEXstdData 12 2 2 2 3 2 3" xfId="44922"/>
    <cellStyle name="SAPBEXstdData 12 2 2 2 3 3" xfId="44923"/>
    <cellStyle name="SAPBEXstdData 12 2 2 2 3 3 2" xfId="44924"/>
    <cellStyle name="SAPBEXstdData 12 2 2 2 3 3 3" xfId="44925"/>
    <cellStyle name="SAPBEXstdData 12 2 2 2 3 4" xfId="44926"/>
    <cellStyle name="SAPBEXstdData 12 2 2 2 3 4 2" xfId="44927"/>
    <cellStyle name="SAPBEXstdData 12 2 2 2 3 4 3" xfId="44928"/>
    <cellStyle name="SAPBEXstdData 12 2 2 2 3 5" xfId="44929"/>
    <cellStyle name="SAPBEXstdData 12 2 2 2 3 5 2" xfId="44930"/>
    <cellStyle name="SAPBEXstdData 12 2 2 2 3 5 3" xfId="44931"/>
    <cellStyle name="SAPBEXstdData 12 2 2 2 3 6" xfId="44932"/>
    <cellStyle name="SAPBEXstdData 12 2 2 2 3 6 2" xfId="44933"/>
    <cellStyle name="SAPBEXstdData 12 2 2 2 3 7" xfId="44934"/>
    <cellStyle name="SAPBEXstdData 12 2 2 2 3 8" xfId="44935"/>
    <cellStyle name="SAPBEXstdData 12 2 2 2 3 9" xfId="44936"/>
    <cellStyle name="SAPBEXstdData 12 2 2 2 4" xfId="6133"/>
    <cellStyle name="SAPBEXstdData 12 2 2 2 4 2" xfId="44937"/>
    <cellStyle name="SAPBEXstdData 12 2 2 2 4 2 2" xfId="44938"/>
    <cellStyle name="SAPBEXstdData 12 2 2 2 4 3" xfId="44939"/>
    <cellStyle name="SAPBEXstdData 12 2 2 2 5" xfId="44940"/>
    <cellStyle name="SAPBEXstdData 12 2 2 2 5 2" xfId="44941"/>
    <cellStyle name="SAPBEXstdData 12 2 2 2 5 3" xfId="44942"/>
    <cellStyle name="SAPBEXstdData 12 2 2 2 6" xfId="44943"/>
    <cellStyle name="SAPBEXstdData 12 2 2 3" xfId="6134"/>
    <cellStyle name="SAPBEXstdData 12 2 2 3 2" xfId="6135"/>
    <cellStyle name="SAPBEXstdData 12 2 2 3 2 2" xfId="44944"/>
    <cellStyle name="SAPBEXstdData 12 2 2 3 2 2 2" xfId="44945"/>
    <cellStyle name="SAPBEXstdData 12 2 2 3 2 2 2 2" xfId="44946"/>
    <cellStyle name="SAPBEXstdData 12 2 2 3 2 2 3" xfId="44947"/>
    <cellStyle name="SAPBEXstdData 12 2 2 3 2 3" xfId="44948"/>
    <cellStyle name="SAPBEXstdData 12 2 2 3 2 3 2" xfId="44949"/>
    <cellStyle name="SAPBEXstdData 12 2 2 3 2 3 2 2" xfId="44950"/>
    <cellStyle name="SAPBEXstdData 12 2 2 3 2 3 3" xfId="44951"/>
    <cellStyle name="SAPBEXstdData 12 2 2 3 2 4" xfId="44952"/>
    <cellStyle name="SAPBEXstdData 12 2 2 3 2 4 2" xfId="44953"/>
    <cellStyle name="SAPBEXstdData 12 2 2 3 2 4 3" xfId="44954"/>
    <cellStyle name="SAPBEXstdData 12 2 2 3 2 5" xfId="44955"/>
    <cellStyle name="SAPBEXstdData 12 2 2 3 2 5 2" xfId="44956"/>
    <cellStyle name="SAPBEXstdData 12 2 2 3 2 6" xfId="44957"/>
    <cellStyle name="SAPBEXstdData 12 2 2 3 2 7" xfId="44958"/>
    <cellStyle name="SAPBEXstdData 12 2 2 3 2 8" xfId="44959"/>
    <cellStyle name="SAPBEXstdData 12 2 2 3 2 9" xfId="44960"/>
    <cellStyle name="SAPBEXstdData 12 2 2 3 3" xfId="6136"/>
    <cellStyle name="SAPBEXstdData 12 2 2 3 3 2" xfId="44961"/>
    <cellStyle name="SAPBEXstdData 12 2 2 3 3 2 2" xfId="44962"/>
    <cellStyle name="SAPBEXstdData 12 2 2 3 3 3" xfId="44963"/>
    <cellStyle name="SAPBEXstdData 12 2 2 3 4" xfId="6137"/>
    <cellStyle name="SAPBEXstdData 12 2 2 3 4 2" xfId="44964"/>
    <cellStyle name="SAPBEXstdData 12 2 2 3 4 3" xfId="44965"/>
    <cellStyle name="SAPBEXstdData 12 2 2 3 5" xfId="44966"/>
    <cellStyle name="SAPBEXstdData 12 2 2 3 6" xfId="44967"/>
    <cellStyle name="SAPBEXstdData 12 2 2 4" xfId="6138"/>
    <cellStyle name="SAPBEXstdData 12 2 2 4 10" xfId="44968"/>
    <cellStyle name="SAPBEXstdData 12 2 2 4 11" xfId="44969"/>
    <cellStyle name="SAPBEXstdData 12 2 2 4 2" xfId="6139"/>
    <cellStyle name="SAPBEXstdData 12 2 2 4 2 10" xfId="44970"/>
    <cellStyle name="SAPBEXstdData 12 2 2 4 2 2" xfId="6140"/>
    <cellStyle name="SAPBEXstdData 12 2 2 4 2 2 2" xfId="44971"/>
    <cellStyle name="SAPBEXstdData 12 2 2 4 2 2 2 2" xfId="44972"/>
    <cellStyle name="SAPBEXstdData 12 2 2 4 2 2 3" xfId="44973"/>
    <cellStyle name="SAPBEXstdData 12 2 2 4 2 3" xfId="44974"/>
    <cellStyle name="SAPBEXstdData 12 2 2 4 2 3 2" xfId="44975"/>
    <cellStyle name="SAPBEXstdData 12 2 2 4 2 3 2 2" xfId="44976"/>
    <cellStyle name="SAPBEXstdData 12 2 2 4 2 3 3" xfId="44977"/>
    <cellStyle name="SAPBEXstdData 12 2 2 4 2 4" xfId="44978"/>
    <cellStyle name="SAPBEXstdData 12 2 2 4 2 4 2" xfId="44979"/>
    <cellStyle name="SAPBEXstdData 12 2 2 4 2 4 3" xfId="44980"/>
    <cellStyle name="SAPBEXstdData 12 2 2 4 2 5" xfId="44981"/>
    <cellStyle name="SAPBEXstdData 12 2 2 4 2 5 2" xfId="44982"/>
    <cellStyle name="SAPBEXstdData 12 2 2 4 2 5 3" xfId="44983"/>
    <cellStyle name="SAPBEXstdData 12 2 2 4 2 6" xfId="44984"/>
    <cellStyle name="SAPBEXstdData 12 2 2 4 2 6 2" xfId="44985"/>
    <cellStyle name="SAPBEXstdData 12 2 2 4 2 7" xfId="44986"/>
    <cellStyle name="SAPBEXstdData 12 2 2 4 2 8" xfId="44987"/>
    <cellStyle name="SAPBEXstdData 12 2 2 4 2 9" xfId="44988"/>
    <cellStyle name="SAPBEXstdData 12 2 2 4 3" xfId="6141"/>
    <cellStyle name="SAPBEXstdData 12 2 2 4 3 2" xfId="44989"/>
    <cellStyle name="SAPBEXstdData 12 2 2 4 3 2 2" xfId="44990"/>
    <cellStyle name="SAPBEXstdData 12 2 2 4 3 3" xfId="44991"/>
    <cellStyle name="SAPBEXstdData 12 2 2 4 4" xfId="44992"/>
    <cellStyle name="SAPBEXstdData 12 2 2 4 4 2" xfId="44993"/>
    <cellStyle name="SAPBEXstdData 12 2 2 4 4 2 2" xfId="44994"/>
    <cellStyle name="SAPBEXstdData 12 2 2 4 4 3" xfId="44995"/>
    <cellStyle name="SAPBEXstdData 12 2 2 4 5" xfId="44996"/>
    <cellStyle name="SAPBEXstdData 12 2 2 4 5 2" xfId="44997"/>
    <cellStyle name="SAPBEXstdData 12 2 2 4 5 3" xfId="44998"/>
    <cellStyle name="SAPBEXstdData 12 2 2 4 6" xfId="44999"/>
    <cellStyle name="SAPBEXstdData 12 2 2 4 6 2" xfId="45000"/>
    <cellStyle name="SAPBEXstdData 12 2 2 4 6 3" xfId="45001"/>
    <cellStyle name="SAPBEXstdData 12 2 2 4 7" xfId="45002"/>
    <cellStyle name="SAPBEXstdData 12 2 2 4 7 2" xfId="45003"/>
    <cellStyle name="SAPBEXstdData 12 2 2 4 8" xfId="45004"/>
    <cellStyle name="SAPBEXstdData 12 2 2 4 9" xfId="45005"/>
    <cellStyle name="SAPBEXstdData 12 2 2 5" xfId="6142"/>
    <cellStyle name="SAPBEXstdData 12 2 2 5 10" xfId="45006"/>
    <cellStyle name="SAPBEXstdData 12 2 2 5 11" xfId="45007"/>
    <cellStyle name="SAPBEXstdData 12 2 2 5 2" xfId="6143"/>
    <cellStyle name="SAPBEXstdData 12 2 2 5 2 10" xfId="45008"/>
    <cellStyle name="SAPBEXstdData 12 2 2 5 2 2" xfId="6144"/>
    <cellStyle name="SAPBEXstdData 12 2 2 5 2 2 2" xfId="45009"/>
    <cellStyle name="SAPBEXstdData 12 2 2 5 2 2 2 2" xfId="45010"/>
    <cellStyle name="SAPBEXstdData 12 2 2 5 2 2 3" xfId="45011"/>
    <cellStyle name="SAPBEXstdData 12 2 2 5 2 3" xfId="6145"/>
    <cellStyle name="SAPBEXstdData 12 2 2 5 2 3 2" xfId="45012"/>
    <cellStyle name="SAPBEXstdData 12 2 2 5 2 3 2 2" xfId="45013"/>
    <cellStyle name="SAPBEXstdData 12 2 2 5 2 3 3" xfId="45014"/>
    <cellStyle name="SAPBEXstdData 12 2 2 5 2 4" xfId="45015"/>
    <cellStyle name="SAPBEXstdData 12 2 2 5 2 4 2" xfId="45016"/>
    <cellStyle name="SAPBEXstdData 12 2 2 5 2 4 3" xfId="45017"/>
    <cellStyle name="SAPBEXstdData 12 2 2 5 2 5" xfId="45018"/>
    <cellStyle name="SAPBEXstdData 12 2 2 5 2 5 2" xfId="45019"/>
    <cellStyle name="SAPBEXstdData 12 2 2 5 2 5 3" xfId="45020"/>
    <cellStyle name="SAPBEXstdData 12 2 2 5 2 6" xfId="45021"/>
    <cellStyle name="SAPBEXstdData 12 2 2 5 2 6 2" xfId="45022"/>
    <cellStyle name="SAPBEXstdData 12 2 2 5 2 6 3" xfId="45023"/>
    <cellStyle name="SAPBEXstdData 12 2 2 5 2 7" xfId="45024"/>
    <cellStyle name="SAPBEXstdData 12 2 2 5 2 7 2" xfId="45025"/>
    <cellStyle name="SAPBEXstdData 12 2 2 5 2 8" xfId="45026"/>
    <cellStyle name="SAPBEXstdData 12 2 2 5 2 9" xfId="45027"/>
    <cellStyle name="SAPBEXstdData 12 2 2 5 3" xfId="6146"/>
    <cellStyle name="SAPBEXstdData 12 2 2 5 3 2" xfId="45028"/>
    <cellStyle name="SAPBEXstdData 12 2 2 5 3 2 2" xfId="45029"/>
    <cellStyle name="SAPBEXstdData 12 2 2 5 3 3" xfId="45030"/>
    <cellStyle name="SAPBEXstdData 12 2 2 5 4" xfId="6147"/>
    <cellStyle name="SAPBEXstdData 12 2 2 5 4 2" xfId="45031"/>
    <cellStyle name="SAPBEXstdData 12 2 2 5 4 2 2" xfId="45032"/>
    <cellStyle name="SAPBEXstdData 12 2 2 5 4 3" xfId="45033"/>
    <cellStyle name="SAPBEXstdData 12 2 2 5 5" xfId="45034"/>
    <cellStyle name="SAPBEXstdData 12 2 2 5 5 2" xfId="45035"/>
    <cellStyle name="SAPBEXstdData 12 2 2 5 5 3" xfId="45036"/>
    <cellStyle name="SAPBEXstdData 12 2 2 5 6" xfId="45037"/>
    <cellStyle name="SAPBEXstdData 12 2 2 5 6 2" xfId="45038"/>
    <cellStyle name="SAPBEXstdData 12 2 2 5 6 3" xfId="45039"/>
    <cellStyle name="SAPBEXstdData 12 2 2 5 7" xfId="45040"/>
    <cellStyle name="SAPBEXstdData 12 2 2 5 7 2" xfId="45041"/>
    <cellStyle name="SAPBEXstdData 12 2 2 5 7 3" xfId="45042"/>
    <cellStyle name="SAPBEXstdData 12 2 2 5 8" xfId="45043"/>
    <cellStyle name="SAPBEXstdData 12 2 2 5 8 2" xfId="45044"/>
    <cellStyle name="SAPBEXstdData 12 2 2 5 9" xfId="45045"/>
    <cellStyle name="SAPBEXstdData 12 2 2 6" xfId="6148"/>
    <cellStyle name="SAPBEXstdData 12 2 2 6 2" xfId="6149"/>
    <cellStyle name="SAPBEXstdData 12 2 2 6 2 2" xfId="6150"/>
    <cellStyle name="SAPBEXstdData 12 2 2 6 2 2 2" xfId="45046"/>
    <cellStyle name="SAPBEXstdData 12 2 2 6 2 2 3" xfId="45047"/>
    <cellStyle name="SAPBEXstdData 12 2 2 6 2 3" xfId="6151"/>
    <cellStyle name="SAPBEXstdData 12 2 2 6 2 3 2" xfId="45048"/>
    <cellStyle name="SAPBEXstdData 12 2 2 6 2 3 3" xfId="45049"/>
    <cellStyle name="SAPBEXstdData 12 2 2 6 2 4" xfId="45050"/>
    <cellStyle name="SAPBEXstdData 12 2 2 6 2 5" xfId="45051"/>
    <cellStyle name="SAPBEXstdData 12 2 2 6 3" xfId="6152"/>
    <cellStyle name="SAPBEXstdData 12 2 2 6 3 2" xfId="45052"/>
    <cellStyle name="SAPBEXstdData 12 2 2 6 3 3" xfId="45053"/>
    <cellStyle name="SAPBEXstdData 12 2 2 6 4" xfId="6153"/>
    <cellStyle name="SAPBEXstdData 12 2 2 6 4 2" xfId="45054"/>
    <cellStyle name="SAPBEXstdData 12 2 2 6 4 3" xfId="45055"/>
    <cellStyle name="SAPBEXstdData 12 2 2 6 5" xfId="45056"/>
    <cellStyle name="SAPBEXstdData 12 2 2 6 5 2" xfId="45057"/>
    <cellStyle name="SAPBEXstdData 12 2 2 6 6" xfId="45058"/>
    <cellStyle name="SAPBEXstdData 12 2 2 6 7" xfId="45059"/>
    <cellStyle name="SAPBEXstdData 12 2 2 7" xfId="6154"/>
    <cellStyle name="SAPBEXstdData 12 2 2 7 2" xfId="6155"/>
    <cellStyle name="SAPBEXstdData 12 2 2 7 2 2" xfId="6156"/>
    <cellStyle name="SAPBEXstdData 12 2 2 7 2 2 2" xfId="45060"/>
    <cellStyle name="SAPBEXstdData 12 2 2 7 2 2 3" xfId="45061"/>
    <cellStyle name="SAPBEXstdData 12 2 2 7 2 3" xfId="6157"/>
    <cellStyle name="SAPBEXstdData 12 2 2 7 2 3 2" xfId="45062"/>
    <cellStyle name="SAPBEXstdData 12 2 2 7 2 3 3" xfId="45063"/>
    <cellStyle name="SAPBEXstdData 12 2 2 7 2 4" xfId="45064"/>
    <cellStyle name="SAPBEXstdData 12 2 2 7 2 5" xfId="45065"/>
    <cellStyle name="SAPBEXstdData 12 2 2 7 3" xfId="6158"/>
    <cellStyle name="SAPBEXstdData 12 2 2 7 3 2" xfId="45066"/>
    <cellStyle name="SAPBEXstdData 12 2 2 7 3 3" xfId="45067"/>
    <cellStyle name="SAPBEXstdData 12 2 2 7 4" xfId="6159"/>
    <cellStyle name="SAPBEXstdData 12 2 2 7 4 2" xfId="45068"/>
    <cellStyle name="SAPBEXstdData 12 2 2 7 4 3" xfId="45069"/>
    <cellStyle name="SAPBEXstdData 12 2 2 7 5" xfId="45070"/>
    <cellStyle name="SAPBEXstdData 12 2 2 7 6" xfId="45071"/>
    <cellStyle name="SAPBEXstdData 12 2 2 8" xfId="6160"/>
    <cellStyle name="SAPBEXstdData 12 2 2 8 2" xfId="6161"/>
    <cellStyle name="SAPBEXstdData 12 2 2 8 2 2" xfId="45072"/>
    <cellStyle name="SAPBEXstdData 12 2 2 8 2 3" xfId="45073"/>
    <cellStyle name="SAPBEXstdData 12 2 2 8 3" xfId="6162"/>
    <cellStyle name="SAPBEXstdData 12 2 2 8 3 2" xfId="45074"/>
    <cellStyle name="SAPBEXstdData 12 2 2 8 3 3" xfId="45075"/>
    <cellStyle name="SAPBEXstdData 12 2 2 8 4" xfId="45076"/>
    <cellStyle name="SAPBEXstdData 12 2 2 8 5" xfId="45077"/>
    <cellStyle name="SAPBEXstdData 12 2 2 9" xfId="6163"/>
    <cellStyle name="SAPBEXstdData 12 2 2 9 2" xfId="6164"/>
    <cellStyle name="SAPBEXstdData 12 2 2 9 2 2" xfId="45078"/>
    <cellStyle name="SAPBEXstdData 12 2 2 9 2 3" xfId="45079"/>
    <cellStyle name="SAPBEXstdData 12 2 2 9 3" xfId="6165"/>
    <cellStyle name="SAPBEXstdData 12 2 2 9 3 2" xfId="45080"/>
    <cellStyle name="SAPBEXstdData 12 2 2 9 3 3" xfId="45081"/>
    <cellStyle name="SAPBEXstdData 12 2 2 9 4" xfId="45082"/>
    <cellStyle name="SAPBEXstdData 12 2 2 9 5" xfId="45083"/>
    <cellStyle name="SAPBEXstdData 12 2 3" xfId="6166"/>
    <cellStyle name="SAPBEXstdData 12 2 3 10" xfId="6167"/>
    <cellStyle name="SAPBEXstdData 12 2 3 10 2" xfId="6168"/>
    <cellStyle name="SAPBEXstdData 12 2 3 10 2 2" xfId="45084"/>
    <cellStyle name="SAPBEXstdData 12 2 3 10 2 3" xfId="45085"/>
    <cellStyle name="SAPBEXstdData 12 2 3 10 3" xfId="6169"/>
    <cellStyle name="SAPBEXstdData 12 2 3 10 3 2" xfId="45086"/>
    <cellStyle name="SAPBEXstdData 12 2 3 10 3 3" xfId="45087"/>
    <cellStyle name="SAPBEXstdData 12 2 3 10 4" xfId="45088"/>
    <cellStyle name="SAPBEXstdData 12 2 3 10 5" xfId="45089"/>
    <cellStyle name="SAPBEXstdData 12 2 3 11" xfId="45090"/>
    <cellStyle name="SAPBEXstdData 12 2 3 11 2" xfId="45091"/>
    <cellStyle name="SAPBEXstdData 12 2 3 11 3" xfId="45092"/>
    <cellStyle name="SAPBEXstdData 12 2 3 12" xfId="45093"/>
    <cellStyle name="SAPBEXstdData 12 2 3 2" xfId="6170"/>
    <cellStyle name="SAPBEXstdData 12 2 3 2 2" xfId="6171"/>
    <cellStyle name="SAPBEXstdData 12 2 3 2 2 2" xfId="6172"/>
    <cellStyle name="SAPBEXstdData 12 2 3 2 2 2 2" xfId="45094"/>
    <cellStyle name="SAPBEXstdData 12 2 3 2 2 2 2 2" xfId="45095"/>
    <cellStyle name="SAPBEXstdData 12 2 3 2 2 2 2 2 2" xfId="45096"/>
    <cellStyle name="SAPBEXstdData 12 2 3 2 2 2 2 3" xfId="45097"/>
    <cellStyle name="SAPBEXstdData 12 2 3 2 2 2 3" xfId="45098"/>
    <cellStyle name="SAPBEXstdData 12 2 3 2 2 2 3 2" xfId="45099"/>
    <cellStyle name="SAPBEXstdData 12 2 3 2 2 2 3 3" xfId="45100"/>
    <cellStyle name="SAPBEXstdData 12 2 3 2 2 2 4" xfId="45101"/>
    <cellStyle name="SAPBEXstdData 12 2 3 2 2 2 4 2" xfId="45102"/>
    <cellStyle name="SAPBEXstdData 12 2 3 2 2 2 4 3" xfId="45103"/>
    <cellStyle name="SAPBEXstdData 12 2 3 2 2 2 5" xfId="45104"/>
    <cellStyle name="SAPBEXstdData 12 2 3 2 2 2 5 2" xfId="45105"/>
    <cellStyle name="SAPBEXstdData 12 2 3 2 2 2 6" xfId="45106"/>
    <cellStyle name="SAPBEXstdData 12 2 3 2 2 2 7" xfId="45107"/>
    <cellStyle name="SAPBEXstdData 12 2 3 2 2 2 8" xfId="45108"/>
    <cellStyle name="SAPBEXstdData 12 2 3 2 2 2 9" xfId="45109"/>
    <cellStyle name="SAPBEXstdData 12 2 3 2 2 3" xfId="45110"/>
    <cellStyle name="SAPBEXstdData 12 2 3 2 2 3 2" xfId="45111"/>
    <cellStyle name="SAPBEXstdData 12 2 3 2 2 3 2 2" xfId="45112"/>
    <cellStyle name="SAPBEXstdData 12 2 3 2 2 3 3" xfId="45113"/>
    <cellStyle name="SAPBEXstdData 12 2 3 2 2 4" xfId="45114"/>
    <cellStyle name="SAPBEXstdData 12 2 3 2 2 4 2" xfId="45115"/>
    <cellStyle name="SAPBEXstdData 12 2 3 2 2 4 3" xfId="45116"/>
    <cellStyle name="SAPBEXstdData 12 2 3 2 2 5" xfId="45117"/>
    <cellStyle name="SAPBEXstdData 12 2 3 2 2 6" xfId="45118"/>
    <cellStyle name="SAPBEXstdData 12 2 3 2 3" xfId="6173"/>
    <cellStyle name="SAPBEXstdData 12 2 3 2 3 2" xfId="45119"/>
    <cellStyle name="SAPBEXstdData 12 2 3 2 3 2 2" xfId="45120"/>
    <cellStyle name="SAPBEXstdData 12 2 3 2 3 2 2 2" xfId="45121"/>
    <cellStyle name="SAPBEXstdData 12 2 3 2 3 2 3" xfId="45122"/>
    <cellStyle name="SAPBEXstdData 12 2 3 2 3 3" xfId="45123"/>
    <cellStyle name="SAPBEXstdData 12 2 3 2 3 3 2" xfId="45124"/>
    <cellStyle name="SAPBEXstdData 12 2 3 2 3 3 3" xfId="45125"/>
    <cellStyle name="SAPBEXstdData 12 2 3 2 3 4" xfId="45126"/>
    <cellStyle name="SAPBEXstdData 12 2 3 2 3 4 2" xfId="45127"/>
    <cellStyle name="SAPBEXstdData 12 2 3 2 3 4 3" xfId="45128"/>
    <cellStyle name="SAPBEXstdData 12 2 3 2 3 5" xfId="45129"/>
    <cellStyle name="SAPBEXstdData 12 2 3 2 3 5 2" xfId="45130"/>
    <cellStyle name="SAPBEXstdData 12 2 3 2 3 5 3" xfId="45131"/>
    <cellStyle name="SAPBEXstdData 12 2 3 2 3 6" xfId="45132"/>
    <cellStyle name="SAPBEXstdData 12 2 3 2 3 6 2" xfId="45133"/>
    <cellStyle name="SAPBEXstdData 12 2 3 2 3 7" xfId="45134"/>
    <cellStyle name="SAPBEXstdData 12 2 3 2 3 8" xfId="45135"/>
    <cellStyle name="SAPBEXstdData 12 2 3 2 3 9" xfId="45136"/>
    <cellStyle name="SAPBEXstdData 12 2 3 2 4" xfId="6174"/>
    <cellStyle name="SAPBEXstdData 12 2 3 2 4 2" xfId="45137"/>
    <cellStyle name="SAPBEXstdData 12 2 3 2 4 2 2" xfId="45138"/>
    <cellStyle name="SAPBEXstdData 12 2 3 2 4 3" xfId="45139"/>
    <cellStyle name="SAPBEXstdData 12 2 3 2 5" xfId="45140"/>
    <cellStyle name="SAPBEXstdData 12 2 3 2 5 2" xfId="45141"/>
    <cellStyle name="SAPBEXstdData 12 2 3 2 5 3" xfId="45142"/>
    <cellStyle name="SAPBEXstdData 12 2 3 2 6" xfId="45143"/>
    <cellStyle name="SAPBEXstdData 12 2 3 3" xfId="6175"/>
    <cellStyle name="SAPBEXstdData 12 2 3 3 2" xfId="6176"/>
    <cellStyle name="SAPBEXstdData 12 2 3 3 2 2" xfId="45144"/>
    <cellStyle name="SAPBEXstdData 12 2 3 3 2 2 2" xfId="45145"/>
    <cellStyle name="SAPBEXstdData 12 2 3 3 2 2 2 2" xfId="45146"/>
    <cellStyle name="SAPBEXstdData 12 2 3 3 2 2 3" xfId="45147"/>
    <cellStyle name="SAPBEXstdData 12 2 3 3 2 3" xfId="45148"/>
    <cellStyle name="SAPBEXstdData 12 2 3 3 2 3 2" xfId="45149"/>
    <cellStyle name="SAPBEXstdData 12 2 3 3 2 3 2 2" xfId="45150"/>
    <cellStyle name="SAPBEXstdData 12 2 3 3 2 3 3" xfId="45151"/>
    <cellStyle name="SAPBEXstdData 12 2 3 3 2 4" xfId="45152"/>
    <cellStyle name="SAPBEXstdData 12 2 3 3 2 4 2" xfId="45153"/>
    <cellStyle name="SAPBEXstdData 12 2 3 3 2 4 3" xfId="45154"/>
    <cellStyle name="SAPBEXstdData 12 2 3 3 2 5" xfId="45155"/>
    <cellStyle name="SAPBEXstdData 12 2 3 3 2 5 2" xfId="45156"/>
    <cellStyle name="SAPBEXstdData 12 2 3 3 2 6" xfId="45157"/>
    <cellStyle name="SAPBEXstdData 12 2 3 3 2 7" xfId="45158"/>
    <cellStyle name="SAPBEXstdData 12 2 3 3 2 8" xfId="45159"/>
    <cellStyle name="SAPBEXstdData 12 2 3 3 2 9" xfId="45160"/>
    <cellStyle name="SAPBEXstdData 12 2 3 3 3" xfId="6177"/>
    <cellStyle name="SAPBEXstdData 12 2 3 3 3 2" xfId="45161"/>
    <cellStyle name="SAPBEXstdData 12 2 3 3 3 2 2" xfId="45162"/>
    <cellStyle name="SAPBEXstdData 12 2 3 3 3 3" xfId="45163"/>
    <cellStyle name="SAPBEXstdData 12 2 3 3 4" xfId="6178"/>
    <cellStyle name="SAPBEXstdData 12 2 3 3 4 2" xfId="45164"/>
    <cellStyle name="SAPBEXstdData 12 2 3 3 4 3" xfId="45165"/>
    <cellStyle name="SAPBEXstdData 12 2 3 3 5" xfId="45166"/>
    <cellStyle name="SAPBEXstdData 12 2 3 3 6" xfId="45167"/>
    <cellStyle name="SAPBEXstdData 12 2 3 4" xfId="6179"/>
    <cellStyle name="SAPBEXstdData 12 2 3 4 10" xfId="45168"/>
    <cellStyle name="SAPBEXstdData 12 2 3 4 11" xfId="45169"/>
    <cellStyle name="SAPBEXstdData 12 2 3 4 2" xfId="6180"/>
    <cellStyle name="SAPBEXstdData 12 2 3 4 2 10" xfId="45170"/>
    <cellStyle name="SAPBEXstdData 12 2 3 4 2 2" xfId="6181"/>
    <cellStyle name="SAPBEXstdData 12 2 3 4 2 2 2" xfId="45171"/>
    <cellStyle name="SAPBEXstdData 12 2 3 4 2 2 2 2" xfId="45172"/>
    <cellStyle name="SAPBEXstdData 12 2 3 4 2 2 3" xfId="45173"/>
    <cellStyle name="SAPBEXstdData 12 2 3 4 2 3" xfId="45174"/>
    <cellStyle name="SAPBEXstdData 12 2 3 4 2 3 2" xfId="45175"/>
    <cellStyle name="SAPBEXstdData 12 2 3 4 2 3 2 2" xfId="45176"/>
    <cellStyle name="SAPBEXstdData 12 2 3 4 2 3 3" xfId="45177"/>
    <cellStyle name="SAPBEXstdData 12 2 3 4 2 4" xfId="45178"/>
    <cellStyle name="SAPBEXstdData 12 2 3 4 2 4 2" xfId="45179"/>
    <cellStyle name="SAPBEXstdData 12 2 3 4 2 4 3" xfId="45180"/>
    <cellStyle name="SAPBEXstdData 12 2 3 4 2 5" xfId="45181"/>
    <cellStyle name="SAPBEXstdData 12 2 3 4 2 5 2" xfId="45182"/>
    <cellStyle name="SAPBEXstdData 12 2 3 4 2 5 3" xfId="45183"/>
    <cellStyle name="SAPBEXstdData 12 2 3 4 2 6" xfId="45184"/>
    <cellStyle name="SAPBEXstdData 12 2 3 4 2 6 2" xfId="45185"/>
    <cellStyle name="SAPBEXstdData 12 2 3 4 2 7" xfId="45186"/>
    <cellStyle name="SAPBEXstdData 12 2 3 4 2 8" xfId="45187"/>
    <cellStyle name="SAPBEXstdData 12 2 3 4 2 9" xfId="45188"/>
    <cellStyle name="SAPBEXstdData 12 2 3 4 3" xfId="6182"/>
    <cellStyle name="SAPBEXstdData 12 2 3 4 3 2" xfId="45189"/>
    <cellStyle name="SAPBEXstdData 12 2 3 4 3 2 2" xfId="45190"/>
    <cellStyle name="SAPBEXstdData 12 2 3 4 3 3" xfId="45191"/>
    <cellStyle name="SAPBEXstdData 12 2 3 4 4" xfId="45192"/>
    <cellStyle name="SAPBEXstdData 12 2 3 4 4 2" xfId="45193"/>
    <cellStyle name="SAPBEXstdData 12 2 3 4 4 2 2" xfId="45194"/>
    <cellStyle name="SAPBEXstdData 12 2 3 4 4 3" xfId="45195"/>
    <cellStyle name="SAPBEXstdData 12 2 3 4 5" xfId="45196"/>
    <cellStyle name="SAPBEXstdData 12 2 3 4 5 2" xfId="45197"/>
    <cellStyle name="SAPBEXstdData 12 2 3 4 5 3" xfId="45198"/>
    <cellStyle name="SAPBEXstdData 12 2 3 4 6" xfId="45199"/>
    <cellStyle name="SAPBEXstdData 12 2 3 4 6 2" xfId="45200"/>
    <cellStyle name="SAPBEXstdData 12 2 3 4 6 3" xfId="45201"/>
    <cellStyle name="SAPBEXstdData 12 2 3 4 7" xfId="45202"/>
    <cellStyle name="SAPBEXstdData 12 2 3 4 7 2" xfId="45203"/>
    <cellStyle name="SAPBEXstdData 12 2 3 4 8" xfId="45204"/>
    <cellStyle name="SAPBEXstdData 12 2 3 4 9" xfId="45205"/>
    <cellStyle name="SAPBEXstdData 12 2 3 5" xfId="6183"/>
    <cellStyle name="SAPBEXstdData 12 2 3 5 10" xfId="45206"/>
    <cellStyle name="SAPBEXstdData 12 2 3 5 11" xfId="45207"/>
    <cellStyle name="SAPBEXstdData 12 2 3 5 2" xfId="6184"/>
    <cellStyle name="SAPBEXstdData 12 2 3 5 2 10" xfId="45208"/>
    <cellStyle name="SAPBEXstdData 12 2 3 5 2 2" xfId="6185"/>
    <cellStyle name="SAPBEXstdData 12 2 3 5 2 2 2" xfId="45209"/>
    <cellStyle name="SAPBEXstdData 12 2 3 5 2 2 2 2" xfId="45210"/>
    <cellStyle name="SAPBEXstdData 12 2 3 5 2 2 3" xfId="45211"/>
    <cellStyle name="SAPBEXstdData 12 2 3 5 2 3" xfId="6186"/>
    <cellStyle name="SAPBEXstdData 12 2 3 5 2 3 2" xfId="45212"/>
    <cellStyle name="SAPBEXstdData 12 2 3 5 2 3 2 2" xfId="45213"/>
    <cellStyle name="SAPBEXstdData 12 2 3 5 2 3 3" xfId="45214"/>
    <cellStyle name="SAPBEXstdData 12 2 3 5 2 4" xfId="45215"/>
    <cellStyle name="SAPBEXstdData 12 2 3 5 2 4 2" xfId="45216"/>
    <cellStyle name="SAPBEXstdData 12 2 3 5 2 4 3" xfId="45217"/>
    <cellStyle name="SAPBEXstdData 12 2 3 5 2 5" xfId="45218"/>
    <cellStyle name="SAPBEXstdData 12 2 3 5 2 5 2" xfId="45219"/>
    <cellStyle name="SAPBEXstdData 12 2 3 5 2 5 3" xfId="45220"/>
    <cellStyle name="SAPBEXstdData 12 2 3 5 2 6" xfId="45221"/>
    <cellStyle name="SAPBEXstdData 12 2 3 5 2 6 2" xfId="45222"/>
    <cellStyle name="SAPBEXstdData 12 2 3 5 2 6 3" xfId="45223"/>
    <cellStyle name="SAPBEXstdData 12 2 3 5 2 7" xfId="45224"/>
    <cellStyle name="SAPBEXstdData 12 2 3 5 2 7 2" xfId="45225"/>
    <cellStyle name="SAPBEXstdData 12 2 3 5 2 8" xfId="45226"/>
    <cellStyle name="SAPBEXstdData 12 2 3 5 2 9" xfId="45227"/>
    <cellStyle name="SAPBEXstdData 12 2 3 5 3" xfId="6187"/>
    <cellStyle name="SAPBEXstdData 12 2 3 5 3 2" xfId="45228"/>
    <cellStyle name="SAPBEXstdData 12 2 3 5 3 2 2" xfId="45229"/>
    <cellStyle name="SAPBEXstdData 12 2 3 5 3 3" xfId="45230"/>
    <cellStyle name="SAPBEXstdData 12 2 3 5 4" xfId="6188"/>
    <cellStyle name="SAPBEXstdData 12 2 3 5 4 2" xfId="45231"/>
    <cellStyle name="SAPBEXstdData 12 2 3 5 4 2 2" xfId="45232"/>
    <cellStyle name="SAPBEXstdData 12 2 3 5 4 3" xfId="45233"/>
    <cellStyle name="SAPBEXstdData 12 2 3 5 5" xfId="45234"/>
    <cellStyle name="SAPBEXstdData 12 2 3 5 5 2" xfId="45235"/>
    <cellStyle name="SAPBEXstdData 12 2 3 5 5 3" xfId="45236"/>
    <cellStyle name="SAPBEXstdData 12 2 3 5 6" xfId="45237"/>
    <cellStyle name="SAPBEXstdData 12 2 3 5 6 2" xfId="45238"/>
    <cellStyle name="SAPBEXstdData 12 2 3 5 6 3" xfId="45239"/>
    <cellStyle name="SAPBEXstdData 12 2 3 5 7" xfId="45240"/>
    <cellStyle name="SAPBEXstdData 12 2 3 5 7 2" xfId="45241"/>
    <cellStyle name="SAPBEXstdData 12 2 3 5 7 3" xfId="45242"/>
    <cellStyle name="SAPBEXstdData 12 2 3 5 8" xfId="45243"/>
    <cellStyle name="SAPBEXstdData 12 2 3 5 8 2" xfId="45244"/>
    <cellStyle name="SAPBEXstdData 12 2 3 5 9" xfId="45245"/>
    <cellStyle name="SAPBEXstdData 12 2 3 6" xfId="6189"/>
    <cellStyle name="SAPBEXstdData 12 2 3 6 2" xfId="6190"/>
    <cellStyle name="SAPBEXstdData 12 2 3 6 2 2" xfId="6191"/>
    <cellStyle name="SAPBEXstdData 12 2 3 6 2 2 2" xfId="45246"/>
    <cellStyle name="SAPBEXstdData 12 2 3 6 2 2 3" xfId="45247"/>
    <cellStyle name="SAPBEXstdData 12 2 3 6 2 3" xfId="6192"/>
    <cellStyle name="SAPBEXstdData 12 2 3 6 2 3 2" xfId="45248"/>
    <cellStyle name="SAPBEXstdData 12 2 3 6 2 3 3" xfId="45249"/>
    <cellStyle name="SAPBEXstdData 12 2 3 6 2 4" xfId="45250"/>
    <cellStyle name="SAPBEXstdData 12 2 3 6 2 5" xfId="45251"/>
    <cellStyle name="SAPBEXstdData 12 2 3 6 3" xfId="6193"/>
    <cellStyle name="SAPBEXstdData 12 2 3 6 3 2" xfId="45252"/>
    <cellStyle name="SAPBEXstdData 12 2 3 6 3 3" xfId="45253"/>
    <cellStyle name="SAPBEXstdData 12 2 3 6 4" xfId="6194"/>
    <cellStyle name="SAPBEXstdData 12 2 3 6 4 2" xfId="45254"/>
    <cellStyle name="SAPBEXstdData 12 2 3 6 4 3" xfId="45255"/>
    <cellStyle name="SAPBEXstdData 12 2 3 6 5" xfId="45256"/>
    <cellStyle name="SAPBEXstdData 12 2 3 6 5 2" xfId="45257"/>
    <cellStyle name="SAPBEXstdData 12 2 3 6 6" xfId="45258"/>
    <cellStyle name="SAPBEXstdData 12 2 3 6 7" xfId="45259"/>
    <cellStyle name="SAPBEXstdData 12 2 3 7" xfId="6195"/>
    <cellStyle name="SAPBEXstdData 12 2 3 7 2" xfId="6196"/>
    <cellStyle name="SAPBEXstdData 12 2 3 7 2 2" xfId="6197"/>
    <cellStyle name="SAPBEXstdData 12 2 3 7 2 2 2" xfId="45260"/>
    <cellStyle name="SAPBEXstdData 12 2 3 7 2 2 3" xfId="45261"/>
    <cellStyle name="SAPBEXstdData 12 2 3 7 2 3" xfId="6198"/>
    <cellStyle name="SAPBEXstdData 12 2 3 7 2 3 2" xfId="45262"/>
    <cellStyle name="SAPBEXstdData 12 2 3 7 2 3 3" xfId="45263"/>
    <cellStyle name="SAPBEXstdData 12 2 3 7 2 4" xfId="45264"/>
    <cellStyle name="SAPBEXstdData 12 2 3 7 2 5" xfId="45265"/>
    <cellStyle name="SAPBEXstdData 12 2 3 7 3" xfId="6199"/>
    <cellStyle name="SAPBEXstdData 12 2 3 7 3 2" xfId="45266"/>
    <cellStyle name="SAPBEXstdData 12 2 3 7 3 3" xfId="45267"/>
    <cellStyle name="SAPBEXstdData 12 2 3 7 4" xfId="6200"/>
    <cellStyle name="SAPBEXstdData 12 2 3 7 4 2" xfId="45268"/>
    <cellStyle name="SAPBEXstdData 12 2 3 7 4 3" xfId="45269"/>
    <cellStyle name="SAPBEXstdData 12 2 3 7 5" xfId="45270"/>
    <cellStyle name="SAPBEXstdData 12 2 3 7 6" xfId="45271"/>
    <cellStyle name="SAPBEXstdData 12 2 3 8" xfId="6201"/>
    <cellStyle name="SAPBEXstdData 12 2 3 8 2" xfId="6202"/>
    <cellStyle name="SAPBEXstdData 12 2 3 8 2 2" xfId="45272"/>
    <cellStyle name="SAPBEXstdData 12 2 3 8 2 3" xfId="45273"/>
    <cellStyle name="SAPBEXstdData 12 2 3 8 3" xfId="6203"/>
    <cellStyle name="SAPBEXstdData 12 2 3 8 3 2" xfId="45274"/>
    <cellStyle name="SAPBEXstdData 12 2 3 8 3 3" xfId="45275"/>
    <cellStyle name="SAPBEXstdData 12 2 3 8 4" xfId="45276"/>
    <cellStyle name="SAPBEXstdData 12 2 3 8 5" xfId="45277"/>
    <cellStyle name="SAPBEXstdData 12 2 3 9" xfId="6204"/>
    <cellStyle name="SAPBEXstdData 12 2 3 9 2" xfId="6205"/>
    <cellStyle name="SAPBEXstdData 12 2 3 9 2 2" xfId="45278"/>
    <cellStyle name="SAPBEXstdData 12 2 3 9 2 3" xfId="45279"/>
    <cellStyle name="SAPBEXstdData 12 2 3 9 3" xfId="6206"/>
    <cellStyle name="SAPBEXstdData 12 2 3 9 3 2" xfId="45280"/>
    <cellStyle name="SAPBEXstdData 12 2 3 9 3 3" xfId="45281"/>
    <cellStyle name="SAPBEXstdData 12 2 3 9 4" xfId="45282"/>
    <cellStyle name="SAPBEXstdData 12 2 3 9 5" xfId="45283"/>
    <cellStyle name="SAPBEXstdData 12 2 4" xfId="6207"/>
    <cellStyle name="SAPBEXstdData 12 2 4 2" xfId="6208"/>
    <cellStyle name="SAPBEXstdData 12 2 4 2 2" xfId="6209"/>
    <cellStyle name="SAPBEXstdData 12 2 4 2 2 2" xfId="45284"/>
    <cellStyle name="SAPBEXstdData 12 2 4 2 2 2 2" xfId="45285"/>
    <cellStyle name="SAPBEXstdData 12 2 4 2 2 2 2 2" xfId="45286"/>
    <cellStyle name="SAPBEXstdData 12 2 4 2 2 2 3" xfId="45287"/>
    <cellStyle name="SAPBEXstdData 12 2 4 2 2 3" xfId="45288"/>
    <cellStyle name="SAPBEXstdData 12 2 4 2 2 3 2" xfId="45289"/>
    <cellStyle name="SAPBEXstdData 12 2 4 2 2 3 3" xfId="45290"/>
    <cellStyle name="SAPBEXstdData 12 2 4 2 2 4" xfId="45291"/>
    <cellStyle name="SAPBEXstdData 12 2 4 2 2 4 2" xfId="45292"/>
    <cellStyle name="SAPBEXstdData 12 2 4 2 2 4 3" xfId="45293"/>
    <cellStyle name="SAPBEXstdData 12 2 4 2 2 5" xfId="45294"/>
    <cellStyle name="SAPBEXstdData 12 2 4 2 2 5 2" xfId="45295"/>
    <cellStyle name="SAPBEXstdData 12 2 4 2 2 6" xfId="45296"/>
    <cellStyle name="SAPBEXstdData 12 2 4 2 2 7" xfId="45297"/>
    <cellStyle name="SAPBEXstdData 12 2 4 2 2 8" xfId="45298"/>
    <cellStyle name="SAPBEXstdData 12 2 4 2 2 9" xfId="45299"/>
    <cellStyle name="SAPBEXstdData 12 2 4 2 3" xfId="45300"/>
    <cellStyle name="SAPBEXstdData 12 2 4 2 3 2" xfId="45301"/>
    <cellStyle name="SAPBEXstdData 12 2 4 2 3 2 2" xfId="45302"/>
    <cellStyle name="SAPBEXstdData 12 2 4 2 3 3" xfId="45303"/>
    <cellStyle name="SAPBEXstdData 12 2 4 2 4" xfId="45304"/>
    <cellStyle name="SAPBEXstdData 12 2 4 2 4 2" xfId="45305"/>
    <cellStyle name="SAPBEXstdData 12 2 4 2 4 3" xfId="45306"/>
    <cellStyle name="SAPBEXstdData 12 2 4 2 5" xfId="45307"/>
    <cellStyle name="SAPBEXstdData 12 2 4 2 6" xfId="45308"/>
    <cellStyle name="SAPBEXstdData 12 2 4 3" xfId="6210"/>
    <cellStyle name="SAPBEXstdData 12 2 4 3 2" xfId="45309"/>
    <cellStyle name="SAPBEXstdData 12 2 4 3 2 2" xfId="45310"/>
    <cellStyle name="SAPBEXstdData 12 2 4 3 2 2 2" xfId="45311"/>
    <cellStyle name="SAPBEXstdData 12 2 4 3 2 3" xfId="45312"/>
    <cellStyle name="SAPBEXstdData 12 2 4 3 3" xfId="45313"/>
    <cellStyle name="SAPBEXstdData 12 2 4 3 3 2" xfId="45314"/>
    <cellStyle name="SAPBEXstdData 12 2 4 3 3 3" xfId="45315"/>
    <cellStyle name="SAPBEXstdData 12 2 4 3 4" xfId="45316"/>
    <cellStyle name="SAPBEXstdData 12 2 4 3 4 2" xfId="45317"/>
    <cellStyle name="SAPBEXstdData 12 2 4 3 4 3" xfId="45318"/>
    <cellStyle name="SAPBEXstdData 12 2 4 3 5" xfId="45319"/>
    <cellStyle name="SAPBEXstdData 12 2 4 3 5 2" xfId="45320"/>
    <cellStyle name="SAPBEXstdData 12 2 4 3 5 3" xfId="45321"/>
    <cellStyle name="SAPBEXstdData 12 2 4 3 6" xfId="45322"/>
    <cellStyle name="SAPBEXstdData 12 2 4 3 6 2" xfId="45323"/>
    <cellStyle name="SAPBEXstdData 12 2 4 3 7" xfId="45324"/>
    <cellStyle name="SAPBEXstdData 12 2 4 3 8" xfId="45325"/>
    <cellStyle name="SAPBEXstdData 12 2 4 3 9" xfId="45326"/>
    <cellStyle name="SAPBEXstdData 12 2 4 4" xfId="6211"/>
    <cellStyle name="SAPBEXstdData 12 2 4 4 2" xfId="45327"/>
    <cellStyle name="SAPBEXstdData 12 2 4 4 2 2" xfId="45328"/>
    <cellStyle name="SAPBEXstdData 12 2 4 4 3" xfId="45329"/>
    <cellStyle name="SAPBEXstdData 12 2 4 5" xfId="45330"/>
    <cellStyle name="SAPBEXstdData 12 2 4 5 2" xfId="45331"/>
    <cellStyle name="SAPBEXstdData 12 2 4 5 3" xfId="45332"/>
    <cellStyle name="SAPBEXstdData 12 2 4 6" xfId="45333"/>
    <cellStyle name="SAPBEXstdData 12 2 5" xfId="6212"/>
    <cellStyle name="SAPBEXstdData 12 2 5 2" xfId="6213"/>
    <cellStyle name="SAPBEXstdData 12 2 5 2 2" xfId="45334"/>
    <cellStyle name="SAPBEXstdData 12 2 5 2 2 2" xfId="45335"/>
    <cellStyle name="SAPBEXstdData 12 2 5 2 2 2 2" xfId="45336"/>
    <cellStyle name="SAPBEXstdData 12 2 5 2 2 3" xfId="45337"/>
    <cellStyle name="SAPBEXstdData 12 2 5 2 3" xfId="45338"/>
    <cellStyle name="SAPBEXstdData 12 2 5 2 3 2" xfId="45339"/>
    <cellStyle name="SAPBEXstdData 12 2 5 2 3 2 2" xfId="45340"/>
    <cellStyle name="SAPBEXstdData 12 2 5 2 3 3" xfId="45341"/>
    <cellStyle name="SAPBEXstdData 12 2 5 2 4" xfId="45342"/>
    <cellStyle name="SAPBEXstdData 12 2 5 2 4 2" xfId="45343"/>
    <cellStyle name="SAPBEXstdData 12 2 5 2 4 3" xfId="45344"/>
    <cellStyle name="SAPBEXstdData 12 2 5 2 5" xfId="45345"/>
    <cellStyle name="SAPBEXstdData 12 2 5 2 5 2" xfId="45346"/>
    <cellStyle name="SAPBEXstdData 12 2 5 2 6" xfId="45347"/>
    <cellStyle name="SAPBEXstdData 12 2 5 2 7" xfId="45348"/>
    <cellStyle name="SAPBEXstdData 12 2 5 2 8" xfId="45349"/>
    <cellStyle name="SAPBEXstdData 12 2 5 2 9" xfId="45350"/>
    <cellStyle name="SAPBEXstdData 12 2 5 3" xfId="6214"/>
    <cellStyle name="SAPBEXstdData 12 2 5 3 2" xfId="45351"/>
    <cellStyle name="SAPBEXstdData 12 2 5 3 2 2" xfId="45352"/>
    <cellStyle name="SAPBEXstdData 12 2 5 3 3" xfId="45353"/>
    <cellStyle name="SAPBEXstdData 12 2 5 4" xfId="6215"/>
    <cellStyle name="SAPBEXstdData 12 2 5 4 2" xfId="45354"/>
    <cellStyle name="SAPBEXstdData 12 2 5 4 3" xfId="45355"/>
    <cellStyle name="SAPBEXstdData 12 2 5 5" xfId="45356"/>
    <cellStyle name="SAPBEXstdData 12 2 5 6" xfId="45357"/>
    <cellStyle name="SAPBEXstdData 12 2 6" xfId="6216"/>
    <cellStyle name="SAPBEXstdData 12 2 6 10" xfId="45358"/>
    <cellStyle name="SAPBEXstdData 12 2 6 11" xfId="45359"/>
    <cellStyle name="SAPBEXstdData 12 2 6 2" xfId="6217"/>
    <cellStyle name="SAPBEXstdData 12 2 6 2 10" xfId="45360"/>
    <cellStyle name="SAPBEXstdData 12 2 6 2 2" xfId="6218"/>
    <cellStyle name="SAPBEXstdData 12 2 6 2 2 2" xfId="45361"/>
    <cellStyle name="SAPBEXstdData 12 2 6 2 2 2 2" xfId="45362"/>
    <cellStyle name="SAPBEXstdData 12 2 6 2 2 3" xfId="45363"/>
    <cellStyle name="SAPBEXstdData 12 2 6 2 3" xfId="45364"/>
    <cellStyle name="SAPBEXstdData 12 2 6 2 3 2" xfId="45365"/>
    <cellStyle name="SAPBEXstdData 12 2 6 2 3 2 2" xfId="45366"/>
    <cellStyle name="SAPBEXstdData 12 2 6 2 3 3" xfId="45367"/>
    <cellStyle name="SAPBEXstdData 12 2 6 2 4" xfId="45368"/>
    <cellStyle name="SAPBEXstdData 12 2 6 2 4 2" xfId="45369"/>
    <cellStyle name="SAPBEXstdData 12 2 6 2 4 3" xfId="45370"/>
    <cellStyle name="SAPBEXstdData 12 2 6 2 5" xfId="45371"/>
    <cellStyle name="SAPBEXstdData 12 2 6 2 5 2" xfId="45372"/>
    <cellStyle name="SAPBEXstdData 12 2 6 2 5 3" xfId="45373"/>
    <cellStyle name="SAPBEXstdData 12 2 6 2 6" xfId="45374"/>
    <cellStyle name="SAPBEXstdData 12 2 6 2 6 2" xfId="45375"/>
    <cellStyle name="SAPBEXstdData 12 2 6 2 7" xfId="45376"/>
    <cellStyle name="SAPBEXstdData 12 2 6 2 8" xfId="45377"/>
    <cellStyle name="SAPBEXstdData 12 2 6 2 9" xfId="45378"/>
    <cellStyle name="SAPBEXstdData 12 2 6 3" xfId="6219"/>
    <cellStyle name="SAPBEXstdData 12 2 6 3 2" xfId="45379"/>
    <cellStyle name="SAPBEXstdData 12 2 6 3 2 2" xfId="45380"/>
    <cellStyle name="SAPBEXstdData 12 2 6 3 3" xfId="45381"/>
    <cellStyle name="SAPBEXstdData 12 2 6 4" xfId="45382"/>
    <cellStyle name="SAPBEXstdData 12 2 6 4 2" xfId="45383"/>
    <cellStyle name="SAPBEXstdData 12 2 6 4 2 2" xfId="45384"/>
    <cellStyle name="SAPBEXstdData 12 2 6 4 3" xfId="45385"/>
    <cellStyle name="SAPBEXstdData 12 2 6 5" xfId="45386"/>
    <cellStyle name="SAPBEXstdData 12 2 6 5 2" xfId="45387"/>
    <cellStyle name="SAPBEXstdData 12 2 6 5 3" xfId="45388"/>
    <cellStyle name="SAPBEXstdData 12 2 6 6" xfId="45389"/>
    <cellStyle name="SAPBEXstdData 12 2 6 6 2" xfId="45390"/>
    <cellStyle name="SAPBEXstdData 12 2 6 6 3" xfId="45391"/>
    <cellStyle name="SAPBEXstdData 12 2 6 7" xfId="45392"/>
    <cellStyle name="SAPBEXstdData 12 2 6 7 2" xfId="45393"/>
    <cellStyle name="SAPBEXstdData 12 2 6 8" xfId="45394"/>
    <cellStyle name="SAPBEXstdData 12 2 6 9" xfId="45395"/>
    <cellStyle name="SAPBEXstdData 12 2 7" xfId="6220"/>
    <cellStyle name="SAPBEXstdData 12 2 7 10" xfId="45396"/>
    <cellStyle name="SAPBEXstdData 12 2 7 11" xfId="45397"/>
    <cellStyle name="SAPBEXstdData 12 2 7 2" xfId="6221"/>
    <cellStyle name="SAPBEXstdData 12 2 7 2 10" xfId="45398"/>
    <cellStyle name="SAPBEXstdData 12 2 7 2 2" xfId="6222"/>
    <cellStyle name="SAPBEXstdData 12 2 7 2 2 2" xfId="45399"/>
    <cellStyle name="SAPBEXstdData 12 2 7 2 2 2 2" xfId="45400"/>
    <cellStyle name="SAPBEXstdData 12 2 7 2 2 3" xfId="45401"/>
    <cellStyle name="SAPBEXstdData 12 2 7 2 3" xfId="6223"/>
    <cellStyle name="SAPBEXstdData 12 2 7 2 3 2" xfId="45402"/>
    <cellStyle name="SAPBEXstdData 12 2 7 2 3 2 2" xfId="45403"/>
    <cellStyle name="SAPBEXstdData 12 2 7 2 3 3" xfId="45404"/>
    <cellStyle name="SAPBEXstdData 12 2 7 2 4" xfId="45405"/>
    <cellStyle name="SAPBEXstdData 12 2 7 2 4 2" xfId="45406"/>
    <cellStyle name="SAPBEXstdData 12 2 7 2 4 3" xfId="45407"/>
    <cellStyle name="SAPBEXstdData 12 2 7 2 5" xfId="45408"/>
    <cellStyle name="SAPBEXstdData 12 2 7 2 5 2" xfId="45409"/>
    <cellStyle name="SAPBEXstdData 12 2 7 2 5 3" xfId="45410"/>
    <cellStyle name="SAPBEXstdData 12 2 7 2 6" xfId="45411"/>
    <cellStyle name="SAPBEXstdData 12 2 7 2 6 2" xfId="45412"/>
    <cellStyle name="SAPBEXstdData 12 2 7 2 6 3" xfId="45413"/>
    <cellStyle name="SAPBEXstdData 12 2 7 2 7" xfId="45414"/>
    <cellStyle name="SAPBEXstdData 12 2 7 2 7 2" xfId="45415"/>
    <cellStyle name="SAPBEXstdData 12 2 7 2 8" xfId="45416"/>
    <cellStyle name="SAPBEXstdData 12 2 7 2 9" xfId="45417"/>
    <cellStyle name="SAPBEXstdData 12 2 7 3" xfId="6224"/>
    <cellStyle name="SAPBEXstdData 12 2 7 3 2" xfId="45418"/>
    <cellStyle name="SAPBEXstdData 12 2 7 3 2 2" xfId="45419"/>
    <cellStyle name="SAPBEXstdData 12 2 7 3 3" xfId="45420"/>
    <cellStyle name="SAPBEXstdData 12 2 7 4" xfId="6225"/>
    <cellStyle name="SAPBEXstdData 12 2 7 4 2" xfId="45421"/>
    <cellStyle name="SAPBEXstdData 12 2 7 4 2 2" xfId="45422"/>
    <cellStyle name="SAPBEXstdData 12 2 7 4 3" xfId="45423"/>
    <cellStyle name="SAPBEXstdData 12 2 7 5" xfId="45424"/>
    <cellStyle name="SAPBEXstdData 12 2 7 5 2" xfId="45425"/>
    <cellStyle name="SAPBEXstdData 12 2 7 5 3" xfId="45426"/>
    <cellStyle name="SAPBEXstdData 12 2 7 6" xfId="45427"/>
    <cellStyle name="SAPBEXstdData 12 2 7 6 2" xfId="45428"/>
    <cellStyle name="SAPBEXstdData 12 2 7 6 3" xfId="45429"/>
    <cellStyle name="SAPBEXstdData 12 2 7 7" xfId="45430"/>
    <cellStyle name="SAPBEXstdData 12 2 7 7 2" xfId="45431"/>
    <cellStyle name="SAPBEXstdData 12 2 7 7 3" xfId="45432"/>
    <cellStyle name="SAPBEXstdData 12 2 7 8" xfId="45433"/>
    <cellStyle name="SAPBEXstdData 12 2 7 8 2" xfId="45434"/>
    <cellStyle name="SAPBEXstdData 12 2 7 9" xfId="45435"/>
    <cellStyle name="SAPBEXstdData 12 2 8" xfId="6226"/>
    <cellStyle name="SAPBEXstdData 12 2 8 2" xfId="6227"/>
    <cellStyle name="SAPBEXstdData 12 2 8 2 2" xfId="6228"/>
    <cellStyle name="SAPBEXstdData 12 2 8 2 2 2" xfId="45436"/>
    <cellStyle name="SAPBEXstdData 12 2 8 2 2 3" xfId="45437"/>
    <cellStyle name="SAPBEXstdData 12 2 8 2 3" xfId="6229"/>
    <cellStyle name="SAPBEXstdData 12 2 8 2 3 2" xfId="45438"/>
    <cellStyle name="SAPBEXstdData 12 2 8 2 3 3" xfId="45439"/>
    <cellStyle name="SAPBEXstdData 12 2 8 2 4" xfId="45440"/>
    <cellStyle name="SAPBEXstdData 12 2 8 2 5" xfId="45441"/>
    <cellStyle name="SAPBEXstdData 12 2 8 3" xfId="6230"/>
    <cellStyle name="SAPBEXstdData 12 2 8 3 2" xfId="45442"/>
    <cellStyle name="SAPBEXstdData 12 2 8 3 3" xfId="45443"/>
    <cellStyle name="SAPBEXstdData 12 2 8 4" xfId="6231"/>
    <cellStyle name="SAPBEXstdData 12 2 8 4 2" xfId="45444"/>
    <cellStyle name="SAPBEXstdData 12 2 8 4 3" xfId="45445"/>
    <cellStyle name="SAPBEXstdData 12 2 8 5" xfId="45446"/>
    <cellStyle name="SAPBEXstdData 12 2 8 5 2" xfId="45447"/>
    <cellStyle name="SAPBEXstdData 12 2 8 6" xfId="45448"/>
    <cellStyle name="SAPBEXstdData 12 2 8 7" xfId="45449"/>
    <cellStyle name="SAPBEXstdData 12 2 9" xfId="6232"/>
    <cellStyle name="SAPBEXstdData 12 2 9 2" xfId="6233"/>
    <cellStyle name="SAPBEXstdData 12 2 9 2 2" xfId="6234"/>
    <cellStyle name="SAPBEXstdData 12 2 9 2 2 2" xfId="45450"/>
    <cellStyle name="SAPBEXstdData 12 2 9 2 2 3" xfId="45451"/>
    <cellStyle name="SAPBEXstdData 12 2 9 2 3" xfId="6235"/>
    <cellStyle name="SAPBEXstdData 12 2 9 2 3 2" xfId="45452"/>
    <cellStyle name="SAPBEXstdData 12 2 9 2 3 3" xfId="45453"/>
    <cellStyle name="SAPBEXstdData 12 2 9 2 4" xfId="45454"/>
    <cellStyle name="SAPBEXstdData 12 2 9 2 5" xfId="45455"/>
    <cellStyle name="SAPBEXstdData 12 2 9 3" xfId="6236"/>
    <cellStyle name="SAPBEXstdData 12 2 9 3 2" xfId="45456"/>
    <cellStyle name="SAPBEXstdData 12 2 9 3 3" xfId="45457"/>
    <cellStyle name="SAPBEXstdData 12 2 9 4" xfId="6237"/>
    <cellStyle name="SAPBEXstdData 12 2 9 4 2" xfId="45458"/>
    <cellStyle name="SAPBEXstdData 12 2 9 4 3" xfId="45459"/>
    <cellStyle name="SAPBEXstdData 12 2 9 5" xfId="45460"/>
    <cellStyle name="SAPBEXstdData 12 2 9 6" xfId="45461"/>
    <cellStyle name="SAPBEXstdData 12 3" xfId="45462"/>
    <cellStyle name="SAPBEXstdData 12 3 2" xfId="45463"/>
    <cellStyle name="SAPBEXstdData 12 3 3" xfId="45464"/>
    <cellStyle name="SAPBEXstdData 12 4" xfId="45465"/>
    <cellStyle name="SAPBEXstdData 13" xfId="6238"/>
    <cellStyle name="SAPBEXstdData 13 2" xfId="6239"/>
    <cellStyle name="SAPBEXstdData 13 2 10" xfId="6240"/>
    <cellStyle name="SAPBEXstdData 13 2 10 2" xfId="6241"/>
    <cellStyle name="SAPBEXstdData 13 2 10 2 2" xfId="45466"/>
    <cellStyle name="SAPBEXstdData 13 2 10 2 3" xfId="45467"/>
    <cellStyle name="SAPBEXstdData 13 2 10 3" xfId="6242"/>
    <cellStyle name="SAPBEXstdData 13 2 10 3 2" xfId="45468"/>
    <cellStyle name="SAPBEXstdData 13 2 10 3 3" xfId="45469"/>
    <cellStyle name="SAPBEXstdData 13 2 10 4" xfId="45470"/>
    <cellStyle name="SAPBEXstdData 13 2 10 5" xfId="45471"/>
    <cellStyle name="SAPBEXstdData 13 2 11" xfId="6243"/>
    <cellStyle name="SAPBEXstdData 13 2 11 2" xfId="6244"/>
    <cellStyle name="SAPBEXstdData 13 2 11 2 2" xfId="45472"/>
    <cellStyle name="SAPBEXstdData 13 2 11 2 3" xfId="45473"/>
    <cellStyle name="SAPBEXstdData 13 2 11 3" xfId="6245"/>
    <cellStyle name="SAPBEXstdData 13 2 11 3 2" xfId="45474"/>
    <cellStyle name="SAPBEXstdData 13 2 11 3 3" xfId="45475"/>
    <cellStyle name="SAPBEXstdData 13 2 11 4" xfId="45476"/>
    <cellStyle name="SAPBEXstdData 13 2 11 5" xfId="45477"/>
    <cellStyle name="SAPBEXstdData 13 2 12" xfId="6246"/>
    <cellStyle name="SAPBEXstdData 13 2 12 2" xfId="6247"/>
    <cellStyle name="SAPBEXstdData 13 2 12 2 2" xfId="45478"/>
    <cellStyle name="SAPBEXstdData 13 2 12 2 3" xfId="45479"/>
    <cellStyle name="SAPBEXstdData 13 2 12 3" xfId="6248"/>
    <cellStyle name="SAPBEXstdData 13 2 12 3 2" xfId="45480"/>
    <cellStyle name="SAPBEXstdData 13 2 12 3 3" xfId="45481"/>
    <cellStyle name="SAPBEXstdData 13 2 12 4" xfId="45482"/>
    <cellStyle name="SAPBEXstdData 13 2 12 5" xfId="45483"/>
    <cellStyle name="SAPBEXstdData 13 2 13" xfId="45484"/>
    <cellStyle name="SAPBEXstdData 13 2 13 2" xfId="45485"/>
    <cellStyle name="SAPBEXstdData 13 2 13 3" xfId="45486"/>
    <cellStyle name="SAPBEXstdData 13 2 14" xfId="45487"/>
    <cellStyle name="SAPBEXstdData 13 2 2" xfId="6249"/>
    <cellStyle name="SAPBEXstdData 13 2 2 10" xfId="6250"/>
    <cellStyle name="SAPBEXstdData 13 2 2 10 2" xfId="6251"/>
    <cellStyle name="SAPBEXstdData 13 2 2 10 2 2" xfId="45488"/>
    <cellStyle name="SAPBEXstdData 13 2 2 10 2 3" xfId="45489"/>
    <cellStyle name="SAPBEXstdData 13 2 2 10 3" xfId="6252"/>
    <cellStyle name="SAPBEXstdData 13 2 2 10 3 2" xfId="45490"/>
    <cellStyle name="SAPBEXstdData 13 2 2 10 3 3" xfId="45491"/>
    <cellStyle name="SAPBEXstdData 13 2 2 10 4" xfId="45492"/>
    <cellStyle name="SAPBEXstdData 13 2 2 10 5" xfId="45493"/>
    <cellStyle name="SAPBEXstdData 13 2 2 11" xfId="45494"/>
    <cellStyle name="SAPBEXstdData 13 2 2 11 2" xfId="45495"/>
    <cellStyle name="SAPBEXstdData 13 2 2 11 3" xfId="45496"/>
    <cellStyle name="SAPBEXstdData 13 2 2 12" xfId="45497"/>
    <cellStyle name="SAPBEXstdData 13 2 2 2" xfId="6253"/>
    <cellStyle name="SAPBEXstdData 13 2 2 2 2" xfId="6254"/>
    <cellStyle name="SAPBEXstdData 13 2 2 2 2 2" xfId="6255"/>
    <cellStyle name="SAPBEXstdData 13 2 2 2 2 2 2" xfId="45498"/>
    <cellStyle name="SAPBEXstdData 13 2 2 2 2 2 2 2" xfId="45499"/>
    <cellStyle name="SAPBEXstdData 13 2 2 2 2 2 2 2 2" xfId="45500"/>
    <cellStyle name="SAPBEXstdData 13 2 2 2 2 2 2 3" xfId="45501"/>
    <cellStyle name="SAPBEXstdData 13 2 2 2 2 2 3" xfId="45502"/>
    <cellStyle name="SAPBEXstdData 13 2 2 2 2 2 3 2" xfId="45503"/>
    <cellStyle name="SAPBEXstdData 13 2 2 2 2 2 3 3" xfId="45504"/>
    <cellStyle name="SAPBEXstdData 13 2 2 2 2 2 4" xfId="45505"/>
    <cellStyle name="SAPBEXstdData 13 2 2 2 2 2 4 2" xfId="45506"/>
    <cellStyle name="SAPBEXstdData 13 2 2 2 2 2 4 3" xfId="45507"/>
    <cellStyle name="SAPBEXstdData 13 2 2 2 2 2 5" xfId="45508"/>
    <cellStyle name="SAPBEXstdData 13 2 2 2 2 2 5 2" xfId="45509"/>
    <cellStyle name="SAPBEXstdData 13 2 2 2 2 2 6" xfId="45510"/>
    <cellStyle name="SAPBEXstdData 13 2 2 2 2 2 7" xfId="45511"/>
    <cellStyle name="SAPBEXstdData 13 2 2 2 2 2 8" xfId="45512"/>
    <cellStyle name="SAPBEXstdData 13 2 2 2 2 2 9" xfId="45513"/>
    <cellStyle name="SAPBEXstdData 13 2 2 2 2 3" xfId="45514"/>
    <cellStyle name="SAPBEXstdData 13 2 2 2 2 3 2" xfId="45515"/>
    <cellStyle name="SAPBEXstdData 13 2 2 2 2 3 2 2" xfId="45516"/>
    <cellStyle name="SAPBEXstdData 13 2 2 2 2 3 3" xfId="45517"/>
    <cellStyle name="SAPBEXstdData 13 2 2 2 2 4" xfId="45518"/>
    <cellStyle name="SAPBEXstdData 13 2 2 2 2 4 2" xfId="45519"/>
    <cellStyle name="SAPBEXstdData 13 2 2 2 2 4 3" xfId="45520"/>
    <cellStyle name="SAPBEXstdData 13 2 2 2 2 5" xfId="45521"/>
    <cellStyle name="SAPBEXstdData 13 2 2 2 2 6" xfId="45522"/>
    <cellStyle name="SAPBEXstdData 13 2 2 2 3" xfId="6256"/>
    <cellStyle name="SAPBEXstdData 13 2 2 2 3 2" xfId="45523"/>
    <cellStyle name="SAPBEXstdData 13 2 2 2 3 2 2" xfId="45524"/>
    <cellStyle name="SAPBEXstdData 13 2 2 2 3 2 2 2" xfId="45525"/>
    <cellStyle name="SAPBEXstdData 13 2 2 2 3 2 3" xfId="45526"/>
    <cellStyle name="SAPBEXstdData 13 2 2 2 3 3" xfId="45527"/>
    <cellStyle name="SAPBEXstdData 13 2 2 2 3 3 2" xfId="45528"/>
    <cellStyle name="SAPBEXstdData 13 2 2 2 3 3 3" xfId="45529"/>
    <cellStyle name="SAPBEXstdData 13 2 2 2 3 4" xfId="45530"/>
    <cellStyle name="SAPBEXstdData 13 2 2 2 3 4 2" xfId="45531"/>
    <cellStyle name="SAPBEXstdData 13 2 2 2 3 4 3" xfId="45532"/>
    <cellStyle name="SAPBEXstdData 13 2 2 2 3 5" xfId="45533"/>
    <cellStyle name="SAPBEXstdData 13 2 2 2 3 5 2" xfId="45534"/>
    <cellStyle name="SAPBEXstdData 13 2 2 2 3 5 3" xfId="45535"/>
    <cellStyle name="SAPBEXstdData 13 2 2 2 3 6" xfId="45536"/>
    <cellStyle name="SAPBEXstdData 13 2 2 2 3 6 2" xfId="45537"/>
    <cellStyle name="SAPBEXstdData 13 2 2 2 3 7" xfId="45538"/>
    <cellStyle name="SAPBEXstdData 13 2 2 2 3 8" xfId="45539"/>
    <cellStyle name="SAPBEXstdData 13 2 2 2 3 9" xfId="45540"/>
    <cellStyle name="SAPBEXstdData 13 2 2 2 4" xfId="6257"/>
    <cellStyle name="SAPBEXstdData 13 2 2 2 4 2" xfId="45541"/>
    <cellStyle name="SAPBEXstdData 13 2 2 2 4 2 2" xfId="45542"/>
    <cellStyle name="SAPBEXstdData 13 2 2 2 4 3" xfId="45543"/>
    <cellStyle name="SAPBEXstdData 13 2 2 2 5" xfId="45544"/>
    <cellStyle name="SAPBEXstdData 13 2 2 2 5 2" xfId="45545"/>
    <cellStyle name="SAPBEXstdData 13 2 2 2 5 3" xfId="45546"/>
    <cellStyle name="SAPBEXstdData 13 2 2 2 6" xfId="45547"/>
    <cellStyle name="SAPBEXstdData 13 2 2 3" xfId="6258"/>
    <cellStyle name="SAPBEXstdData 13 2 2 3 2" xfId="6259"/>
    <cellStyle name="SAPBEXstdData 13 2 2 3 2 2" xfId="45548"/>
    <cellStyle name="SAPBEXstdData 13 2 2 3 2 2 2" xfId="45549"/>
    <cellStyle name="SAPBEXstdData 13 2 2 3 2 2 2 2" xfId="45550"/>
    <cellStyle name="SAPBEXstdData 13 2 2 3 2 2 3" xfId="45551"/>
    <cellStyle name="SAPBEXstdData 13 2 2 3 2 3" xfId="45552"/>
    <cellStyle name="SAPBEXstdData 13 2 2 3 2 3 2" xfId="45553"/>
    <cellStyle name="SAPBEXstdData 13 2 2 3 2 3 2 2" xfId="45554"/>
    <cellStyle name="SAPBEXstdData 13 2 2 3 2 3 3" xfId="45555"/>
    <cellStyle name="SAPBEXstdData 13 2 2 3 2 4" xfId="45556"/>
    <cellStyle name="SAPBEXstdData 13 2 2 3 2 4 2" xfId="45557"/>
    <cellStyle name="SAPBEXstdData 13 2 2 3 2 4 3" xfId="45558"/>
    <cellStyle name="SAPBEXstdData 13 2 2 3 2 5" xfId="45559"/>
    <cellStyle name="SAPBEXstdData 13 2 2 3 2 5 2" xfId="45560"/>
    <cellStyle name="SAPBEXstdData 13 2 2 3 2 6" xfId="45561"/>
    <cellStyle name="SAPBEXstdData 13 2 2 3 2 7" xfId="45562"/>
    <cellStyle name="SAPBEXstdData 13 2 2 3 2 8" xfId="45563"/>
    <cellStyle name="SAPBEXstdData 13 2 2 3 2 9" xfId="45564"/>
    <cellStyle name="SAPBEXstdData 13 2 2 3 3" xfId="6260"/>
    <cellStyle name="SAPBEXstdData 13 2 2 3 3 2" xfId="45565"/>
    <cellStyle name="SAPBEXstdData 13 2 2 3 3 2 2" xfId="45566"/>
    <cellStyle name="SAPBEXstdData 13 2 2 3 3 3" xfId="45567"/>
    <cellStyle name="SAPBEXstdData 13 2 2 3 4" xfId="6261"/>
    <cellStyle name="SAPBEXstdData 13 2 2 3 4 2" xfId="45568"/>
    <cellStyle name="SAPBEXstdData 13 2 2 3 4 3" xfId="45569"/>
    <cellStyle name="SAPBEXstdData 13 2 2 3 5" xfId="45570"/>
    <cellStyle name="SAPBEXstdData 13 2 2 3 6" xfId="45571"/>
    <cellStyle name="SAPBEXstdData 13 2 2 4" xfId="6262"/>
    <cellStyle name="SAPBEXstdData 13 2 2 4 10" xfId="45572"/>
    <cellStyle name="SAPBEXstdData 13 2 2 4 11" xfId="45573"/>
    <cellStyle name="SAPBEXstdData 13 2 2 4 2" xfId="6263"/>
    <cellStyle name="SAPBEXstdData 13 2 2 4 2 10" xfId="45574"/>
    <cellStyle name="SAPBEXstdData 13 2 2 4 2 2" xfId="6264"/>
    <cellStyle name="SAPBEXstdData 13 2 2 4 2 2 2" xfId="45575"/>
    <cellStyle name="SAPBEXstdData 13 2 2 4 2 2 2 2" xfId="45576"/>
    <cellStyle name="SAPBEXstdData 13 2 2 4 2 2 3" xfId="45577"/>
    <cellStyle name="SAPBEXstdData 13 2 2 4 2 3" xfId="45578"/>
    <cellStyle name="SAPBEXstdData 13 2 2 4 2 3 2" xfId="45579"/>
    <cellStyle name="SAPBEXstdData 13 2 2 4 2 3 2 2" xfId="45580"/>
    <cellStyle name="SAPBEXstdData 13 2 2 4 2 3 3" xfId="45581"/>
    <cellStyle name="SAPBEXstdData 13 2 2 4 2 4" xfId="45582"/>
    <cellStyle name="SAPBEXstdData 13 2 2 4 2 4 2" xfId="45583"/>
    <cellStyle name="SAPBEXstdData 13 2 2 4 2 4 3" xfId="45584"/>
    <cellStyle name="SAPBEXstdData 13 2 2 4 2 5" xfId="45585"/>
    <cellStyle name="SAPBEXstdData 13 2 2 4 2 5 2" xfId="45586"/>
    <cellStyle name="SAPBEXstdData 13 2 2 4 2 5 3" xfId="45587"/>
    <cellStyle name="SAPBEXstdData 13 2 2 4 2 6" xfId="45588"/>
    <cellStyle name="SAPBEXstdData 13 2 2 4 2 6 2" xfId="45589"/>
    <cellStyle name="SAPBEXstdData 13 2 2 4 2 7" xfId="45590"/>
    <cellStyle name="SAPBEXstdData 13 2 2 4 2 8" xfId="45591"/>
    <cellStyle name="SAPBEXstdData 13 2 2 4 2 9" xfId="45592"/>
    <cellStyle name="SAPBEXstdData 13 2 2 4 3" xfId="6265"/>
    <cellStyle name="SAPBEXstdData 13 2 2 4 3 2" xfId="45593"/>
    <cellStyle name="SAPBEXstdData 13 2 2 4 3 2 2" xfId="45594"/>
    <cellStyle name="SAPBEXstdData 13 2 2 4 3 3" xfId="45595"/>
    <cellStyle name="SAPBEXstdData 13 2 2 4 4" xfId="45596"/>
    <cellStyle name="SAPBEXstdData 13 2 2 4 4 2" xfId="45597"/>
    <cellStyle name="SAPBEXstdData 13 2 2 4 4 2 2" xfId="45598"/>
    <cellStyle name="SAPBEXstdData 13 2 2 4 4 3" xfId="45599"/>
    <cellStyle name="SAPBEXstdData 13 2 2 4 5" xfId="45600"/>
    <cellStyle name="SAPBEXstdData 13 2 2 4 5 2" xfId="45601"/>
    <cellStyle name="SAPBEXstdData 13 2 2 4 5 3" xfId="45602"/>
    <cellStyle name="SAPBEXstdData 13 2 2 4 6" xfId="45603"/>
    <cellStyle name="SAPBEXstdData 13 2 2 4 6 2" xfId="45604"/>
    <cellStyle name="SAPBEXstdData 13 2 2 4 6 3" xfId="45605"/>
    <cellStyle name="SAPBEXstdData 13 2 2 4 7" xfId="45606"/>
    <cellStyle name="SAPBEXstdData 13 2 2 4 7 2" xfId="45607"/>
    <cellStyle name="SAPBEXstdData 13 2 2 4 8" xfId="45608"/>
    <cellStyle name="SAPBEXstdData 13 2 2 4 9" xfId="45609"/>
    <cellStyle name="SAPBEXstdData 13 2 2 5" xfId="6266"/>
    <cellStyle name="SAPBEXstdData 13 2 2 5 10" xfId="45610"/>
    <cellStyle name="SAPBEXstdData 13 2 2 5 11" xfId="45611"/>
    <cellStyle name="SAPBEXstdData 13 2 2 5 2" xfId="6267"/>
    <cellStyle name="SAPBEXstdData 13 2 2 5 2 10" xfId="45612"/>
    <cellStyle name="SAPBEXstdData 13 2 2 5 2 2" xfId="6268"/>
    <cellStyle name="SAPBEXstdData 13 2 2 5 2 2 2" xfId="45613"/>
    <cellStyle name="SAPBEXstdData 13 2 2 5 2 2 2 2" xfId="45614"/>
    <cellStyle name="SAPBEXstdData 13 2 2 5 2 2 3" xfId="45615"/>
    <cellStyle name="SAPBEXstdData 13 2 2 5 2 3" xfId="6269"/>
    <cellStyle name="SAPBEXstdData 13 2 2 5 2 3 2" xfId="45616"/>
    <cellStyle name="SAPBEXstdData 13 2 2 5 2 3 2 2" xfId="45617"/>
    <cellStyle name="SAPBEXstdData 13 2 2 5 2 3 3" xfId="45618"/>
    <cellStyle name="SAPBEXstdData 13 2 2 5 2 4" xfId="45619"/>
    <cellStyle name="SAPBEXstdData 13 2 2 5 2 4 2" xfId="45620"/>
    <cellStyle name="SAPBEXstdData 13 2 2 5 2 4 3" xfId="45621"/>
    <cellStyle name="SAPBEXstdData 13 2 2 5 2 5" xfId="45622"/>
    <cellStyle name="SAPBEXstdData 13 2 2 5 2 5 2" xfId="45623"/>
    <cellStyle name="SAPBEXstdData 13 2 2 5 2 5 3" xfId="45624"/>
    <cellStyle name="SAPBEXstdData 13 2 2 5 2 6" xfId="45625"/>
    <cellStyle name="SAPBEXstdData 13 2 2 5 2 6 2" xfId="45626"/>
    <cellStyle name="SAPBEXstdData 13 2 2 5 2 6 3" xfId="45627"/>
    <cellStyle name="SAPBEXstdData 13 2 2 5 2 7" xfId="45628"/>
    <cellStyle name="SAPBEXstdData 13 2 2 5 2 7 2" xfId="45629"/>
    <cellStyle name="SAPBEXstdData 13 2 2 5 2 8" xfId="45630"/>
    <cellStyle name="SAPBEXstdData 13 2 2 5 2 9" xfId="45631"/>
    <cellStyle name="SAPBEXstdData 13 2 2 5 3" xfId="6270"/>
    <cellStyle name="SAPBEXstdData 13 2 2 5 3 2" xfId="45632"/>
    <cellStyle name="SAPBEXstdData 13 2 2 5 3 2 2" xfId="45633"/>
    <cellStyle name="SAPBEXstdData 13 2 2 5 3 3" xfId="45634"/>
    <cellStyle name="SAPBEXstdData 13 2 2 5 4" xfId="6271"/>
    <cellStyle name="SAPBEXstdData 13 2 2 5 4 2" xfId="45635"/>
    <cellStyle name="SAPBEXstdData 13 2 2 5 4 2 2" xfId="45636"/>
    <cellStyle name="SAPBEXstdData 13 2 2 5 4 3" xfId="45637"/>
    <cellStyle name="SAPBEXstdData 13 2 2 5 5" xfId="45638"/>
    <cellStyle name="SAPBEXstdData 13 2 2 5 5 2" xfId="45639"/>
    <cellStyle name="SAPBEXstdData 13 2 2 5 5 3" xfId="45640"/>
    <cellStyle name="SAPBEXstdData 13 2 2 5 6" xfId="45641"/>
    <cellStyle name="SAPBEXstdData 13 2 2 5 6 2" xfId="45642"/>
    <cellStyle name="SAPBEXstdData 13 2 2 5 6 3" xfId="45643"/>
    <cellStyle name="SAPBEXstdData 13 2 2 5 7" xfId="45644"/>
    <cellStyle name="SAPBEXstdData 13 2 2 5 7 2" xfId="45645"/>
    <cellStyle name="SAPBEXstdData 13 2 2 5 7 3" xfId="45646"/>
    <cellStyle name="SAPBEXstdData 13 2 2 5 8" xfId="45647"/>
    <cellStyle name="SAPBEXstdData 13 2 2 5 8 2" xfId="45648"/>
    <cellStyle name="SAPBEXstdData 13 2 2 5 9" xfId="45649"/>
    <cellStyle name="SAPBEXstdData 13 2 2 6" xfId="6272"/>
    <cellStyle name="SAPBEXstdData 13 2 2 6 2" xfId="6273"/>
    <cellStyle name="SAPBEXstdData 13 2 2 6 2 2" xfId="6274"/>
    <cellStyle name="SAPBEXstdData 13 2 2 6 2 2 2" xfId="45650"/>
    <cellStyle name="SAPBEXstdData 13 2 2 6 2 2 3" xfId="45651"/>
    <cellStyle name="SAPBEXstdData 13 2 2 6 2 3" xfId="6275"/>
    <cellStyle name="SAPBEXstdData 13 2 2 6 2 3 2" xfId="45652"/>
    <cellStyle name="SAPBEXstdData 13 2 2 6 2 3 3" xfId="45653"/>
    <cellStyle name="SAPBEXstdData 13 2 2 6 2 4" xfId="45654"/>
    <cellStyle name="SAPBEXstdData 13 2 2 6 2 5" xfId="45655"/>
    <cellStyle name="SAPBEXstdData 13 2 2 6 3" xfId="6276"/>
    <cellStyle name="SAPBEXstdData 13 2 2 6 3 2" xfId="45656"/>
    <cellStyle name="SAPBEXstdData 13 2 2 6 3 3" xfId="45657"/>
    <cellStyle name="SAPBEXstdData 13 2 2 6 4" xfId="6277"/>
    <cellStyle name="SAPBEXstdData 13 2 2 6 4 2" xfId="45658"/>
    <cellStyle name="SAPBEXstdData 13 2 2 6 4 3" xfId="45659"/>
    <cellStyle name="SAPBEXstdData 13 2 2 6 5" xfId="45660"/>
    <cellStyle name="SAPBEXstdData 13 2 2 6 5 2" xfId="45661"/>
    <cellStyle name="SAPBEXstdData 13 2 2 6 6" xfId="45662"/>
    <cellStyle name="SAPBEXstdData 13 2 2 6 7" xfId="45663"/>
    <cellStyle name="SAPBEXstdData 13 2 2 7" xfId="6278"/>
    <cellStyle name="SAPBEXstdData 13 2 2 7 2" xfId="6279"/>
    <cellStyle name="SAPBEXstdData 13 2 2 7 2 2" xfId="6280"/>
    <cellStyle name="SAPBEXstdData 13 2 2 7 2 2 2" xfId="45664"/>
    <cellStyle name="SAPBEXstdData 13 2 2 7 2 2 3" xfId="45665"/>
    <cellStyle name="SAPBEXstdData 13 2 2 7 2 3" xfId="6281"/>
    <cellStyle name="SAPBEXstdData 13 2 2 7 2 3 2" xfId="45666"/>
    <cellStyle name="SAPBEXstdData 13 2 2 7 2 3 3" xfId="45667"/>
    <cellStyle name="SAPBEXstdData 13 2 2 7 2 4" xfId="45668"/>
    <cellStyle name="SAPBEXstdData 13 2 2 7 2 5" xfId="45669"/>
    <cellStyle name="SAPBEXstdData 13 2 2 7 3" xfId="6282"/>
    <cellStyle name="SAPBEXstdData 13 2 2 7 3 2" xfId="45670"/>
    <cellStyle name="SAPBEXstdData 13 2 2 7 3 3" xfId="45671"/>
    <cellStyle name="SAPBEXstdData 13 2 2 7 4" xfId="6283"/>
    <cellStyle name="SAPBEXstdData 13 2 2 7 4 2" xfId="45672"/>
    <cellStyle name="SAPBEXstdData 13 2 2 7 4 3" xfId="45673"/>
    <cellStyle name="SAPBEXstdData 13 2 2 7 5" xfId="45674"/>
    <cellStyle name="SAPBEXstdData 13 2 2 7 6" xfId="45675"/>
    <cellStyle name="SAPBEXstdData 13 2 2 8" xfId="6284"/>
    <cellStyle name="SAPBEXstdData 13 2 2 8 2" xfId="6285"/>
    <cellStyle name="SAPBEXstdData 13 2 2 8 2 2" xfId="45676"/>
    <cellStyle name="SAPBEXstdData 13 2 2 8 2 3" xfId="45677"/>
    <cellStyle name="SAPBEXstdData 13 2 2 8 3" xfId="6286"/>
    <cellStyle name="SAPBEXstdData 13 2 2 8 3 2" xfId="45678"/>
    <cellStyle name="SAPBEXstdData 13 2 2 8 3 3" xfId="45679"/>
    <cellStyle name="SAPBEXstdData 13 2 2 8 4" xfId="45680"/>
    <cellStyle name="SAPBEXstdData 13 2 2 8 5" xfId="45681"/>
    <cellStyle name="SAPBEXstdData 13 2 2 9" xfId="6287"/>
    <cellStyle name="SAPBEXstdData 13 2 2 9 2" xfId="6288"/>
    <cellStyle name="SAPBEXstdData 13 2 2 9 2 2" xfId="45682"/>
    <cellStyle name="SAPBEXstdData 13 2 2 9 2 3" xfId="45683"/>
    <cellStyle name="SAPBEXstdData 13 2 2 9 3" xfId="6289"/>
    <cellStyle name="SAPBEXstdData 13 2 2 9 3 2" xfId="45684"/>
    <cellStyle name="SAPBEXstdData 13 2 2 9 3 3" xfId="45685"/>
    <cellStyle name="SAPBEXstdData 13 2 2 9 4" xfId="45686"/>
    <cellStyle name="SAPBEXstdData 13 2 2 9 5" xfId="45687"/>
    <cellStyle name="SAPBEXstdData 13 2 3" xfId="6290"/>
    <cellStyle name="SAPBEXstdData 13 2 3 10" xfId="6291"/>
    <cellStyle name="SAPBEXstdData 13 2 3 10 2" xfId="6292"/>
    <cellStyle name="SAPBEXstdData 13 2 3 10 2 2" xfId="45688"/>
    <cellStyle name="SAPBEXstdData 13 2 3 10 2 3" xfId="45689"/>
    <cellStyle name="SAPBEXstdData 13 2 3 10 3" xfId="6293"/>
    <cellStyle name="SAPBEXstdData 13 2 3 10 3 2" xfId="45690"/>
    <cellStyle name="SAPBEXstdData 13 2 3 10 3 3" xfId="45691"/>
    <cellStyle name="SAPBEXstdData 13 2 3 10 4" xfId="45692"/>
    <cellStyle name="SAPBEXstdData 13 2 3 10 5" xfId="45693"/>
    <cellStyle name="SAPBEXstdData 13 2 3 11" xfId="45694"/>
    <cellStyle name="SAPBEXstdData 13 2 3 11 2" xfId="45695"/>
    <cellStyle name="SAPBEXstdData 13 2 3 11 3" xfId="45696"/>
    <cellStyle name="SAPBEXstdData 13 2 3 12" xfId="45697"/>
    <cellStyle name="SAPBEXstdData 13 2 3 2" xfId="6294"/>
    <cellStyle name="SAPBEXstdData 13 2 3 2 2" xfId="6295"/>
    <cellStyle name="SAPBEXstdData 13 2 3 2 2 2" xfId="6296"/>
    <cellStyle name="SAPBEXstdData 13 2 3 2 2 2 2" xfId="45698"/>
    <cellStyle name="SAPBEXstdData 13 2 3 2 2 2 2 2" xfId="45699"/>
    <cellStyle name="SAPBEXstdData 13 2 3 2 2 2 2 2 2" xfId="45700"/>
    <cellStyle name="SAPBEXstdData 13 2 3 2 2 2 2 3" xfId="45701"/>
    <cellStyle name="SAPBEXstdData 13 2 3 2 2 2 3" xfId="45702"/>
    <cellStyle name="SAPBEXstdData 13 2 3 2 2 2 3 2" xfId="45703"/>
    <cellStyle name="SAPBEXstdData 13 2 3 2 2 2 3 3" xfId="45704"/>
    <cellStyle name="SAPBEXstdData 13 2 3 2 2 2 4" xfId="45705"/>
    <cellStyle name="SAPBEXstdData 13 2 3 2 2 2 4 2" xfId="45706"/>
    <cellStyle name="SAPBEXstdData 13 2 3 2 2 2 4 3" xfId="45707"/>
    <cellStyle name="SAPBEXstdData 13 2 3 2 2 2 5" xfId="45708"/>
    <cellStyle name="SAPBEXstdData 13 2 3 2 2 2 5 2" xfId="45709"/>
    <cellStyle name="SAPBEXstdData 13 2 3 2 2 2 6" xfId="45710"/>
    <cellStyle name="SAPBEXstdData 13 2 3 2 2 2 7" xfId="45711"/>
    <cellStyle name="SAPBEXstdData 13 2 3 2 2 2 8" xfId="45712"/>
    <cellStyle name="SAPBEXstdData 13 2 3 2 2 2 9" xfId="45713"/>
    <cellStyle name="SAPBEXstdData 13 2 3 2 2 3" xfId="45714"/>
    <cellStyle name="SAPBEXstdData 13 2 3 2 2 3 2" xfId="45715"/>
    <cellStyle name="SAPBEXstdData 13 2 3 2 2 3 2 2" xfId="45716"/>
    <cellStyle name="SAPBEXstdData 13 2 3 2 2 3 3" xfId="45717"/>
    <cellStyle name="SAPBEXstdData 13 2 3 2 2 4" xfId="45718"/>
    <cellStyle name="SAPBEXstdData 13 2 3 2 2 4 2" xfId="45719"/>
    <cellStyle name="SAPBEXstdData 13 2 3 2 2 4 3" xfId="45720"/>
    <cellStyle name="SAPBEXstdData 13 2 3 2 2 5" xfId="45721"/>
    <cellStyle name="SAPBEXstdData 13 2 3 2 2 6" xfId="45722"/>
    <cellStyle name="SAPBEXstdData 13 2 3 2 3" xfId="6297"/>
    <cellStyle name="SAPBEXstdData 13 2 3 2 3 2" xfId="45723"/>
    <cellStyle name="SAPBEXstdData 13 2 3 2 3 2 2" xfId="45724"/>
    <cellStyle name="SAPBEXstdData 13 2 3 2 3 2 2 2" xfId="45725"/>
    <cellStyle name="SAPBEXstdData 13 2 3 2 3 2 3" xfId="45726"/>
    <cellStyle name="SAPBEXstdData 13 2 3 2 3 3" xfId="45727"/>
    <cellStyle name="SAPBEXstdData 13 2 3 2 3 3 2" xfId="45728"/>
    <cellStyle name="SAPBEXstdData 13 2 3 2 3 3 3" xfId="45729"/>
    <cellStyle name="SAPBEXstdData 13 2 3 2 3 4" xfId="45730"/>
    <cellStyle name="SAPBEXstdData 13 2 3 2 3 4 2" xfId="45731"/>
    <cellStyle name="SAPBEXstdData 13 2 3 2 3 4 3" xfId="45732"/>
    <cellStyle name="SAPBEXstdData 13 2 3 2 3 5" xfId="45733"/>
    <cellStyle name="SAPBEXstdData 13 2 3 2 3 5 2" xfId="45734"/>
    <cellStyle name="SAPBEXstdData 13 2 3 2 3 5 3" xfId="45735"/>
    <cellStyle name="SAPBEXstdData 13 2 3 2 3 6" xfId="45736"/>
    <cellStyle name="SAPBEXstdData 13 2 3 2 3 6 2" xfId="45737"/>
    <cellStyle name="SAPBEXstdData 13 2 3 2 3 7" xfId="45738"/>
    <cellStyle name="SAPBEXstdData 13 2 3 2 3 8" xfId="45739"/>
    <cellStyle name="SAPBEXstdData 13 2 3 2 3 9" xfId="45740"/>
    <cellStyle name="SAPBEXstdData 13 2 3 2 4" xfId="6298"/>
    <cellStyle name="SAPBEXstdData 13 2 3 2 4 2" xfId="45741"/>
    <cellStyle name="SAPBEXstdData 13 2 3 2 4 2 2" xfId="45742"/>
    <cellStyle name="SAPBEXstdData 13 2 3 2 4 3" xfId="45743"/>
    <cellStyle name="SAPBEXstdData 13 2 3 2 5" xfId="45744"/>
    <cellStyle name="SAPBEXstdData 13 2 3 2 5 2" xfId="45745"/>
    <cellStyle name="SAPBEXstdData 13 2 3 2 5 3" xfId="45746"/>
    <cellStyle name="SAPBEXstdData 13 2 3 2 6" xfId="45747"/>
    <cellStyle name="SAPBEXstdData 13 2 3 3" xfId="6299"/>
    <cellStyle name="SAPBEXstdData 13 2 3 3 2" xfId="6300"/>
    <cellStyle name="SAPBEXstdData 13 2 3 3 2 2" xfId="45748"/>
    <cellStyle name="SAPBEXstdData 13 2 3 3 2 2 2" xfId="45749"/>
    <cellStyle name="SAPBEXstdData 13 2 3 3 2 2 2 2" xfId="45750"/>
    <cellStyle name="SAPBEXstdData 13 2 3 3 2 2 3" xfId="45751"/>
    <cellStyle name="SAPBEXstdData 13 2 3 3 2 3" xfId="45752"/>
    <cellStyle name="SAPBEXstdData 13 2 3 3 2 3 2" xfId="45753"/>
    <cellStyle name="SAPBEXstdData 13 2 3 3 2 3 2 2" xfId="45754"/>
    <cellStyle name="SAPBEXstdData 13 2 3 3 2 3 3" xfId="45755"/>
    <cellStyle name="SAPBEXstdData 13 2 3 3 2 4" xfId="45756"/>
    <cellStyle name="SAPBEXstdData 13 2 3 3 2 4 2" xfId="45757"/>
    <cellStyle name="SAPBEXstdData 13 2 3 3 2 4 3" xfId="45758"/>
    <cellStyle name="SAPBEXstdData 13 2 3 3 2 5" xfId="45759"/>
    <cellStyle name="SAPBEXstdData 13 2 3 3 2 5 2" xfId="45760"/>
    <cellStyle name="SAPBEXstdData 13 2 3 3 2 6" xfId="45761"/>
    <cellStyle name="SAPBEXstdData 13 2 3 3 2 7" xfId="45762"/>
    <cellStyle name="SAPBEXstdData 13 2 3 3 2 8" xfId="45763"/>
    <cellStyle name="SAPBEXstdData 13 2 3 3 2 9" xfId="45764"/>
    <cellStyle name="SAPBEXstdData 13 2 3 3 3" xfId="6301"/>
    <cellStyle name="SAPBEXstdData 13 2 3 3 3 2" xfId="45765"/>
    <cellStyle name="SAPBEXstdData 13 2 3 3 3 2 2" xfId="45766"/>
    <cellStyle name="SAPBEXstdData 13 2 3 3 3 3" xfId="45767"/>
    <cellStyle name="SAPBEXstdData 13 2 3 3 4" xfId="6302"/>
    <cellStyle name="SAPBEXstdData 13 2 3 3 4 2" xfId="45768"/>
    <cellStyle name="SAPBEXstdData 13 2 3 3 4 3" xfId="45769"/>
    <cellStyle name="SAPBEXstdData 13 2 3 3 5" xfId="45770"/>
    <cellStyle name="SAPBEXstdData 13 2 3 3 6" xfId="45771"/>
    <cellStyle name="SAPBEXstdData 13 2 3 4" xfId="6303"/>
    <cellStyle name="SAPBEXstdData 13 2 3 4 10" xfId="45772"/>
    <cellStyle name="SAPBEXstdData 13 2 3 4 11" xfId="45773"/>
    <cellStyle name="SAPBEXstdData 13 2 3 4 2" xfId="6304"/>
    <cellStyle name="SAPBEXstdData 13 2 3 4 2 10" xfId="45774"/>
    <cellStyle name="SAPBEXstdData 13 2 3 4 2 2" xfId="6305"/>
    <cellStyle name="SAPBEXstdData 13 2 3 4 2 2 2" xfId="45775"/>
    <cellStyle name="SAPBEXstdData 13 2 3 4 2 2 2 2" xfId="45776"/>
    <cellStyle name="SAPBEXstdData 13 2 3 4 2 2 3" xfId="45777"/>
    <cellStyle name="SAPBEXstdData 13 2 3 4 2 3" xfId="45778"/>
    <cellStyle name="SAPBEXstdData 13 2 3 4 2 3 2" xfId="45779"/>
    <cellStyle name="SAPBEXstdData 13 2 3 4 2 3 2 2" xfId="45780"/>
    <cellStyle name="SAPBEXstdData 13 2 3 4 2 3 3" xfId="45781"/>
    <cellStyle name="SAPBEXstdData 13 2 3 4 2 4" xfId="45782"/>
    <cellStyle name="SAPBEXstdData 13 2 3 4 2 4 2" xfId="45783"/>
    <cellStyle name="SAPBEXstdData 13 2 3 4 2 4 3" xfId="45784"/>
    <cellStyle name="SAPBEXstdData 13 2 3 4 2 5" xfId="45785"/>
    <cellStyle name="SAPBEXstdData 13 2 3 4 2 5 2" xfId="45786"/>
    <cellStyle name="SAPBEXstdData 13 2 3 4 2 5 3" xfId="45787"/>
    <cellStyle name="SAPBEXstdData 13 2 3 4 2 6" xfId="45788"/>
    <cellStyle name="SAPBEXstdData 13 2 3 4 2 6 2" xfId="45789"/>
    <cellStyle name="SAPBEXstdData 13 2 3 4 2 7" xfId="45790"/>
    <cellStyle name="SAPBEXstdData 13 2 3 4 2 8" xfId="45791"/>
    <cellStyle name="SAPBEXstdData 13 2 3 4 2 9" xfId="45792"/>
    <cellStyle name="SAPBEXstdData 13 2 3 4 3" xfId="6306"/>
    <cellStyle name="SAPBEXstdData 13 2 3 4 3 2" xfId="45793"/>
    <cellStyle name="SAPBEXstdData 13 2 3 4 3 2 2" xfId="45794"/>
    <cellStyle name="SAPBEXstdData 13 2 3 4 3 3" xfId="45795"/>
    <cellStyle name="SAPBEXstdData 13 2 3 4 4" xfId="45796"/>
    <cellStyle name="SAPBEXstdData 13 2 3 4 4 2" xfId="45797"/>
    <cellStyle name="SAPBEXstdData 13 2 3 4 4 2 2" xfId="45798"/>
    <cellStyle name="SAPBEXstdData 13 2 3 4 4 3" xfId="45799"/>
    <cellStyle name="SAPBEXstdData 13 2 3 4 5" xfId="45800"/>
    <cellStyle name="SAPBEXstdData 13 2 3 4 5 2" xfId="45801"/>
    <cellStyle name="SAPBEXstdData 13 2 3 4 5 3" xfId="45802"/>
    <cellStyle name="SAPBEXstdData 13 2 3 4 6" xfId="45803"/>
    <cellStyle name="SAPBEXstdData 13 2 3 4 6 2" xfId="45804"/>
    <cellStyle name="SAPBEXstdData 13 2 3 4 6 3" xfId="45805"/>
    <cellStyle name="SAPBEXstdData 13 2 3 4 7" xfId="45806"/>
    <cellStyle name="SAPBEXstdData 13 2 3 4 7 2" xfId="45807"/>
    <cellStyle name="SAPBEXstdData 13 2 3 4 8" xfId="45808"/>
    <cellStyle name="SAPBEXstdData 13 2 3 4 9" xfId="45809"/>
    <cellStyle name="SAPBEXstdData 13 2 3 5" xfId="6307"/>
    <cellStyle name="SAPBEXstdData 13 2 3 5 10" xfId="45810"/>
    <cellStyle name="SAPBEXstdData 13 2 3 5 11" xfId="45811"/>
    <cellStyle name="SAPBEXstdData 13 2 3 5 2" xfId="6308"/>
    <cellStyle name="SAPBEXstdData 13 2 3 5 2 10" xfId="45812"/>
    <cellStyle name="SAPBEXstdData 13 2 3 5 2 2" xfId="6309"/>
    <cellStyle name="SAPBEXstdData 13 2 3 5 2 2 2" xfId="45813"/>
    <cellStyle name="SAPBEXstdData 13 2 3 5 2 2 2 2" xfId="45814"/>
    <cellStyle name="SAPBEXstdData 13 2 3 5 2 2 3" xfId="45815"/>
    <cellStyle name="SAPBEXstdData 13 2 3 5 2 3" xfId="6310"/>
    <cellStyle name="SAPBEXstdData 13 2 3 5 2 3 2" xfId="45816"/>
    <cellStyle name="SAPBEXstdData 13 2 3 5 2 3 2 2" xfId="45817"/>
    <cellStyle name="SAPBEXstdData 13 2 3 5 2 3 3" xfId="45818"/>
    <cellStyle name="SAPBEXstdData 13 2 3 5 2 4" xfId="45819"/>
    <cellStyle name="SAPBEXstdData 13 2 3 5 2 4 2" xfId="45820"/>
    <cellStyle name="SAPBEXstdData 13 2 3 5 2 4 3" xfId="45821"/>
    <cellStyle name="SAPBEXstdData 13 2 3 5 2 5" xfId="45822"/>
    <cellStyle name="SAPBEXstdData 13 2 3 5 2 5 2" xfId="45823"/>
    <cellStyle name="SAPBEXstdData 13 2 3 5 2 5 3" xfId="45824"/>
    <cellStyle name="SAPBEXstdData 13 2 3 5 2 6" xfId="45825"/>
    <cellStyle name="SAPBEXstdData 13 2 3 5 2 6 2" xfId="45826"/>
    <cellStyle name="SAPBEXstdData 13 2 3 5 2 6 3" xfId="45827"/>
    <cellStyle name="SAPBEXstdData 13 2 3 5 2 7" xfId="45828"/>
    <cellStyle name="SAPBEXstdData 13 2 3 5 2 7 2" xfId="45829"/>
    <cellStyle name="SAPBEXstdData 13 2 3 5 2 8" xfId="45830"/>
    <cellStyle name="SAPBEXstdData 13 2 3 5 2 9" xfId="45831"/>
    <cellStyle name="SAPBEXstdData 13 2 3 5 3" xfId="6311"/>
    <cellStyle name="SAPBEXstdData 13 2 3 5 3 2" xfId="45832"/>
    <cellStyle name="SAPBEXstdData 13 2 3 5 3 2 2" xfId="45833"/>
    <cellStyle name="SAPBEXstdData 13 2 3 5 3 3" xfId="45834"/>
    <cellStyle name="SAPBEXstdData 13 2 3 5 4" xfId="6312"/>
    <cellStyle name="SAPBEXstdData 13 2 3 5 4 2" xfId="45835"/>
    <cellStyle name="SAPBEXstdData 13 2 3 5 4 2 2" xfId="45836"/>
    <cellStyle name="SAPBEXstdData 13 2 3 5 4 3" xfId="45837"/>
    <cellStyle name="SAPBEXstdData 13 2 3 5 5" xfId="45838"/>
    <cellStyle name="SAPBEXstdData 13 2 3 5 5 2" xfId="45839"/>
    <cellStyle name="SAPBEXstdData 13 2 3 5 5 3" xfId="45840"/>
    <cellStyle name="SAPBEXstdData 13 2 3 5 6" xfId="45841"/>
    <cellStyle name="SAPBEXstdData 13 2 3 5 6 2" xfId="45842"/>
    <cellStyle name="SAPBEXstdData 13 2 3 5 6 3" xfId="45843"/>
    <cellStyle name="SAPBEXstdData 13 2 3 5 7" xfId="45844"/>
    <cellStyle name="SAPBEXstdData 13 2 3 5 7 2" xfId="45845"/>
    <cellStyle name="SAPBEXstdData 13 2 3 5 7 3" xfId="45846"/>
    <cellStyle name="SAPBEXstdData 13 2 3 5 8" xfId="45847"/>
    <cellStyle name="SAPBEXstdData 13 2 3 5 8 2" xfId="45848"/>
    <cellStyle name="SAPBEXstdData 13 2 3 5 9" xfId="45849"/>
    <cellStyle name="SAPBEXstdData 13 2 3 6" xfId="6313"/>
    <cellStyle name="SAPBEXstdData 13 2 3 6 2" xfId="6314"/>
    <cellStyle name="SAPBEXstdData 13 2 3 6 2 2" xfId="6315"/>
    <cellStyle name="SAPBEXstdData 13 2 3 6 2 2 2" xfId="45850"/>
    <cellStyle name="SAPBEXstdData 13 2 3 6 2 2 3" xfId="45851"/>
    <cellStyle name="SAPBEXstdData 13 2 3 6 2 3" xfId="6316"/>
    <cellStyle name="SAPBEXstdData 13 2 3 6 2 3 2" xfId="45852"/>
    <cellStyle name="SAPBEXstdData 13 2 3 6 2 3 3" xfId="45853"/>
    <cellStyle name="SAPBEXstdData 13 2 3 6 2 4" xfId="45854"/>
    <cellStyle name="SAPBEXstdData 13 2 3 6 2 5" xfId="45855"/>
    <cellStyle name="SAPBEXstdData 13 2 3 6 3" xfId="6317"/>
    <cellStyle name="SAPBEXstdData 13 2 3 6 3 2" xfId="45856"/>
    <cellStyle name="SAPBEXstdData 13 2 3 6 3 3" xfId="45857"/>
    <cellStyle name="SAPBEXstdData 13 2 3 6 4" xfId="6318"/>
    <cellStyle name="SAPBEXstdData 13 2 3 6 4 2" xfId="45858"/>
    <cellStyle name="SAPBEXstdData 13 2 3 6 4 3" xfId="45859"/>
    <cellStyle name="SAPBEXstdData 13 2 3 6 5" xfId="45860"/>
    <cellStyle name="SAPBEXstdData 13 2 3 6 5 2" xfId="45861"/>
    <cellStyle name="SAPBEXstdData 13 2 3 6 6" xfId="45862"/>
    <cellStyle name="SAPBEXstdData 13 2 3 6 7" xfId="45863"/>
    <cellStyle name="SAPBEXstdData 13 2 3 7" xfId="6319"/>
    <cellStyle name="SAPBEXstdData 13 2 3 7 2" xfId="6320"/>
    <cellStyle name="SAPBEXstdData 13 2 3 7 2 2" xfId="6321"/>
    <cellStyle name="SAPBEXstdData 13 2 3 7 2 2 2" xfId="45864"/>
    <cellStyle name="SAPBEXstdData 13 2 3 7 2 2 3" xfId="45865"/>
    <cellStyle name="SAPBEXstdData 13 2 3 7 2 3" xfId="6322"/>
    <cellStyle name="SAPBEXstdData 13 2 3 7 2 3 2" xfId="45866"/>
    <cellStyle name="SAPBEXstdData 13 2 3 7 2 3 3" xfId="45867"/>
    <cellStyle name="SAPBEXstdData 13 2 3 7 2 4" xfId="45868"/>
    <cellStyle name="SAPBEXstdData 13 2 3 7 2 5" xfId="45869"/>
    <cellStyle name="SAPBEXstdData 13 2 3 7 3" xfId="6323"/>
    <cellStyle name="SAPBEXstdData 13 2 3 7 3 2" xfId="45870"/>
    <cellStyle name="SAPBEXstdData 13 2 3 7 3 3" xfId="45871"/>
    <cellStyle name="SAPBEXstdData 13 2 3 7 4" xfId="6324"/>
    <cellStyle name="SAPBEXstdData 13 2 3 7 4 2" xfId="45872"/>
    <cellStyle name="SAPBEXstdData 13 2 3 7 4 3" xfId="45873"/>
    <cellStyle name="SAPBEXstdData 13 2 3 7 5" xfId="45874"/>
    <cellStyle name="SAPBEXstdData 13 2 3 7 6" xfId="45875"/>
    <cellStyle name="SAPBEXstdData 13 2 3 8" xfId="6325"/>
    <cellStyle name="SAPBEXstdData 13 2 3 8 2" xfId="6326"/>
    <cellStyle name="SAPBEXstdData 13 2 3 8 2 2" xfId="45876"/>
    <cellStyle name="SAPBEXstdData 13 2 3 8 2 3" xfId="45877"/>
    <cellStyle name="SAPBEXstdData 13 2 3 8 3" xfId="6327"/>
    <cellStyle name="SAPBEXstdData 13 2 3 8 3 2" xfId="45878"/>
    <cellStyle name="SAPBEXstdData 13 2 3 8 3 3" xfId="45879"/>
    <cellStyle name="SAPBEXstdData 13 2 3 8 4" xfId="45880"/>
    <cellStyle name="SAPBEXstdData 13 2 3 8 5" xfId="45881"/>
    <cellStyle name="SAPBEXstdData 13 2 3 9" xfId="6328"/>
    <cellStyle name="SAPBEXstdData 13 2 3 9 2" xfId="6329"/>
    <cellStyle name="SAPBEXstdData 13 2 3 9 2 2" xfId="45882"/>
    <cellStyle name="SAPBEXstdData 13 2 3 9 2 3" xfId="45883"/>
    <cellStyle name="SAPBEXstdData 13 2 3 9 3" xfId="6330"/>
    <cellStyle name="SAPBEXstdData 13 2 3 9 3 2" xfId="45884"/>
    <cellStyle name="SAPBEXstdData 13 2 3 9 3 3" xfId="45885"/>
    <cellStyle name="SAPBEXstdData 13 2 3 9 4" xfId="45886"/>
    <cellStyle name="SAPBEXstdData 13 2 3 9 5" xfId="45887"/>
    <cellStyle name="SAPBEXstdData 13 2 4" xfId="6331"/>
    <cellStyle name="SAPBEXstdData 13 2 4 2" xfId="6332"/>
    <cellStyle name="SAPBEXstdData 13 2 4 2 2" xfId="6333"/>
    <cellStyle name="SAPBEXstdData 13 2 4 2 2 2" xfId="45888"/>
    <cellStyle name="SAPBEXstdData 13 2 4 2 2 2 2" xfId="45889"/>
    <cellStyle name="SAPBEXstdData 13 2 4 2 2 2 2 2" xfId="45890"/>
    <cellStyle name="SAPBEXstdData 13 2 4 2 2 2 3" xfId="45891"/>
    <cellStyle name="SAPBEXstdData 13 2 4 2 2 3" xfId="45892"/>
    <cellStyle name="SAPBEXstdData 13 2 4 2 2 3 2" xfId="45893"/>
    <cellStyle name="SAPBEXstdData 13 2 4 2 2 3 3" xfId="45894"/>
    <cellStyle name="SAPBEXstdData 13 2 4 2 2 4" xfId="45895"/>
    <cellStyle name="SAPBEXstdData 13 2 4 2 2 4 2" xfId="45896"/>
    <cellStyle name="SAPBEXstdData 13 2 4 2 2 4 3" xfId="45897"/>
    <cellStyle name="SAPBEXstdData 13 2 4 2 2 5" xfId="45898"/>
    <cellStyle name="SAPBEXstdData 13 2 4 2 2 5 2" xfId="45899"/>
    <cellStyle name="SAPBEXstdData 13 2 4 2 2 6" xfId="45900"/>
    <cellStyle name="SAPBEXstdData 13 2 4 2 2 7" xfId="45901"/>
    <cellStyle name="SAPBEXstdData 13 2 4 2 2 8" xfId="45902"/>
    <cellStyle name="SAPBEXstdData 13 2 4 2 2 9" xfId="45903"/>
    <cellStyle name="SAPBEXstdData 13 2 4 2 3" xfId="45904"/>
    <cellStyle name="SAPBEXstdData 13 2 4 2 3 2" xfId="45905"/>
    <cellStyle name="SAPBEXstdData 13 2 4 2 3 2 2" xfId="45906"/>
    <cellStyle name="SAPBEXstdData 13 2 4 2 3 3" xfId="45907"/>
    <cellStyle name="SAPBEXstdData 13 2 4 2 4" xfId="45908"/>
    <cellStyle name="SAPBEXstdData 13 2 4 2 4 2" xfId="45909"/>
    <cellStyle name="SAPBEXstdData 13 2 4 2 4 3" xfId="45910"/>
    <cellStyle name="SAPBEXstdData 13 2 4 2 5" xfId="45911"/>
    <cellStyle name="SAPBEXstdData 13 2 4 2 6" xfId="45912"/>
    <cellStyle name="SAPBEXstdData 13 2 4 3" xfId="6334"/>
    <cellStyle name="SAPBEXstdData 13 2 4 3 2" xfId="45913"/>
    <cellStyle name="SAPBEXstdData 13 2 4 3 2 2" xfId="45914"/>
    <cellStyle name="SAPBEXstdData 13 2 4 3 2 2 2" xfId="45915"/>
    <cellStyle name="SAPBEXstdData 13 2 4 3 2 3" xfId="45916"/>
    <cellStyle name="SAPBEXstdData 13 2 4 3 3" xfId="45917"/>
    <cellStyle name="SAPBEXstdData 13 2 4 3 3 2" xfId="45918"/>
    <cellStyle name="SAPBEXstdData 13 2 4 3 3 3" xfId="45919"/>
    <cellStyle name="SAPBEXstdData 13 2 4 3 4" xfId="45920"/>
    <cellStyle name="SAPBEXstdData 13 2 4 3 4 2" xfId="45921"/>
    <cellStyle name="SAPBEXstdData 13 2 4 3 4 3" xfId="45922"/>
    <cellStyle name="SAPBEXstdData 13 2 4 3 5" xfId="45923"/>
    <cellStyle name="SAPBEXstdData 13 2 4 3 5 2" xfId="45924"/>
    <cellStyle name="SAPBEXstdData 13 2 4 3 5 3" xfId="45925"/>
    <cellStyle name="SAPBEXstdData 13 2 4 3 6" xfId="45926"/>
    <cellStyle name="SAPBEXstdData 13 2 4 3 6 2" xfId="45927"/>
    <cellStyle name="SAPBEXstdData 13 2 4 3 7" xfId="45928"/>
    <cellStyle name="SAPBEXstdData 13 2 4 3 8" xfId="45929"/>
    <cellStyle name="SAPBEXstdData 13 2 4 3 9" xfId="45930"/>
    <cellStyle name="SAPBEXstdData 13 2 4 4" xfId="6335"/>
    <cellStyle name="SAPBEXstdData 13 2 4 4 2" xfId="45931"/>
    <cellStyle name="SAPBEXstdData 13 2 4 4 2 2" xfId="45932"/>
    <cellStyle name="SAPBEXstdData 13 2 4 4 3" xfId="45933"/>
    <cellStyle name="SAPBEXstdData 13 2 4 5" xfId="45934"/>
    <cellStyle name="SAPBEXstdData 13 2 4 5 2" xfId="45935"/>
    <cellStyle name="SAPBEXstdData 13 2 4 5 3" xfId="45936"/>
    <cellStyle name="SAPBEXstdData 13 2 4 6" xfId="45937"/>
    <cellStyle name="SAPBEXstdData 13 2 5" xfId="6336"/>
    <cellStyle name="SAPBEXstdData 13 2 5 2" xfId="6337"/>
    <cellStyle name="SAPBEXstdData 13 2 5 2 2" xfId="45938"/>
    <cellStyle name="SAPBEXstdData 13 2 5 2 2 2" xfId="45939"/>
    <cellStyle name="SAPBEXstdData 13 2 5 2 2 2 2" xfId="45940"/>
    <cellStyle name="SAPBEXstdData 13 2 5 2 2 3" xfId="45941"/>
    <cellStyle name="SAPBEXstdData 13 2 5 2 3" xfId="45942"/>
    <cellStyle name="SAPBEXstdData 13 2 5 2 3 2" xfId="45943"/>
    <cellStyle name="SAPBEXstdData 13 2 5 2 3 2 2" xfId="45944"/>
    <cellStyle name="SAPBEXstdData 13 2 5 2 3 3" xfId="45945"/>
    <cellStyle name="SAPBEXstdData 13 2 5 2 4" xfId="45946"/>
    <cellStyle name="SAPBEXstdData 13 2 5 2 4 2" xfId="45947"/>
    <cellStyle name="SAPBEXstdData 13 2 5 2 4 3" xfId="45948"/>
    <cellStyle name="SAPBEXstdData 13 2 5 2 5" xfId="45949"/>
    <cellStyle name="SAPBEXstdData 13 2 5 2 5 2" xfId="45950"/>
    <cellStyle name="SAPBEXstdData 13 2 5 2 6" xfId="45951"/>
    <cellStyle name="SAPBEXstdData 13 2 5 2 7" xfId="45952"/>
    <cellStyle name="SAPBEXstdData 13 2 5 2 8" xfId="45953"/>
    <cellStyle name="SAPBEXstdData 13 2 5 2 9" xfId="45954"/>
    <cellStyle name="SAPBEXstdData 13 2 5 3" xfId="6338"/>
    <cellStyle name="SAPBEXstdData 13 2 5 3 2" xfId="45955"/>
    <cellStyle name="SAPBEXstdData 13 2 5 3 2 2" xfId="45956"/>
    <cellStyle name="SAPBEXstdData 13 2 5 3 3" xfId="45957"/>
    <cellStyle name="SAPBEXstdData 13 2 5 4" xfId="6339"/>
    <cellStyle name="SAPBEXstdData 13 2 5 4 2" xfId="45958"/>
    <cellStyle name="SAPBEXstdData 13 2 5 4 3" xfId="45959"/>
    <cellStyle name="SAPBEXstdData 13 2 5 5" xfId="45960"/>
    <cellStyle name="SAPBEXstdData 13 2 5 6" xfId="45961"/>
    <cellStyle name="SAPBEXstdData 13 2 6" xfId="6340"/>
    <cellStyle name="SAPBEXstdData 13 2 6 10" xfId="45962"/>
    <cellStyle name="SAPBEXstdData 13 2 6 11" xfId="45963"/>
    <cellStyle name="SAPBEXstdData 13 2 6 2" xfId="6341"/>
    <cellStyle name="SAPBEXstdData 13 2 6 2 10" xfId="45964"/>
    <cellStyle name="SAPBEXstdData 13 2 6 2 2" xfId="6342"/>
    <cellStyle name="SAPBEXstdData 13 2 6 2 2 2" xfId="45965"/>
    <cellStyle name="SAPBEXstdData 13 2 6 2 2 2 2" xfId="45966"/>
    <cellStyle name="SAPBEXstdData 13 2 6 2 2 3" xfId="45967"/>
    <cellStyle name="SAPBEXstdData 13 2 6 2 3" xfId="45968"/>
    <cellStyle name="SAPBEXstdData 13 2 6 2 3 2" xfId="45969"/>
    <cellStyle name="SAPBEXstdData 13 2 6 2 3 2 2" xfId="45970"/>
    <cellStyle name="SAPBEXstdData 13 2 6 2 3 3" xfId="45971"/>
    <cellStyle name="SAPBEXstdData 13 2 6 2 4" xfId="45972"/>
    <cellStyle name="SAPBEXstdData 13 2 6 2 4 2" xfId="45973"/>
    <cellStyle name="SAPBEXstdData 13 2 6 2 4 3" xfId="45974"/>
    <cellStyle name="SAPBEXstdData 13 2 6 2 5" xfId="45975"/>
    <cellStyle name="SAPBEXstdData 13 2 6 2 5 2" xfId="45976"/>
    <cellStyle name="SAPBEXstdData 13 2 6 2 5 3" xfId="45977"/>
    <cellStyle name="SAPBEXstdData 13 2 6 2 6" xfId="45978"/>
    <cellStyle name="SAPBEXstdData 13 2 6 2 6 2" xfId="45979"/>
    <cellStyle name="SAPBEXstdData 13 2 6 2 7" xfId="45980"/>
    <cellStyle name="SAPBEXstdData 13 2 6 2 8" xfId="45981"/>
    <cellStyle name="SAPBEXstdData 13 2 6 2 9" xfId="45982"/>
    <cellStyle name="SAPBEXstdData 13 2 6 3" xfId="6343"/>
    <cellStyle name="SAPBEXstdData 13 2 6 3 2" xfId="45983"/>
    <cellStyle name="SAPBEXstdData 13 2 6 3 2 2" xfId="45984"/>
    <cellStyle name="SAPBEXstdData 13 2 6 3 3" xfId="45985"/>
    <cellStyle name="SAPBEXstdData 13 2 6 4" xfId="45986"/>
    <cellStyle name="SAPBEXstdData 13 2 6 4 2" xfId="45987"/>
    <cellStyle name="SAPBEXstdData 13 2 6 4 2 2" xfId="45988"/>
    <cellStyle name="SAPBEXstdData 13 2 6 4 3" xfId="45989"/>
    <cellStyle name="SAPBEXstdData 13 2 6 5" xfId="45990"/>
    <cellStyle name="SAPBEXstdData 13 2 6 5 2" xfId="45991"/>
    <cellStyle name="SAPBEXstdData 13 2 6 5 3" xfId="45992"/>
    <cellStyle name="SAPBEXstdData 13 2 6 6" xfId="45993"/>
    <cellStyle name="SAPBEXstdData 13 2 6 6 2" xfId="45994"/>
    <cellStyle name="SAPBEXstdData 13 2 6 6 3" xfId="45995"/>
    <cellStyle name="SAPBEXstdData 13 2 6 7" xfId="45996"/>
    <cellStyle name="SAPBEXstdData 13 2 6 7 2" xfId="45997"/>
    <cellStyle name="SAPBEXstdData 13 2 6 8" xfId="45998"/>
    <cellStyle name="SAPBEXstdData 13 2 6 9" xfId="45999"/>
    <cellStyle name="SAPBEXstdData 13 2 7" xfId="6344"/>
    <cellStyle name="SAPBEXstdData 13 2 7 10" xfId="46000"/>
    <cellStyle name="SAPBEXstdData 13 2 7 11" xfId="46001"/>
    <cellStyle name="SAPBEXstdData 13 2 7 2" xfId="6345"/>
    <cellStyle name="SAPBEXstdData 13 2 7 2 10" xfId="46002"/>
    <cellStyle name="SAPBEXstdData 13 2 7 2 2" xfId="6346"/>
    <cellStyle name="SAPBEXstdData 13 2 7 2 2 2" xfId="46003"/>
    <cellStyle name="SAPBEXstdData 13 2 7 2 2 2 2" xfId="46004"/>
    <cellStyle name="SAPBEXstdData 13 2 7 2 2 3" xfId="46005"/>
    <cellStyle name="SAPBEXstdData 13 2 7 2 3" xfId="6347"/>
    <cellStyle name="SAPBEXstdData 13 2 7 2 3 2" xfId="46006"/>
    <cellStyle name="SAPBEXstdData 13 2 7 2 3 2 2" xfId="46007"/>
    <cellStyle name="SAPBEXstdData 13 2 7 2 3 3" xfId="46008"/>
    <cellStyle name="SAPBEXstdData 13 2 7 2 4" xfId="46009"/>
    <cellStyle name="SAPBEXstdData 13 2 7 2 4 2" xfId="46010"/>
    <cellStyle name="SAPBEXstdData 13 2 7 2 4 3" xfId="46011"/>
    <cellStyle name="SAPBEXstdData 13 2 7 2 5" xfId="46012"/>
    <cellStyle name="SAPBEXstdData 13 2 7 2 5 2" xfId="46013"/>
    <cellStyle name="SAPBEXstdData 13 2 7 2 5 3" xfId="46014"/>
    <cellStyle name="SAPBEXstdData 13 2 7 2 6" xfId="46015"/>
    <cellStyle name="SAPBEXstdData 13 2 7 2 6 2" xfId="46016"/>
    <cellStyle name="SAPBEXstdData 13 2 7 2 6 3" xfId="46017"/>
    <cellStyle name="SAPBEXstdData 13 2 7 2 7" xfId="46018"/>
    <cellStyle name="SAPBEXstdData 13 2 7 2 7 2" xfId="46019"/>
    <cellStyle name="SAPBEXstdData 13 2 7 2 8" xfId="46020"/>
    <cellStyle name="SAPBEXstdData 13 2 7 2 9" xfId="46021"/>
    <cellStyle name="SAPBEXstdData 13 2 7 3" xfId="6348"/>
    <cellStyle name="SAPBEXstdData 13 2 7 3 2" xfId="46022"/>
    <cellStyle name="SAPBEXstdData 13 2 7 3 2 2" xfId="46023"/>
    <cellStyle name="SAPBEXstdData 13 2 7 3 3" xfId="46024"/>
    <cellStyle name="SAPBEXstdData 13 2 7 4" xfId="6349"/>
    <cellStyle name="SAPBEXstdData 13 2 7 4 2" xfId="46025"/>
    <cellStyle name="SAPBEXstdData 13 2 7 4 2 2" xfId="46026"/>
    <cellStyle name="SAPBEXstdData 13 2 7 4 3" xfId="46027"/>
    <cellStyle name="SAPBEXstdData 13 2 7 5" xfId="46028"/>
    <cellStyle name="SAPBEXstdData 13 2 7 5 2" xfId="46029"/>
    <cellStyle name="SAPBEXstdData 13 2 7 5 3" xfId="46030"/>
    <cellStyle name="SAPBEXstdData 13 2 7 6" xfId="46031"/>
    <cellStyle name="SAPBEXstdData 13 2 7 6 2" xfId="46032"/>
    <cellStyle name="SAPBEXstdData 13 2 7 6 3" xfId="46033"/>
    <cellStyle name="SAPBEXstdData 13 2 7 7" xfId="46034"/>
    <cellStyle name="SAPBEXstdData 13 2 7 7 2" xfId="46035"/>
    <cellStyle name="SAPBEXstdData 13 2 7 7 3" xfId="46036"/>
    <cellStyle name="SAPBEXstdData 13 2 7 8" xfId="46037"/>
    <cellStyle name="SAPBEXstdData 13 2 7 8 2" xfId="46038"/>
    <cellStyle name="SAPBEXstdData 13 2 7 9" xfId="46039"/>
    <cellStyle name="SAPBEXstdData 13 2 8" xfId="6350"/>
    <cellStyle name="SAPBEXstdData 13 2 8 2" xfId="6351"/>
    <cellStyle name="SAPBEXstdData 13 2 8 2 2" xfId="6352"/>
    <cellStyle name="SAPBEXstdData 13 2 8 2 2 2" xfId="46040"/>
    <cellStyle name="SAPBEXstdData 13 2 8 2 2 3" xfId="46041"/>
    <cellStyle name="SAPBEXstdData 13 2 8 2 3" xfId="6353"/>
    <cellStyle name="SAPBEXstdData 13 2 8 2 3 2" xfId="46042"/>
    <cellStyle name="SAPBEXstdData 13 2 8 2 3 3" xfId="46043"/>
    <cellStyle name="SAPBEXstdData 13 2 8 2 4" xfId="46044"/>
    <cellStyle name="SAPBEXstdData 13 2 8 2 5" xfId="46045"/>
    <cellStyle name="SAPBEXstdData 13 2 8 3" xfId="6354"/>
    <cellStyle name="SAPBEXstdData 13 2 8 3 2" xfId="46046"/>
    <cellStyle name="SAPBEXstdData 13 2 8 3 3" xfId="46047"/>
    <cellStyle name="SAPBEXstdData 13 2 8 4" xfId="6355"/>
    <cellStyle name="SAPBEXstdData 13 2 8 4 2" xfId="46048"/>
    <cellStyle name="SAPBEXstdData 13 2 8 4 3" xfId="46049"/>
    <cellStyle name="SAPBEXstdData 13 2 8 5" xfId="46050"/>
    <cellStyle name="SAPBEXstdData 13 2 8 5 2" xfId="46051"/>
    <cellStyle name="SAPBEXstdData 13 2 8 6" xfId="46052"/>
    <cellStyle name="SAPBEXstdData 13 2 8 7" xfId="46053"/>
    <cellStyle name="SAPBEXstdData 13 2 9" xfId="6356"/>
    <cellStyle name="SAPBEXstdData 13 2 9 2" xfId="6357"/>
    <cellStyle name="SAPBEXstdData 13 2 9 2 2" xfId="6358"/>
    <cellStyle name="SAPBEXstdData 13 2 9 2 2 2" xfId="46054"/>
    <cellStyle name="SAPBEXstdData 13 2 9 2 2 3" xfId="46055"/>
    <cellStyle name="SAPBEXstdData 13 2 9 2 3" xfId="6359"/>
    <cellStyle name="SAPBEXstdData 13 2 9 2 3 2" xfId="46056"/>
    <cellStyle name="SAPBEXstdData 13 2 9 2 3 3" xfId="46057"/>
    <cellStyle name="SAPBEXstdData 13 2 9 2 4" xfId="46058"/>
    <cellStyle name="SAPBEXstdData 13 2 9 2 5" xfId="46059"/>
    <cellStyle name="SAPBEXstdData 13 2 9 3" xfId="6360"/>
    <cellStyle name="SAPBEXstdData 13 2 9 3 2" xfId="46060"/>
    <cellStyle name="SAPBEXstdData 13 2 9 3 3" xfId="46061"/>
    <cellStyle name="SAPBEXstdData 13 2 9 4" xfId="6361"/>
    <cellStyle name="SAPBEXstdData 13 2 9 4 2" xfId="46062"/>
    <cellStyle name="SAPBEXstdData 13 2 9 4 3" xfId="46063"/>
    <cellStyle name="SAPBEXstdData 13 2 9 5" xfId="46064"/>
    <cellStyle name="SAPBEXstdData 13 2 9 6" xfId="46065"/>
    <cellStyle name="SAPBEXstdData 13 3" xfId="46066"/>
    <cellStyle name="SAPBEXstdData 13 3 2" xfId="46067"/>
    <cellStyle name="SAPBEXstdData 13 3 3" xfId="46068"/>
    <cellStyle name="SAPBEXstdData 13 4" xfId="46069"/>
    <cellStyle name="SAPBEXstdData 14" xfId="6362"/>
    <cellStyle name="SAPBEXstdData 14 2" xfId="6363"/>
    <cellStyle name="SAPBEXstdData 14 2 10" xfId="6364"/>
    <cellStyle name="SAPBEXstdData 14 2 10 2" xfId="6365"/>
    <cellStyle name="SAPBEXstdData 14 2 10 2 2" xfId="46070"/>
    <cellStyle name="SAPBEXstdData 14 2 10 2 3" xfId="46071"/>
    <cellStyle name="SAPBEXstdData 14 2 10 3" xfId="6366"/>
    <cellStyle name="SAPBEXstdData 14 2 10 3 2" xfId="46072"/>
    <cellStyle name="SAPBEXstdData 14 2 10 3 3" xfId="46073"/>
    <cellStyle name="SAPBEXstdData 14 2 10 4" xfId="46074"/>
    <cellStyle name="SAPBEXstdData 14 2 10 5" xfId="46075"/>
    <cellStyle name="SAPBEXstdData 14 2 11" xfId="6367"/>
    <cellStyle name="SAPBEXstdData 14 2 11 2" xfId="6368"/>
    <cellStyle name="SAPBEXstdData 14 2 11 2 2" xfId="46076"/>
    <cellStyle name="SAPBEXstdData 14 2 11 2 3" xfId="46077"/>
    <cellStyle name="SAPBEXstdData 14 2 11 3" xfId="6369"/>
    <cellStyle name="SAPBEXstdData 14 2 11 3 2" xfId="46078"/>
    <cellStyle name="SAPBEXstdData 14 2 11 3 3" xfId="46079"/>
    <cellStyle name="SAPBEXstdData 14 2 11 4" xfId="46080"/>
    <cellStyle name="SAPBEXstdData 14 2 11 5" xfId="46081"/>
    <cellStyle name="SAPBEXstdData 14 2 12" xfId="6370"/>
    <cellStyle name="SAPBEXstdData 14 2 12 2" xfId="6371"/>
    <cellStyle name="SAPBEXstdData 14 2 12 2 2" xfId="46082"/>
    <cellStyle name="SAPBEXstdData 14 2 12 2 3" xfId="46083"/>
    <cellStyle name="SAPBEXstdData 14 2 12 3" xfId="6372"/>
    <cellStyle name="SAPBEXstdData 14 2 12 3 2" xfId="46084"/>
    <cellStyle name="SAPBEXstdData 14 2 12 3 3" xfId="46085"/>
    <cellStyle name="SAPBEXstdData 14 2 12 4" xfId="46086"/>
    <cellStyle name="SAPBEXstdData 14 2 12 5" xfId="46087"/>
    <cellStyle name="SAPBEXstdData 14 2 13" xfId="46088"/>
    <cellStyle name="SAPBEXstdData 14 2 13 2" xfId="46089"/>
    <cellStyle name="SAPBEXstdData 14 2 13 3" xfId="46090"/>
    <cellStyle name="SAPBEXstdData 14 2 14" xfId="46091"/>
    <cellStyle name="SAPBEXstdData 14 2 2" xfId="6373"/>
    <cellStyle name="SAPBEXstdData 14 2 2 10" xfId="6374"/>
    <cellStyle name="SAPBEXstdData 14 2 2 10 2" xfId="6375"/>
    <cellStyle name="SAPBEXstdData 14 2 2 10 2 2" xfId="46092"/>
    <cellStyle name="SAPBEXstdData 14 2 2 10 2 3" xfId="46093"/>
    <cellStyle name="SAPBEXstdData 14 2 2 10 3" xfId="6376"/>
    <cellStyle name="SAPBEXstdData 14 2 2 10 3 2" xfId="46094"/>
    <cellStyle name="SAPBEXstdData 14 2 2 10 3 3" xfId="46095"/>
    <cellStyle name="SAPBEXstdData 14 2 2 10 4" xfId="46096"/>
    <cellStyle name="SAPBEXstdData 14 2 2 10 5" xfId="46097"/>
    <cellStyle name="SAPBEXstdData 14 2 2 11" xfId="46098"/>
    <cellStyle name="SAPBEXstdData 14 2 2 11 2" xfId="46099"/>
    <cellStyle name="SAPBEXstdData 14 2 2 11 3" xfId="46100"/>
    <cellStyle name="SAPBEXstdData 14 2 2 12" xfId="46101"/>
    <cellStyle name="SAPBEXstdData 14 2 2 2" xfId="6377"/>
    <cellStyle name="SAPBEXstdData 14 2 2 2 2" xfId="6378"/>
    <cellStyle name="SAPBEXstdData 14 2 2 2 2 2" xfId="6379"/>
    <cellStyle name="SAPBEXstdData 14 2 2 2 2 2 2" xfId="46102"/>
    <cellStyle name="SAPBEXstdData 14 2 2 2 2 2 2 2" xfId="46103"/>
    <cellStyle name="SAPBEXstdData 14 2 2 2 2 2 2 2 2" xfId="46104"/>
    <cellStyle name="SAPBEXstdData 14 2 2 2 2 2 2 3" xfId="46105"/>
    <cellStyle name="SAPBEXstdData 14 2 2 2 2 2 3" xfId="46106"/>
    <cellStyle name="SAPBEXstdData 14 2 2 2 2 2 3 2" xfId="46107"/>
    <cellStyle name="SAPBEXstdData 14 2 2 2 2 2 3 3" xfId="46108"/>
    <cellStyle name="SAPBEXstdData 14 2 2 2 2 2 4" xfId="46109"/>
    <cellStyle name="SAPBEXstdData 14 2 2 2 2 2 4 2" xfId="46110"/>
    <cellStyle name="SAPBEXstdData 14 2 2 2 2 2 4 3" xfId="46111"/>
    <cellStyle name="SAPBEXstdData 14 2 2 2 2 2 5" xfId="46112"/>
    <cellStyle name="SAPBEXstdData 14 2 2 2 2 2 5 2" xfId="46113"/>
    <cellStyle name="SAPBEXstdData 14 2 2 2 2 2 6" xfId="46114"/>
    <cellStyle name="SAPBEXstdData 14 2 2 2 2 2 7" xfId="46115"/>
    <cellStyle name="SAPBEXstdData 14 2 2 2 2 2 8" xfId="46116"/>
    <cellStyle name="SAPBEXstdData 14 2 2 2 2 2 9" xfId="46117"/>
    <cellStyle name="SAPBEXstdData 14 2 2 2 2 3" xfId="46118"/>
    <cellStyle name="SAPBEXstdData 14 2 2 2 2 3 2" xfId="46119"/>
    <cellStyle name="SAPBEXstdData 14 2 2 2 2 3 2 2" xfId="46120"/>
    <cellStyle name="SAPBEXstdData 14 2 2 2 2 3 3" xfId="46121"/>
    <cellStyle name="SAPBEXstdData 14 2 2 2 2 4" xfId="46122"/>
    <cellStyle name="SAPBEXstdData 14 2 2 2 2 4 2" xfId="46123"/>
    <cellStyle name="SAPBEXstdData 14 2 2 2 2 4 3" xfId="46124"/>
    <cellStyle name="SAPBEXstdData 14 2 2 2 2 5" xfId="46125"/>
    <cellStyle name="SAPBEXstdData 14 2 2 2 2 6" xfId="46126"/>
    <cellStyle name="SAPBEXstdData 14 2 2 2 3" xfId="6380"/>
    <cellStyle name="SAPBEXstdData 14 2 2 2 3 2" xfId="46127"/>
    <cellStyle name="SAPBEXstdData 14 2 2 2 3 2 2" xfId="46128"/>
    <cellStyle name="SAPBEXstdData 14 2 2 2 3 2 2 2" xfId="46129"/>
    <cellStyle name="SAPBEXstdData 14 2 2 2 3 2 3" xfId="46130"/>
    <cellStyle name="SAPBEXstdData 14 2 2 2 3 3" xfId="46131"/>
    <cellStyle name="SAPBEXstdData 14 2 2 2 3 3 2" xfId="46132"/>
    <cellStyle name="SAPBEXstdData 14 2 2 2 3 3 3" xfId="46133"/>
    <cellStyle name="SAPBEXstdData 14 2 2 2 3 4" xfId="46134"/>
    <cellStyle name="SAPBEXstdData 14 2 2 2 3 4 2" xfId="46135"/>
    <cellStyle name="SAPBEXstdData 14 2 2 2 3 4 3" xfId="46136"/>
    <cellStyle name="SAPBEXstdData 14 2 2 2 3 5" xfId="46137"/>
    <cellStyle name="SAPBEXstdData 14 2 2 2 3 5 2" xfId="46138"/>
    <cellStyle name="SAPBEXstdData 14 2 2 2 3 5 3" xfId="46139"/>
    <cellStyle name="SAPBEXstdData 14 2 2 2 3 6" xfId="46140"/>
    <cellStyle name="SAPBEXstdData 14 2 2 2 3 6 2" xfId="46141"/>
    <cellStyle name="SAPBEXstdData 14 2 2 2 3 7" xfId="46142"/>
    <cellStyle name="SAPBEXstdData 14 2 2 2 3 8" xfId="46143"/>
    <cellStyle name="SAPBEXstdData 14 2 2 2 3 9" xfId="46144"/>
    <cellStyle name="SAPBEXstdData 14 2 2 2 4" xfId="6381"/>
    <cellStyle name="SAPBEXstdData 14 2 2 2 4 2" xfId="46145"/>
    <cellStyle name="SAPBEXstdData 14 2 2 2 4 2 2" xfId="46146"/>
    <cellStyle name="SAPBEXstdData 14 2 2 2 4 3" xfId="46147"/>
    <cellStyle name="SAPBEXstdData 14 2 2 2 5" xfId="46148"/>
    <cellStyle name="SAPBEXstdData 14 2 2 2 5 2" xfId="46149"/>
    <cellStyle name="SAPBEXstdData 14 2 2 2 5 3" xfId="46150"/>
    <cellStyle name="SAPBEXstdData 14 2 2 2 6" xfId="46151"/>
    <cellStyle name="SAPBEXstdData 14 2 2 3" xfId="6382"/>
    <cellStyle name="SAPBEXstdData 14 2 2 3 2" xfId="6383"/>
    <cellStyle name="SAPBEXstdData 14 2 2 3 2 2" xfId="46152"/>
    <cellStyle name="SAPBEXstdData 14 2 2 3 2 2 2" xfId="46153"/>
    <cellStyle name="SAPBEXstdData 14 2 2 3 2 2 2 2" xfId="46154"/>
    <cellStyle name="SAPBEXstdData 14 2 2 3 2 2 3" xfId="46155"/>
    <cellStyle name="SAPBEXstdData 14 2 2 3 2 3" xfId="46156"/>
    <cellStyle name="SAPBEXstdData 14 2 2 3 2 3 2" xfId="46157"/>
    <cellStyle name="SAPBEXstdData 14 2 2 3 2 3 2 2" xfId="46158"/>
    <cellStyle name="SAPBEXstdData 14 2 2 3 2 3 3" xfId="46159"/>
    <cellStyle name="SAPBEXstdData 14 2 2 3 2 4" xfId="46160"/>
    <cellStyle name="SAPBEXstdData 14 2 2 3 2 4 2" xfId="46161"/>
    <cellStyle name="SAPBEXstdData 14 2 2 3 2 4 3" xfId="46162"/>
    <cellStyle name="SAPBEXstdData 14 2 2 3 2 5" xfId="46163"/>
    <cellStyle name="SAPBEXstdData 14 2 2 3 2 5 2" xfId="46164"/>
    <cellStyle name="SAPBEXstdData 14 2 2 3 2 6" xfId="46165"/>
    <cellStyle name="SAPBEXstdData 14 2 2 3 2 7" xfId="46166"/>
    <cellStyle name="SAPBEXstdData 14 2 2 3 2 8" xfId="46167"/>
    <cellStyle name="SAPBEXstdData 14 2 2 3 2 9" xfId="46168"/>
    <cellStyle name="SAPBEXstdData 14 2 2 3 3" xfId="6384"/>
    <cellStyle name="SAPBEXstdData 14 2 2 3 3 2" xfId="46169"/>
    <cellStyle name="SAPBEXstdData 14 2 2 3 3 2 2" xfId="46170"/>
    <cellStyle name="SAPBEXstdData 14 2 2 3 3 3" xfId="46171"/>
    <cellStyle name="SAPBEXstdData 14 2 2 3 4" xfId="6385"/>
    <cellStyle name="SAPBEXstdData 14 2 2 3 4 2" xfId="46172"/>
    <cellStyle name="SAPBEXstdData 14 2 2 3 4 3" xfId="46173"/>
    <cellStyle name="SAPBEXstdData 14 2 2 3 5" xfId="46174"/>
    <cellStyle name="SAPBEXstdData 14 2 2 3 6" xfId="46175"/>
    <cellStyle name="SAPBEXstdData 14 2 2 4" xfId="6386"/>
    <cellStyle name="SAPBEXstdData 14 2 2 4 10" xfId="46176"/>
    <cellStyle name="SAPBEXstdData 14 2 2 4 11" xfId="46177"/>
    <cellStyle name="SAPBEXstdData 14 2 2 4 2" xfId="6387"/>
    <cellStyle name="SAPBEXstdData 14 2 2 4 2 10" xfId="46178"/>
    <cellStyle name="SAPBEXstdData 14 2 2 4 2 2" xfId="6388"/>
    <cellStyle name="SAPBEXstdData 14 2 2 4 2 2 2" xfId="46179"/>
    <cellStyle name="SAPBEXstdData 14 2 2 4 2 2 2 2" xfId="46180"/>
    <cellStyle name="SAPBEXstdData 14 2 2 4 2 2 3" xfId="46181"/>
    <cellStyle name="SAPBEXstdData 14 2 2 4 2 3" xfId="46182"/>
    <cellStyle name="SAPBEXstdData 14 2 2 4 2 3 2" xfId="46183"/>
    <cellStyle name="SAPBEXstdData 14 2 2 4 2 3 2 2" xfId="46184"/>
    <cellStyle name="SAPBEXstdData 14 2 2 4 2 3 3" xfId="46185"/>
    <cellStyle name="SAPBEXstdData 14 2 2 4 2 4" xfId="46186"/>
    <cellStyle name="SAPBEXstdData 14 2 2 4 2 4 2" xfId="46187"/>
    <cellStyle name="SAPBEXstdData 14 2 2 4 2 4 3" xfId="46188"/>
    <cellStyle name="SAPBEXstdData 14 2 2 4 2 5" xfId="46189"/>
    <cellStyle name="SAPBEXstdData 14 2 2 4 2 5 2" xfId="46190"/>
    <cellStyle name="SAPBEXstdData 14 2 2 4 2 5 3" xfId="46191"/>
    <cellStyle name="SAPBEXstdData 14 2 2 4 2 6" xfId="46192"/>
    <cellStyle name="SAPBEXstdData 14 2 2 4 2 6 2" xfId="46193"/>
    <cellStyle name="SAPBEXstdData 14 2 2 4 2 7" xfId="46194"/>
    <cellStyle name="SAPBEXstdData 14 2 2 4 2 8" xfId="46195"/>
    <cellStyle name="SAPBEXstdData 14 2 2 4 2 9" xfId="46196"/>
    <cellStyle name="SAPBEXstdData 14 2 2 4 3" xfId="6389"/>
    <cellStyle name="SAPBEXstdData 14 2 2 4 3 2" xfId="46197"/>
    <cellStyle name="SAPBEXstdData 14 2 2 4 3 2 2" xfId="46198"/>
    <cellStyle name="SAPBEXstdData 14 2 2 4 3 3" xfId="46199"/>
    <cellStyle name="SAPBEXstdData 14 2 2 4 4" xfId="46200"/>
    <cellStyle name="SAPBEXstdData 14 2 2 4 4 2" xfId="46201"/>
    <cellStyle name="SAPBEXstdData 14 2 2 4 4 2 2" xfId="46202"/>
    <cellStyle name="SAPBEXstdData 14 2 2 4 4 3" xfId="46203"/>
    <cellStyle name="SAPBEXstdData 14 2 2 4 5" xfId="46204"/>
    <cellStyle name="SAPBEXstdData 14 2 2 4 5 2" xfId="46205"/>
    <cellStyle name="SAPBEXstdData 14 2 2 4 5 3" xfId="46206"/>
    <cellStyle name="SAPBEXstdData 14 2 2 4 6" xfId="46207"/>
    <cellStyle name="SAPBEXstdData 14 2 2 4 6 2" xfId="46208"/>
    <cellStyle name="SAPBEXstdData 14 2 2 4 6 3" xfId="46209"/>
    <cellStyle name="SAPBEXstdData 14 2 2 4 7" xfId="46210"/>
    <cellStyle name="SAPBEXstdData 14 2 2 4 7 2" xfId="46211"/>
    <cellStyle name="SAPBEXstdData 14 2 2 4 8" xfId="46212"/>
    <cellStyle name="SAPBEXstdData 14 2 2 4 9" xfId="46213"/>
    <cellStyle name="SAPBEXstdData 14 2 2 5" xfId="6390"/>
    <cellStyle name="SAPBEXstdData 14 2 2 5 10" xfId="46214"/>
    <cellStyle name="SAPBEXstdData 14 2 2 5 11" xfId="46215"/>
    <cellStyle name="SAPBEXstdData 14 2 2 5 2" xfId="6391"/>
    <cellStyle name="SAPBEXstdData 14 2 2 5 2 10" xfId="46216"/>
    <cellStyle name="SAPBEXstdData 14 2 2 5 2 2" xfId="6392"/>
    <cellStyle name="SAPBEXstdData 14 2 2 5 2 2 2" xfId="46217"/>
    <cellStyle name="SAPBEXstdData 14 2 2 5 2 2 2 2" xfId="46218"/>
    <cellStyle name="SAPBEXstdData 14 2 2 5 2 2 3" xfId="46219"/>
    <cellStyle name="SAPBEXstdData 14 2 2 5 2 3" xfId="6393"/>
    <cellStyle name="SAPBEXstdData 14 2 2 5 2 3 2" xfId="46220"/>
    <cellStyle name="SAPBEXstdData 14 2 2 5 2 3 2 2" xfId="46221"/>
    <cellStyle name="SAPBEXstdData 14 2 2 5 2 3 3" xfId="46222"/>
    <cellStyle name="SAPBEXstdData 14 2 2 5 2 4" xfId="46223"/>
    <cellStyle name="SAPBEXstdData 14 2 2 5 2 4 2" xfId="46224"/>
    <cellStyle name="SAPBEXstdData 14 2 2 5 2 4 3" xfId="46225"/>
    <cellStyle name="SAPBEXstdData 14 2 2 5 2 5" xfId="46226"/>
    <cellStyle name="SAPBEXstdData 14 2 2 5 2 5 2" xfId="46227"/>
    <cellStyle name="SAPBEXstdData 14 2 2 5 2 5 3" xfId="46228"/>
    <cellStyle name="SAPBEXstdData 14 2 2 5 2 6" xfId="46229"/>
    <cellStyle name="SAPBEXstdData 14 2 2 5 2 6 2" xfId="46230"/>
    <cellStyle name="SAPBEXstdData 14 2 2 5 2 6 3" xfId="46231"/>
    <cellStyle name="SAPBEXstdData 14 2 2 5 2 7" xfId="46232"/>
    <cellStyle name="SAPBEXstdData 14 2 2 5 2 7 2" xfId="46233"/>
    <cellStyle name="SAPBEXstdData 14 2 2 5 2 8" xfId="46234"/>
    <cellStyle name="SAPBEXstdData 14 2 2 5 2 9" xfId="46235"/>
    <cellStyle name="SAPBEXstdData 14 2 2 5 3" xfId="6394"/>
    <cellStyle name="SAPBEXstdData 14 2 2 5 3 2" xfId="46236"/>
    <cellStyle name="SAPBEXstdData 14 2 2 5 3 2 2" xfId="46237"/>
    <cellStyle name="SAPBEXstdData 14 2 2 5 3 3" xfId="46238"/>
    <cellStyle name="SAPBEXstdData 14 2 2 5 4" xfId="6395"/>
    <cellStyle name="SAPBEXstdData 14 2 2 5 4 2" xfId="46239"/>
    <cellStyle name="SAPBEXstdData 14 2 2 5 4 2 2" xfId="46240"/>
    <cellStyle name="SAPBEXstdData 14 2 2 5 4 3" xfId="46241"/>
    <cellStyle name="SAPBEXstdData 14 2 2 5 5" xfId="46242"/>
    <cellStyle name="SAPBEXstdData 14 2 2 5 5 2" xfId="46243"/>
    <cellStyle name="SAPBEXstdData 14 2 2 5 5 3" xfId="46244"/>
    <cellStyle name="SAPBEXstdData 14 2 2 5 6" xfId="46245"/>
    <cellStyle name="SAPBEXstdData 14 2 2 5 6 2" xfId="46246"/>
    <cellStyle name="SAPBEXstdData 14 2 2 5 6 3" xfId="46247"/>
    <cellStyle name="SAPBEXstdData 14 2 2 5 7" xfId="46248"/>
    <cellStyle name="SAPBEXstdData 14 2 2 5 7 2" xfId="46249"/>
    <cellStyle name="SAPBEXstdData 14 2 2 5 7 3" xfId="46250"/>
    <cellStyle name="SAPBEXstdData 14 2 2 5 8" xfId="46251"/>
    <cellStyle name="SAPBEXstdData 14 2 2 5 8 2" xfId="46252"/>
    <cellStyle name="SAPBEXstdData 14 2 2 5 9" xfId="46253"/>
    <cellStyle name="SAPBEXstdData 14 2 2 6" xfId="6396"/>
    <cellStyle name="SAPBEXstdData 14 2 2 6 2" xfId="6397"/>
    <cellStyle name="SAPBEXstdData 14 2 2 6 2 2" xfId="6398"/>
    <cellStyle name="SAPBEXstdData 14 2 2 6 2 2 2" xfId="46254"/>
    <cellStyle name="SAPBEXstdData 14 2 2 6 2 2 3" xfId="46255"/>
    <cellStyle name="SAPBEXstdData 14 2 2 6 2 3" xfId="6399"/>
    <cellStyle name="SAPBEXstdData 14 2 2 6 2 3 2" xfId="46256"/>
    <cellStyle name="SAPBEXstdData 14 2 2 6 2 3 3" xfId="46257"/>
    <cellStyle name="SAPBEXstdData 14 2 2 6 2 4" xfId="46258"/>
    <cellStyle name="SAPBEXstdData 14 2 2 6 2 5" xfId="46259"/>
    <cellStyle name="SAPBEXstdData 14 2 2 6 3" xfId="6400"/>
    <cellStyle name="SAPBEXstdData 14 2 2 6 3 2" xfId="46260"/>
    <cellStyle name="SAPBEXstdData 14 2 2 6 3 3" xfId="46261"/>
    <cellStyle name="SAPBEXstdData 14 2 2 6 4" xfId="6401"/>
    <cellStyle name="SAPBEXstdData 14 2 2 6 4 2" xfId="46262"/>
    <cellStyle name="SAPBEXstdData 14 2 2 6 4 3" xfId="46263"/>
    <cellStyle name="SAPBEXstdData 14 2 2 6 5" xfId="46264"/>
    <cellStyle name="SAPBEXstdData 14 2 2 6 5 2" xfId="46265"/>
    <cellStyle name="SAPBEXstdData 14 2 2 6 6" xfId="46266"/>
    <cellStyle name="SAPBEXstdData 14 2 2 6 7" xfId="46267"/>
    <cellStyle name="SAPBEXstdData 14 2 2 7" xfId="6402"/>
    <cellStyle name="SAPBEXstdData 14 2 2 7 2" xfId="6403"/>
    <cellStyle name="SAPBEXstdData 14 2 2 7 2 2" xfId="6404"/>
    <cellStyle name="SAPBEXstdData 14 2 2 7 2 2 2" xfId="46268"/>
    <cellStyle name="SAPBEXstdData 14 2 2 7 2 2 3" xfId="46269"/>
    <cellStyle name="SAPBEXstdData 14 2 2 7 2 3" xfId="6405"/>
    <cellStyle name="SAPBEXstdData 14 2 2 7 2 3 2" xfId="46270"/>
    <cellStyle name="SAPBEXstdData 14 2 2 7 2 3 3" xfId="46271"/>
    <cellStyle name="SAPBEXstdData 14 2 2 7 2 4" xfId="46272"/>
    <cellStyle name="SAPBEXstdData 14 2 2 7 2 5" xfId="46273"/>
    <cellStyle name="SAPBEXstdData 14 2 2 7 3" xfId="6406"/>
    <cellStyle name="SAPBEXstdData 14 2 2 7 3 2" xfId="46274"/>
    <cellStyle name="SAPBEXstdData 14 2 2 7 3 3" xfId="46275"/>
    <cellStyle name="SAPBEXstdData 14 2 2 7 4" xfId="6407"/>
    <cellStyle name="SAPBEXstdData 14 2 2 7 4 2" xfId="46276"/>
    <cellStyle name="SAPBEXstdData 14 2 2 7 4 3" xfId="46277"/>
    <cellStyle name="SAPBEXstdData 14 2 2 7 5" xfId="46278"/>
    <cellStyle name="SAPBEXstdData 14 2 2 7 6" xfId="46279"/>
    <cellStyle name="SAPBEXstdData 14 2 2 8" xfId="6408"/>
    <cellStyle name="SAPBEXstdData 14 2 2 8 2" xfId="6409"/>
    <cellStyle name="SAPBEXstdData 14 2 2 8 2 2" xfId="46280"/>
    <cellStyle name="SAPBEXstdData 14 2 2 8 2 3" xfId="46281"/>
    <cellStyle name="SAPBEXstdData 14 2 2 8 3" xfId="6410"/>
    <cellStyle name="SAPBEXstdData 14 2 2 8 3 2" xfId="46282"/>
    <cellStyle name="SAPBEXstdData 14 2 2 8 3 3" xfId="46283"/>
    <cellStyle name="SAPBEXstdData 14 2 2 8 4" xfId="46284"/>
    <cellStyle name="SAPBEXstdData 14 2 2 8 5" xfId="46285"/>
    <cellStyle name="SAPBEXstdData 14 2 2 9" xfId="6411"/>
    <cellStyle name="SAPBEXstdData 14 2 2 9 2" xfId="6412"/>
    <cellStyle name="SAPBEXstdData 14 2 2 9 2 2" xfId="46286"/>
    <cellStyle name="SAPBEXstdData 14 2 2 9 2 3" xfId="46287"/>
    <cellStyle name="SAPBEXstdData 14 2 2 9 3" xfId="6413"/>
    <cellStyle name="SAPBEXstdData 14 2 2 9 3 2" xfId="46288"/>
    <cellStyle name="SAPBEXstdData 14 2 2 9 3 3" xfId="46289"/>
    <cellStyle name="SAPBEXstdData 14 2 2 9 4" xfId="46290"/>
    <cellStyle name="SAPBEXstdData 14 2 2 9 5" xfId="46291"/>
    <cellStyle name="SAPBEXstdData 14 2 3" xfId="6414"/>
    <cellStyle name="SAPBEXstdData 14 2 3 10" xfId="6415"/>
    <cellStyle name="SAPBEXstdData 14 2 3 10 2" xfId="6416"/>
    <cellStyle name="SAPBEXstdData 14 2 3 10 2 2" xfId="46292"/>
    <cellStyle name="SAPBEXstdData 14 2 3 10 2 3" xfId="46293"/>
    <cellStyle name="SAPBEXstdData 14 2 3 10 3" xfId="6417"/>
    <cellStyle name="SAPBEXstdData 14 2 3 10 3 2" xfId="46294"/>
    <cellStyle name="SAPBEXstdData 14 2 3 10 3 3" xfId="46295"/>
    <cellStyle name="SAPBEXstdData 14 2 3 10 4" xfId="46296"/>
    <cellStyle name="SAPBEXstdData 14 2 3 10 5" xfId="46297"/>
    <cellStyle name="SAPBEXstdData 14 2 3 11" xfId="46298"/>
    <cellStyle name="SAPBEXstdData 14 2 3 11 2" xfId="46299"/>
    <cellStyle name="SAPBEXstdData 14 2 3 11 3" xfId="46300"/>
    <cellStyle name="SAPBEXstdData 14 2 3 12" xfId="46301"/>
    <cellStyle name="SAPBEXstdData 14 2 3 2" xfId="6418"/>
    <cellStyle name="SAPBEXstdData 14 2 3 2 2" xfId="6419"/>
    <cellStyle name="SAPBEXstdData 14 2 3 2 2 2" xfId="6420"/>
    <cellStyle name="SAPBEXstdData 14 2 3 2 2 2 2" xfId="46302"/>
    <cellStyle name="SAPBEXstdData 14 2 3 2 2 2 2 2" xfId="46303"/>
    <cellStyle name="SAPBEXstdData 14 2 3 2 2 2 2 2 2" xfId="46304"/>
    <cellStyle name="SAPBEXstdData 14 2 3 2 2 2 2 3" xfId="46305"/>
    <cellStyle name="SAPBEXstdData 14 2 3 2 2 2 3" xfId="46306"/>
    <cellStyle name="SAPBEXstdData 14 2 3 2 2 2 3 2" xfId="46307"/>
    <cellStyle name="SAPBEXstdData 14 2 3 2 2 2 3 3" xfId="46308"/>
    <cellStyle name="SAPBEXstdData 14 2 3 2 2 2 4" xfId="46309"/>
    <cellStyle name="SAPBEXstdData 14 2 3 2 2 2 4 2" xfId="46310"/>
    <cellStyle name="SAPBEXstdData 14 2 3 2 2 2 4 3" xfId="46311"/>
    <cellStyle name="SAPBEXstdData 14 2 3 2 2 2 5" xfId="46312"/>
    <cellStyle name="SAPBEXstdData 14 2 3 2 2 2 5 2" xfId="46313"/>
    <cellStyle name="SAPBEXstdData 14 2 3 2 2 2 6" xfId="46314"/>
    <cellStyle name="SAPBEXstdData 14 2 3 2 2 2 7" xfId="46315"/>
    <cellStyle name="SAPBEXstdData 14 2 3 2 2 2 8" xfId="46316"/>
    <cellStyle name="SAPBEXstdData 14 2 3 2 2 2 9" xfId="46317"/>
    <cellStyle name="SAPBEXstdData 14 2 3 2 2 3" xfId="46318"/>
    <cellStyle name="SAPBEXstdData 14 2 3 2 2 3 2" xfId="46319"/>
    <cellStyle name="SAPBEXstdData 14 2 3 2 2 3 2 2" xfId="46320"/>
    <cellStyle name="SAPBEXstdData 14 2 3 2 2 3 3" xfId="46321"/>
    <cellStyle name="SAPBEXstdData 14 2 3 2 2 4" xfId="46322"/>
    <cellStyle name="SAPBEXstdData 14 2 3 2 2 4 2" xfId="46323"/>
    <cellStyle name="SAPBEXstdData 14 2 3 2 2 4 3" xfId="46324"/>
    <cellStyle name="SAPBEXstdData 14 2 3 2 2 5" xfId="46325"/>
    <cellStyle name="SAPBEXstdData 14 2 3 2 2 6" xfId="46326"/>
    <cellStyle name="SAPBEXstdData 14 2 3 2 3" xfId="6421"/>
    <cellStyle name="SAPBEXstdData 14 2 3 2 3 2" xfId="46327"/>
    <cellStyle name="SAPBEXstdData 14 2 3 2 3 2 2" xfId="46328"/>
    <cellStyle name="SAPBEXstdData 14 2 3 2 3 2 2 2" xfId="46329"/>
    <cellStyle name="SAPBEXstdData 14 2 3 2 3 2 3" xfId="46330"/>
    <cellStyle name="SAPBEXstdData 14 2 3 2 3 3" xfId="46331"/>
    <cellStyle name="SAPBEXstdData 14 2 3 2 3 3 2" xfId="46332"/>
    <cellStyle name="SAPBEXstdData 14 2 3 2 3 3 3" xfId="46333"/>
    <cellStyle name="SAPBEXstdData 14 2 3 2 3 4" xfId="46334"/>
    <cellStyle name="SAPBEXstdData 14 2 3 2 3 4 2" xfId="46335"/>
    <cellStyle name="SAPBEXstdData 14 2 3 2 3 4 3" xfId="46336"/>
    <cellStyle name="SAPBEXstdData 14 2 3 2 3 5" xfId="46337"/>
    <cellStyle name="SAPBEXstdData 14 2 3 2 3 5 2" xfId="46338"/>
    <cellStyle name="SAPBEXstdData 14 2 3 2 3 5 3" xfId="46339"/>
    <cellStyle name="SAPBEXstdData 14 2 3 2 3 6" xfId="46340"/>
    <cellStyle name="SAPBEXstdData 14 2 3 2 3 6 2" xfId="46341"/>
    <cellStyle name="SAPBEXstdData 14 2 3 2 3 7" xfId="46342"/>
    <cellStyle name="SAPBEXstdData 14 2 3 2 3 8" xfId="46343"/>
    <cellStyle name="SAPBEXstdData 14 2 3 2 3 9" xfId="46344"/>
    <cellStyle name="SAPBEXstdData 14 2 3 2 4" xfId="6422"/>
    <cellStyle name="SAPBEXstdData 14 2 3 2 4 2" xfId="46345"/>
    <cellStyle name="SAPBEXstdData 14 2 3 2 4 2 2" xfId="46346"/>
    <cellStyle name="SAPBEXstdData 14 2 3 2 4 3" xfId="46347"/>
    <cellStyle name="SAPBEXstdData 14 2 3 2 5" xfId="46348"/>
    <cellStyle name="SAPBEXstdData 14 2 3 2 5 2" xfId="46349"/>
    <cellStyle name="SAPBEXstdData 14 2 3 2 5 3" xfId="46350"/>
    <cellStyle name="SAPBEXstdData 14 2 3 2 6" xfId="46351"/>
    <cellStyle name="SAPBEXstdData 14 2 3 3" xfId="6423"/>
    <cellStyle name="SAPBEXstdData 14 2 3 3 2" xfId="6424"/>
    <cellStyle name="SAPBEXstdData 14 2 3 3 2 2" xfId="46352"/>
    <cellStyle name="SAPBEXstdData 14 2 3 3 2 2 2" xfId="46353"/>
    <cellStyle name="SAPBEXstdData 14 2 3 3 2 2 2 2" xfId="46354"/>
    <cellStyle name="SAPBEXstdData 14 2 3 3 2 2 3" xfId="46355"/>
    <cellStyle name="SAPBEXstdData 14 2 3 3 2 3" xfId="46356"/>
    <cellStyle name="SAPBEXstdData 14 2 3 3 2 3 2" xfId="46357"/>
    <cellStyle name="SAPBEXstdData 14 2 3 3 2 3 2 2" xfId="46358"/>
    <cellStyle name="SAPBEXstdData 14 2 3 3 2 3 3" xfId="46359"/>
    <cellStyle name="SAPBEXstdData 14 2 3 3 2 4" xfId="46360"/>
    <cellStyle name="SAPBEXstdData 14 2 3 3 2 4 2" xfId="46361"/>
    <cellStyle name="SAPBEXstdData 14 2 3 3 2 4 3" xfId="46362"/>
    <cellStyle name="SAPBEXstdData 14 2 3 3 2 5" xfId="46363"/>
    <cellStyle name="SAPBEXstdData 14 2 3 3 2 5 2" xfId="46364"/>
    <cellStyle name="SAPBEXstdData 14 2 3 3 2 6" xfId="46365"/>
    <cellStyle name="SAPBEXstdData 14 2 3 3 2 7" xfId="46366"/>
    <cellStyle name="SAPBEXstdData 14 2 3 3 2 8" xfId="46367"/>
    <cellStyle name="SAPBEXstdData 14 2 3 3 2 9" xfId="46368"/>
    <cellStyle name="SAPBEXstdData 14 2 3 3 3" xfId="6425"/>
    <cellStyle name="SAPBEXstdData 14 2 3 3 3 2" xfId="46369"/>
    <cellStyle name="SAPBEXstdData 14 2 3 3 3 2 2" xfId="46370"/>
    <cellStyle name="SAPBEXstdData 14 2 3 3 3 3" xfId="46371"/>
    <cellStyle name="SAPBEXstdData 14 2 3 3 4" xfId="6426"/>
    <cellStyle name="SAPBEXstdData 14 2 3 3 4 2" xfId="46372"/>
    <cellStyle name="SAPBEXstdData 14 2 3 3 4 3" xfId="46373"/>
    <cellStyle name="SAPBEXstdData 14 2 3 3 5" xfId="46374"/>
    <cellStyle name="SAPBEXstdData 14 2 3 3 6" xfId="46375"/>
    <cellStyle name="SAPBEXstdData 14 2 3 4" xfId="6427"/>
    <cellStyle name="SAPBEXstdData 14 2 3 4 10" xfId="46376"/>
    <cellStyle name="SAPBEXstdData 14 2 3 4 11" xfId="46377"/>
    <cellStyle name="SAPBEXstdData 14 2 3 4 2" xfId="6428"/>
    <cellStyle name="SAPBEXstdData 14 2 3 4 2 10" xfId="46378"/>
    <cellStyle name="SAPBEXstdData 14 2 3 4 2 2" xfId="6429"/>
    <cellStyle name="SAPBEXstdData 14 2 3 4 2 2 2" xfId="46379"/>
    <cellStyle name="SAPBEXstdData 14 2 3 4 2 2 2 2" xfId="46380"/>
    <cellStyle name="SAPBEXstdData 14 2 3 4 2 2 3" xfId="46381"/>
    <cellStyle name="SAPBEXstdData 14 2 3 4 2 3" xfId="46382"/>
    <cellStyle name="SAPBEXstdData 14 2 3 4 2 3 2" xfId="46383"/>
    <cellStyle name="SAPBEXstdData 14 2 3 4 2 3 2 2" xfId="46384"/>
    <cellStyle name="SAPBEXstdData 14 2 3 4 2 3 3" xfId="46385"/>
    <cellStyle name="SAPBEXstdData 14 2 3 4 2 4" xfId="46386"/>
    <cellStyle name="SAPBEXstdData 14 2 3 4 2 4 2" xfId="46387"/>
    <cellStyle name="SAPBEXstdData 14 2 3 4 2 4 3" xfId="46388"/>
    <cellStyle name="SAPBEXstdData 14 2 3 4 2 5" xfId="46389"/>
    <cellStyle name="SAPBEXstdData 14 2 3 4 2 5 2" xfId="46390"/>
    <cellStyle name="SAPBEXstdData 14 2 3 4 2 5 3" xfId="46391"/>
    <cellStyle name="SAPBEXstdData 14 2 3 4 2 6" xfId="46392"/>
    <cellStyle name="SAPBEXstdData 14 2 3 4 2 6 2" xfId="46393"/>
    <cellStyle name="SAPBEXstdData 14 2 3 4 2 7" xfId="46394"/>
    <cellStyle name="SAPBEXstdData 14 2 3 4 2 8" xfId="46395"/>
    <cellStyle name="SAPBEXstdData 14 2 3 4 2 9" xfId="46396"/>
    <cellStyle name="SAPBEXstdData 14 2 3 4 3" xfId="6430"/>
    <cellStyle name="SAPBEXstdData 14 2 3 4 3 2" xfId="46397"/>
    <cellStyle name="SAPBEXstdData 14 2 3 4 3 2 2" xfId="46398"/>
    <cellStyle name="SAPBEXstdData 14 2 3 4 3 3" xfId="46399"/>
    <cellStyle name="SAPBEXstdData 14 2 3 4 4" xfId="46400"/>
    <cellStyle name="SAPBEXstdData 14 2 3 4 4 2" xfId="46401"/>
    <cellStyle name="SAPBEXstdData 14 2 3 4 4 2 2" xfId="46402"/>
    <cellStyle name="SAPBEXstdData 14 2 3 4 4 3" xfId="46403"/>
    <cellStyle name="SAPBEXstdData 14 2 3 4 5" xfId="46404"/>
    <cellStyle name="SAPBEXstdData 14 2 3 4 5 2" xfId="46405"/>
    <cellStyle name="SAPBEXstdData 14 2 3 4 5 3" xfId="46406"/>
    <cellStyle name="SAPBEXstdData 14 2 3 4 6" xfId="46407"/>
    <cellStyle name="SAPBEXstdData 14 2 3 4 6 2" xfId="46408"/>
    <cellStyle name="SAPBEXstdData 14 2 3 4 6 3" xfId="46409"/>
    <cellStyle name="SAPBEXstdData 14 2 3 4 7" xfId="46410"/>
    <cellStyle name="SAPBEXstdData 14 2 3 4 7 2" xfId="46411"/>
    <cellStyle name="SAPBEXstdData 14 2 3 4 8" xfId="46412"/>
    <cellStyle name="SAPBEXstdData 14 2 3 4 9" xfId="46413"/>
    <cellStyle name="SAPBEXstdData 14 2 3 5" xfId="6431"/>
    <cellStyle name="SAPBEXstdData 14 2 3 5 10" xfId="46414"/>
    <cellStyle name="SAPBEXstdData 14 2 3 5 11" xfId="46415"/>
    <cellStyle name="SAPBEXstdData 14 2 3 5 2" xfId="6432"/>
    <cellStyle name="SAPBEXstdData 14 2 3 5 2 10" xfId="46416"/>
    <cellStyle name="SAPBEXstdData 14 2 3 5 2 2" xfId="6433"/>
    <cellStyle name="SAPBEXstdData 14 2 3 5 2 2 2" xfId="46417"/>
    <cellStyle name="SAPBEXstdData 14 2 3 5 2 2 2 2" xfId="46418"/>
    <cellStyle name="SAPBEXstdData 14 2 3 5 2 2 3" xfId="46419"/>
    <cellStyle name="SAPBEXstdData 14 2 3 5 2 3" xfId="6434"/>
    <cellStyle name="SAPBEXstdData 14 2 3 5 2 3 2" xfId="46420"/>
    <cellStyle name="SAPBEXstdData 14 2 3 5 2 3 2 2" xfId="46421"/>
    <cellStyle name="SAPBEXstdData 14 2 3 5 2 3 3" xfId="46422"/>
    <cellStyle name="SAPBEXstdData 14 2 3 5 2 4" xfId="46423"/>
    <cellStyle name="SAPBEXstdData 14 2 3 5 2 4 2" xfId="46424"/>
    <cellStyle name="SAPBEXstdData 14 2 3 5 2 4 3" xfId="46425"/>
    <cellStyle name="SAPBEXstdData 14 2 3 5 2 5" xfId="46426"/>
    <cellStyle name="SAPBEXstdData 14 2 3 5 2 5 2" xfId="46427"/>
    <cellStyle name="SAPBEXstdData 14 2 3 5 2 5 3" xfId="46428"/>
    <cellStyle name="SAPBEXstdData 14 2 3 5 2 6" xfId="46429"/>
    <cellStyle name="SAPBEXstdData 14 2 3 5 2 6 2" xfId="46430"/>
    <cellStyle name="SAPBEXstdData 14 2 3 5 2 6 3" xfId="46431"/>
    <cellStyle name="SAPBEXstdData 14 2 3 5 2 7" xfId="46432"/>
    <cellStyle name="SAPBEXstdData 14 2 3 5 2 7 2" xfId="46433"/>
    <cellStyle name="SAPBEXstdData 14 2 3 5 2 8" xfId="46434"/>
    <cellStyle name="SAPBEXstdData 14 2 3 5 2 9" xfId="46435"/>
    <cellStyle name="SAPBEXstdData 14 2 3 5 3" xfId="6435"/>
    <cellStyle name="SAPBEXstdData 14 2 3 5 3 2" xfId="46436"/>
    <cellStyle name="SAPBEXstdData 14 2 3 5 3 2 2" xfId="46437"/>
    <cellStyle name="SAPBEXstdData 14 2 3 5 3 3" xfId="46438"/>
    <cellStyle name="SAPBEXstdData 14 2 3 5 4" xfId="6436"/>
    <cellStyle name="SAPBEXstdData 14 2 3 5 4 2" xfId="46439"/>
    <cellStyle name="SAPBEXstdData 14 2 3 5 4 2 2" xfId="46440"/>
    <cellStyle name="SAPBEXstdData 14 2 3 5 4 3" xfId="46441"/>
    <cellStyle name="SAPBEXstdData 14 2 3 5 5" xfId="46442"/>
    <cellStyle name="SAPBEXstdData 14 2 3 5 5 2" xfId="46443"/>
    <cellStyle name="SAPBEXstdData 14 2 3 5 5 3" xfId="46444"/>
    <cellStyle name="SAPBEXstdData 14 2 3 5 6" xfId="46445"/>
    <cellStyle name="SAPBEXstdData 14 2 3 5 6 2" xfId="46446"/>
    <cellStyle name="SAPBEXstdData 14 2 3 5 6 3" xfId="46447"/>
    <cellStyle name="SAPBEXstdData 14 2 3 5 7" xfId="46448"/>
    <cellStyle name="SAPBEXstdData 14 2 3 5 7 2" xfId="46449"/>
    <cellStyle name="SAPBEXstdData 14 2 3 5 7 3" xfId="46450"/>
    <cellStyle name="SAPBEXstdData 14 2 3 5 8" xfId="46451"/>
    <cellStyle name="SAPBEXstdData 14 2 3 5 8 2" xfId="46452"/>
    <cellStyle name="SAPBEXstdData 14 2 3 5 9" xfId="46453"/>
    <cellStyle name="SAPBEXstdData 14 2 3 6" xfId="6437"/>
    <cellStyle name="SAPBEXstdData 14 2 3 6 2" xfId="6438"/>
    <cellStyle name="SAPBEXstdData 14 2 3 6 2 2" xfId="6439"/>
    <cellStyle name="SAPBEXstdData 14 2 3 6 2 2 2" xfId="46454"/>
    <cellStyle name="SAPBEXstdData 14 2 3 6 2 2 3" xfId="46455"/>
    <cellStyle name="SAPBEXstdData 14 2 3 6 2 3" xfId="6440"/>
    <cellStyle name="SAPBEXstdData 14 2 3 6 2 3 2" xfId="46456"/>
    <cellStyle name="SAPBEXstdData 14 2 3 6 2 3 3" xfId="46457"/>
    <cellStyle name="SAPBEXstdData 14 2 3 6 2 4" xfId="46458"/>
    <cellStyle name="SAPBEXstdData 14 2 3 6 2 5" xfId="46459"/>
    <cellStyle name="SAPBEXstdData 14 2 3 6 3" xfId="6441"/>
    <cellStyle name="SAPBEXstdData 14 2 3 6 3 2" xfId="46460"/>
    <cellStyle name="SAPBEXstdData 14 2 3 6 3 3" xfId="46461"/>
    <cellStyle name="SAPBEXstdData 14 2 3 6 4" xfId="6442"/>
    <cellStyle name="SAPBEXstdData 14 2 3 6 4 2" xfId="46462"/>
    <cellStyle name="SAPBEXstdData 14 2 3 6 4 3" xfId="46463"/>
    <cellStyle name="SAPBEXstdData 14 2 3 6 5" xfId="46464"/>
    <cellStyle name="SAPBEXstdData 14 2 3 6 5 2" xfId="46465"/>
    <cellStyle name="SAPBEXstdData 14 2 3 6 6" xfId="46466"/>
    <cellStyle name="SAPBEXstdData 14 2 3 6 7" xfId="46467"/>
    <cellStyle name="SAPBEXstdData 14 2 3 7" xfId="6443"/>
    <cellStyle name="SAPBEXstdData 14 2 3 7 2" xfId="6444"/>
    <cellStyle name="SAPBEXstdData 14 2 3 7 2 2" xfId="6445"/>
    <cellStyle name="SAPBEXstdData 14 2 3 7 2 2 2" xfId="46468"/>
    <cellStyle name="SAPBEXstdData 14 2 3 7 2 2 3" xfId="46469"/>
    <cellStyle name="SAPBEXstdData 14 2 3 7 2 3" xfId="6446"/>
    <cellStyle name="SAPBEXstdData 14 2 3 7 2 3 2" xfId="46470"/>
    <cellStyle name="SAPBEXstdData 14 2 3 7 2 3 3" xfId="46471"/>
    <cellStyle name="SAPBEXstdData 14 2 3 7 2 4" xfId="46472"/>
    <cellStyle name="SAPBEXstdData 14 2 3 7 2 5" xfId="46473"/>
    <cellStyle name="SAPBEXstdData 14 2 3 7 3" xfId="6447"/>
    <cellStyle name="SAPBEXstdData 14 2 3 7 3 2" xfId="46474"/>
    <cellStyle name="SAPBEXstdData 14 2 3 7 3 3" xfId="46475"/>
    <cellStyle name="SAPBEXstdData 14 2 3 7 4" xfId="6448"/>
    <cellStyle name="SAPBEXstdData 14 2 3 7 4 2" xfId="46476"/>
    <cellStyle name="SAPBEXstdData 14 2 3 7 4 3" xfId="46477"/>
    <cellStyle name="SAPBEXstdData 14 2 3 7 5" xfId="46478"/>
    <cellStyle name="SAPBEXstdData 14 2 3 7 6" xfId="46479"/>
    <cellStyle name="SAPBEXstdData 14 2 3 8" xfId="6449"/>
    <cellStyle name="SAPBEXstdData 14 2 3 8 2" xfId="6450"/>
    <cellStyle name="SAPBEXstdData 14 2 3 8 2 2" xfId="46480"/>
    <cellStyle name="SAPBEXstdData 14 2 3 8 2 3" xfId="46481"/>
    <cellStyle name="SAPBEXstdData 14 2 3 8 3" xfId="6451"/>
    <cellStyle name="SAPBEXstdData 14 2 3 8 3 2" xfId="46482"/>
    <cellStyle name="SAPBEXstdData 14 2 3 8 3 3" xfId="46483"/>
    <cellStyle name="SAPBEXstdData 14 2 3 8 4" xfId="46484"/>
    <cellStyle name="SAPBEXstdData 14 2 3 8 5" xfId="46485"/>
    <cellStyle name="SAPBEXstdData 14 2 3 9" xfId="6452"/>
    <cellStyle name="SAPBEXstdData 14 2 3 9 2" xfId="6453"/>
    <cellStyle name="SAPBEXstdData 14 2 3 9 2 2" xfId="46486"/>
    <cellStyle name="SAPBEXstdData 14 2 3 9 2 3" xfId="46487"/>
    <cellStyle name="SAPBEXstdData 14 2 3 9 3" xfId="6454"/>
    <cellStyle name="SAPBEXstdData 14 2 3 9 3 2" xfId="46488"/>
    <cellStyle name="SAPBEXstdData 14 2 3 9 3 3" xfId="46489"/>
    <cellStyle name="SAPBEXstdData 14 2 3 9 4" xfId="46490"/>
    <cellStyle name="SAPBEXstdData 14 2 3 9 5" xfId="46491"/>
    <cellStyle name="SAPBEXstdData 14 2 4" xfId="6455"/>
    <cellStyle name="SAPBEXstdData 14 2 4 2" xfId="6456"/>
    <cellStyle name="SAPBEXstdData 14 2 4 2 2" xfId="6457"/>
    <cellStyle name="SAPBEXstdData 14 2 4 2 2 2" xfId="46492"/>
    <cellStyle name="SAPBEXstdData 14 2 4 2 2 2 2" xfId="46493"/>
    <cellStyle name="SAPBEXstdData 14 2 4 2 2 2 2 2" xfId="46494"/>
    <cellStyle name="SAPBEXstdData 14 2 4 2 2 2 3" xfId="46495"/>
    <cellStyle name="SAPBEXstdData 14 2 4 2 2 3" xfId="46496"/>
    <cellStyle name="SAPBEXstdData 14 2 4 2 2 3 2" xfId="46497"/>
    <cellStyle name="SAPBEXstdData 14 2 4 2 2 3 3" xfId="46498"/>
    <cellStyle name="SAPBEXstdData 14 2 4 2 2 4" xfId="46499"/>
    <cellStyle name="SAPBEXstdData 14 2 4 2 2 4 2" xfId="46500"/>
    <cellStyle name="SAPBEXstdData 14 2 4 2 2 4 3" xfId="46501"/>
    <cellStyle name="SAPBEXstdData 14 2 4 2 2 5" xfId="46502"/>
    <cellStyle name="SAPBEXstdData 14 2 4 2 2 5 2" xfId="46503"/>
    <cellStyle name="SAPBEXstdData 14 2 4 2 2 6" xfId="46504"/>
    <cellStyle name="SAPBEXstdData 14 2 4 2 2 7" xfId="46505"/>
    <cellStyle name="SAPBEXstdData 14 2 4 2 2 8" xfId="46506"/>
    <cellStyle name="SAPBEXstdData 14 2 4 2 2 9" xfId="46507"/>
    <cellStyle name="SAPBEXstdData 14 2 4 2 3" xfId="46508"/>
    <cellStyle name="SAPBEXstdData 14 2 4 2 3 2" xfId="46509"/>
    <cellStyle name="SAPBEXstdData 14 2 4 2 3 2 2" xfId="46510"/>
    <cellStyle name="SAPBEXstdData 14 2 4 2 3 3" xfId="46511"/>
    <cellStyle name="SAPBEXstdData 14 2 4 2 4" xfId="46512"/>
    <cellStyle name="SAPBEXstdData 14 2 4 2 4 2" xfId="46513"/>
    <cellStyle name="SAPBEXstdData 14 2 4 2 4 3" xfId="46514"/>
    <cellStyle name="SAPBEXstdData 14 2 4 2 5" xfId="46515"/>
    <cellStyle name="SAPBEXstdData 14 2 4 2 6" xfId="46516"/>
    <cellStyle name="SAPBEXstdData 14 2 4 3" xfId="6458"/>
    <cellStyle name="SAPBEXstdData 14 2 4 3 2" xfId="46517"/>
    <cellStyle name="SAPBEXstdData 14 2 4 3 2 2" xfId="46518"/>
    <cellStyle name="SAPBEXstdData 14 2 4 3 2 2 2" xfId="46519"/>
    <cellStyle name="SAPBEXstdData 14 2 4 3 2 3" xfId="46520"/>
    <cellStyle name="SAPBEXstdData 14 2 4 3 3" xfId="46521"/>
    <cellStyle name="SAPBEXstdData 14 2 4 3 3 2" xfId="46522"/>
    <cellStyle name="SAPBEXstdData 14 2 4 3 3 3" xfId="46523"/>
    <cellStyle name="SAPBEXstdData 14 2 4 3 4" xfId="46524"/>
    <cellStyle name="SAPBEXstdData 14 2 4 3 4 2" xfId="46525"/>
    <cellStyle name="SAPBEXstdData 14 2 4 3 4 3" xfId="46526"/>
    <cellStyle name="SAPBEXstdData 14 2 4 3 5" xfId="46527"/>
    <cellStyle name="SAPBEXstdData 14 2 4 3 5 2" xfId="46528"/>
    <cellStyle name="SAPBEXstdData 14 2 4 3 5 3" xfId="46529"/>
    <cellStyle name="SAPBEXstdData 14 2 4 3 6" xfId="46530"/>
    <cellStyle name="SAPBEXstdData 14 2 4 3 6 2" xfId="46531"/>
    <cellStyle name="SAPBEXstdData 14 2 4 3 7" xfId="46532"/>
    <cellStyle name="SAPBEXstdData 14 2 4 3 8" xfId="46533"/>
    <cellStyle name="SAPBEXstdData 14 2 4 3 9" xfId="46534"/>
    <cellStyle name="SAPBEXstdData 14 2 4 4" xfId="6459"/>
    <cellStyle name="SAPBEXstdData 14 2 4 4 2" xfId="46535"/>
    <cellStyle name="SAPBEXstdData 14 2 4 4 2 2" xfId="46536"/>
    <cellStyle name="SAPBEXstdData 14 2 4 4 3" xfId="46537"/>
    <cellStyle name="SAPBEXstdData 14 2 4 5" xfId="46538"/>
    <cellStyle name="SAPBEXstdData 14 2 4 5 2" xfId="46539"/>
    <cellStyle name="SAPBEXstdData 14 2 4 5 3" xfId="46540"/>
    <cellStyle name="SAPBEXstdData 14 2 4 6" xfId="46541"/>
    <cellStyle name="SAPBEXstdData 14 2 5" xfId="6460"/>
    <cellStyle name="SAPBEXstdData 14 2 5 2" xfId="6461"/>
    <cellStyle name="SAPBEXstdData 14 2 5 2 2" xfId="46542"/>
    <cellStyle name="SAPBEXstdData 14 2 5 2 2 2" xfId="46543"/>
    <cellStyle name="SAPBEXstdData 14 2 5 2 2 2 2" xfId="46544"/>
    <cellStyle name="SAPBEXstdData 14 2 5 2 2 3" xfId="46545"/>
    <cellStyle name="SAPBEXstdData 14 2 5 2 3" xfId="46546"/>
    <cellStyle name="SAPBEXstdData 14 2 5 2 3 2" xfId="46547"/>
    <cellStyle name="SAPBEXstdData 14 2 5 2 3 2 2" xfId="46548"/>
    <cellStyle name="SAPBEXstdData 14 2 5 2 3 3" xfId="46549"/>
    <cellStyle name="SAPBEXstdData 14 2 5 2 4" xfId="46550"/>
    <cellStyle name="SAPBEXstdData 14 2 5 2 4 2" xfId="46551"/>
    <cellStyle name="SAPBEXstdData 14 2 5 2 4 3" xfId="46552"/>
    <cellStyle name="SAPBEXstdData 14 2 5 2 5" xfId="46553"/>
    <cellStyle name="SAPBEXstdData 14 2 5 2 5 2" xfId="46554"/>
    <cellStyle name="SAPBEXstdData 14 2 5 2 6" xfId="46555"/>
    <cellStyle name="SAPBEXstdData 14 2 5 2 7" xfId="46556"/>
    <cellStyle name="SAPBEXstdData 14 2 5 2 8" xfId="46557"/>
    <cellStyle name="SAPBEXstdData 14 2 5 2 9" xfId="46558"/>
    <cellStyle name="SAPBEXstdData 14 2 5 3" xfId="6462"/>
    <cellStyle name="SAPBEXstdData 14 2 5 3 2" xfId="46559"/>
    <cellStyle name="SAPBEXstdData 14 2 5 3 2 2" xfId="46560"/>
    <cellStyle name="SAPBEXstdData 14 2 5 3 3" xfId="46561"/>
    <cellStyle name="SAPBEXstdData 14 2 5 4" xfId="6463"/>
    <cellStyle name="SAPBEXstdData 14 2 5 4 2" xfId="46562"/>
    <cellStyle name="SAPBEXstdData 14 2 5 4 3" xfId="46563"/>
    <cellStyle name="SAPBEXstdData 14 2 5 5" xfId="46564"/>
    <cellStyle name="SAPBEXstdData 14 2 5 6" xfId="46565"/>
    <cellStyle name="SAPBEXstdData 14 2 6" xfId="6464"/>
    <cellStyle name="SAPBEXstdData 14 2 6 10" xfId="46566"/>
    <cellStyle name="SAPBEXstdData 14 2 6 11" xfId="46567"/>
    <cellStyle name="SAPBEXstdData 14 2 6 2" xfId="6465"/>
    <cellStyle name="SAPBEXstdData 14 2 6 2 10" xfId="46568"/>
    <cellStyle name="SAPBEXstdData 14 2 6 2 2" xfId="6466"/>
    <cellStyle name="SAPBEXstdData 14 2 6 2 2 2" xfId="46569"/>
    <cellStyle name="SAPBEXstdData 14 2 6 2 2 2 2" xfId="46570"/>
    <cellStyle name="SAPBEXstdData 14 2 6 2 2 3" xfId="46571"/>
    <cellStyle name="SAPBEXstdData 14 2 6 2 3" xfId="46572"/>
    <cellStyle name="SAPBEXstdData 14 2 6 2 3 2" xfId="46573"/>
    <cellStyle name="SAPBEXstdData 14 2 6 2 3 2 2" xfId="46574"/>
    <cellStyle name="SAPBEXstdData 14 2 6 2 3 3" xfId="46575"/>
    <cellStyle name="SAPBEXstdData 14 2 6 2 4" xfId="46576"/>
    <cellStyle name="SAPBEXstdData 14 2 6 2 4 2" xfId="46577"/>
    <cellStyle name="SAPBEXstdData 14 2 6 2 4 3" xfId="46578"/>
    <cellStyle name="SAPBEXstdData 14 2 6 2 5" xfId="46579"/>
    <cellStyle name="SAPBEXstdData 14 2 6 2 5 2" xfId="46580"/>
    <cellStyle name="SAPBEXstdData 14 2 6 2 5 3" xfId="46581"/>
    <cellStyle name="SAPBEXstdData 14 2 6 2 6" xfId="46582"/>
    <cellStyle name="SAPBEXstdData 14 2 6 2 6 2" xfId="46583"/>
    <cellStyle name="SAPBEXstdData 14 2 6 2 7" xfId="46584"/>
    <cellStyle name="SAPBEXstdData 14 2 6 2 8" xfId="46585"/>
    <cellStyle name="SAPBEXstdData 14 2 6 2 9" xfId="46586"/>
    <cellStyle name="SAPBEXstdData 14 2 6 3" xfId="6467"/>
    <cellStyle name="SAPBEXstdData 14 2 6 3 2" xfId="46587"/>
    <cellStyle name="SAPBEXstdData 14 2 6 3 2 2" xfId="46588"/>
    <cellStyle name="SAPBEXstdData 14 2 6 3 3" xfId="46589"/>
    <cellStyle name="SAPBEXstdData 14 2 6 4" xfId="46590"/>
    <cellStyle name="SAPBEXstdData 14 2 6 4 2" xfId="46591"/>
    <cellStyle name="SAPBEXstdData 14 2 6 4 2 2" xfId="46592"/>
    <cellStyle name="SAPBEXstdData 14 2 6 4 3" xfId="46593"/>
    <cellStyle name="SAPBEXstdData 14 2 6 5" xfId="46594"/>
    <cellStyle name="SAPBEXstdData 14 2 6 5 2" xfId="46595"/>
    <cellStyle name="SAPBEXstdData 14 2 6 5 3" xfId="46596"/>
    <cellStyle name="SAPBEXstdData 14 2 6 6" xfId="46597"/>
    <cellStyle name="SAPBEXstdData 14 2 6 6 2" xfId="46598"/>
    <cellStyle name="SAPBEXstdData 14 2 6 6 3" xfId="46599"/>
    <cellStyle name="SAPBEXstdData 14 2 6 7" xfId="46600"/>
    <cellStyle name="SAPBEXstdData 14 2 6 7 2" xfId="46601"/>
    <cellStyle name="SAPBEXstdData 14 2 6 8" xfId="46602"/>
    <cellStyle name="SAPBEXstdData 14 2 6 9" xfId="46603"/>
    <cellStyle name="SAPBEXstdData 14 2 7" xfId="6468"/>
    <cellStyle name="SAPBEXstdData 14 2 7 10" xfId="46604"/>
    <cellStyle name="SAPBEXstdData 14 2 7 11" xfId="46605"/>
    <cellStyle name="SAPBEXstdData 14 2 7 2" xfId="6469"/>
    <cellStyle name="SAPBEXstdData 14 2 7 2 10" xfId="46606"/>
    <cellStyle name="SAPBEXstdData 14 2 7 2 2" xfId="6470"/>
    <cellStyle name="SAPBEXstdData 14 2 7 2 2 2" xfId="46607"/>
    <cellStyle name="SAPBEXstdData 14 2 7 2 2 2 2" xfId="46608"/>
    <cellStyle name="SAPBEXstdData 14 2 7 2 2 3" xfId="46609"/>
    <cellStyle name="SAPBEXstdData 14 2 7 2 3" xfId="6471"/>
    <cellStyle name="SAPBEXstdData 14 2 7 2 3 2" xfId="46610"/>
    <cellStyle name="SAPBEXstdData 14 2 7 2 3 2 2" xfId="46611"/>
    <cellStyle name="SAPBEXstdData 14 2 7 2 3 3" xfId="46612"/>
    <cellStyle name="SAPBEXstdData 14 2 7 2 4" xfId="46613"/>
    <cellStyle name="SAPBEXstdData 14 2 7 2 4 2" xfId="46614"/>
    <cellStyle name="SAPBEXstdData 14 2 7 2 4 3" xfId="46615"/>
    <cellStyle name="SAPBEXstdData 14 2 7 2 5" xfId="46616"/>
    <cellStyle name="SAPBEXstdData 14 2 7 2 5 2" xfId="46617"/>
    <cellStyle name="SAPBEXstdData 14 2 7 2 5 3" xfId="46618"/>
    <cellStyle name="SAPBEXstdData 14 2 7 2 6" xfId="46619"/>
    <cellStyle name="SAPBEXstdData 14 2 7 2 6 2" xfId="46620"/>
    <cellStyle name="SAPBEXstdData 14 2 7 2 6 3" xfId="46621"/>
    <cellStyle name="SAPBEXstdData 14 2 7 2 7" xfId="46622"/>
    <cellStyle name="SAPBEXstdData 14 2 7 2 7 2" xfId="46623"/>
    <cellStyle name="SAPBEXstdData 14 2 7 2 8" xfId="46624"/>
    <cellStyle name="SAPBEXstdData 14 2 7 2 9" xfId="46625"/>
    <cellStyle name="SAPBEXstdData 14 2 7 3" xfId="6472"/>
    <cellStyle name="SAPBEXstdData 14 2 7 3 2" xfId="46626"/>
    <cellStyle name="SAPBEXstdData 14 2 7 3 2 2" xfId="46627"/>
    <cellStyle name="SAPBEXstdData 14 2 7 3 3" xfId="46628"/>
    <cellStyle name="SAPBEXstdData 14 2 7 4" xfId="6473"/>
    <cellStyle name="SAPBEXstdData 14 2 7 4 2" xfId="46629"/>
    <cellStyle name="SAPBEXstdData 14 2 7 4 2 2" xfId="46630"/>
    <cellStyle name="SAPBEXstdData 14 2 7 4 3" xfId="46631"/>
    <cellStyle name="SAPBEXstdData 14 2 7 5" xfId="46632"/>
    <cellStyle name="SAPBEXstdData 14 2 7 5 2" xfId="46633"/>
    <cellStyle name="SAPBEXstdData 14 2 7 5 3" xfId="46634"/>
    <cellStyle name="SAPBEXstdData 14 2 7 6" xfId="46635"/>
    <cellStyle name="SAPBEXstdData 14 2 7 6 2" xfId="46636"/>
    <cellStyle name="SAPBEXstdData 14 2 7 6 3" xfId="46637"/>
    <cellStyle name="SAPBEXstdData 14 2 7 7" xfId="46638"/>
    <cellStyle name="SAPBEXstdData 14 2 7 7 2" xfId="46639"/>
    <cellStyle name="SAPBEXstdData 14 2 7 7 3" xfId="46640"/>
    <cellStyle name="SAPBEXstdData 14 2 7 8" xfId="46641"/>
    <cellStyle name="SAPBEXstdData 14 2 7 8 2" xfId="46642"/>
    <cellStyle name="SAPBEXstdData 14 2 7 9" xfId="46643"/>
    <cellStyle name="SAPBEXstdData 14 2 8" xfId="6474"/>
    <cellStyle name="SAPBEXstdData 14 2 8 2" xfId="6475"/>
    <cellStyle name="SAPBEXstdData 14 2 8 2 2" xfId="6476"/>
    <cellStyle name="SAPBEXstdData 14 2 8 2 2 2" xfId="46644"/>
    <cellStyle name="SAPBEXstdData 14 2 8 2 2 3" xfId="46645"/>
    <cellStyle name="SAPBEXstdData 14 2 8 2 3" xfId="6477"/>
    <cellStyle name="SAPBEXstdData 14 2 8 2 3 2" xfId="46646"/>
    <cellStyle name="SAPBEXstdData 14 2 8 2 3 3" xfId="46647"/>
    <cellStyle name="SAPBEXstdData 14 2 8 2 4" xfId="46648"/>
    <cellStyle name="SAPBEXstdData 14 2 8 2 5" xfId="46649"/>
    <cellStyle name="SAPBEXstdData 14 2 8 3" xfId="6478"/>
    <cellStyle name="SAPBEXstdData 14 2 8 3 2" xfId="46650"/>
    <cellStyle name="SAPBEXstdData 14 2 8 3 3" xfId="46651"/>
    <cellStyle name="SAPBEXstdData 14 2 8 4" xfId="6479"/>
    <cellStyle name="SAPBEXstdData 14 2 8 4 2" xfId="46652"/>
    <cellStyle name="SAPBEXstdData 14 2 8 4 3" xfId="46653"/>
    <cellStyle name="SAPBEXstdData 14 2 8 5" xfId="46654"/>
    <cellStyle name="SAPBEXstdData 14 2 8 5 2" xfId="46655"/>
    <cellStyle name="SAPBEXstdData 14 2 8 6" xfId="46656"/>
    <cellStyle name="SAPBEXstdData 14 2 8 7" xfId="46657"/>
    <cellStyle name="SAPBEXstdData 14 2 9" xfId="6480"/>
    <cellStyle name="SAPBEXstdData 14 2 9 2" xfId="6481"/>
    <cellStyle name="SAPBEXstdData 14 2 9 2 2" xfId="6482"/>
    <cellStyle name="SAPBEXstdData 14 2 9 2 2 2" xfId="46658"/>
    <cellStyle name="SAPBEXstdData 14 2 9 2 2 3" xfId="46659"/>
    <cellStyle name="SAPBEXstdData 14 2 9 2 3" xfId="6483"/>
    <cellStyle name="SAPBEXstdData 14 2 9 2 3 2" xfId="46660"/>
    <cellStyle name="SAPBEXstdData 14 2 9 2 3 3" xfId="46661"/>
    <cellStyle name="SAPBEXstdData 14 2 9 2 4" xfId="46662"/>
    <cellStyle name="SAPBEXstdData 14 2 9 2 5" xfId="46663"/>
    <cellStyle name="SAPBEXstdData 14 2 9 3" xfId="6484"/>
    <cellStyle name="SAPBEXstdData 14 2 9 3 2" xfId="46664"/>
    <cellStyle name="SAPBEXstdData 14 2 9 3 3" xfId="46665"/>
    <cellStyle name="SAPBEXstdData 14 2 9 4" xfId="6485"/>
    <cellStyle name="SAPBEXstdData 14 2 9 4 2" xfId="46666"/>
    <cellStyle name="SAPBEXstdData 14 2 9 4 3" xfId="46667"/>
    <cellStyle name="SAPBEXstdData 14 2 9 5" xfId="46668"/>
    <cellStyle name="SAPBEXstdData 14 2 9 6" xfId="46669"/>
    <cellStyle name="SAPBEXstdData 14 3" xfId="46670"/>
    <cellStyle name="SAPBEXstdData 14 3 2" xfId="46671"/>
    <cellStyle name="SAPBEXstdData 14 3 3" xfId="46672"/>
    <cellStyle name="SAPBEXstdData 14 4" xfId="46673"/>
    <cellStyle name="SAPBEXstdData 15" xfId="6486"/>
    <cellStyle name="SAPBEXstdData 15 10" xfId="6487"/>
    <cellStyle name="SAPBEXstdData 15 10 2" xfId="6488"/>
    <cellStyle name="SAPBEXstdData 15 10 2 2" xfId="46674"/>
    <cellStyle name="SAPBEXstdData 15 10 2 3" xfId="46675"/>
    <cellStyle name="SAPBEXstdData 15 10 3" xfId="6489"/>
    <cellStyle name="SAPBEXstdData 15 10 3 2" xfId="46676"/>
    <cellStyle name="SAPBEXstdData 15 10 3 3" xfId="46677"/>
    <cellStyle name="SAPBEXstdData 15 10 4" xfId="46678"/>
    <cellStyle name="SAPBEXstdData 15 10 5" xfId="46679"/>
    <cellStyle name="SAPBEXstdData 15 11" xfId="6490"/>
    <cellStyle name="SAPBEXstdData 15 11 2" xfId="6491"/>
    <cellStyle name="SAPBEXstdData 15 11 2 2" xfId="46680"/>
    <cellStyle name="SAPBEXstdData 15 11 2 3" xfId="46681"/>
    <cellStyle name="SAPBEXstdData 15 11 3" xfId="6492"/>
    <cellStyle name="SAPBEXstdData 15 11 3 2" xfId="46682"/>
    <cellStyle name="SAPBEXstdData 15 11 3 3" xfId="46683"/>
    <cellStyle name="SAPBEXstdData 15 11 4" xfId="46684"/>
    <cellStyle name="SAPBEXstdData 15 11 5" xfId="46685"/>
    <cellStyle name="SAPBEXstdData 15 12" xfId="6493"/>
    <cellStyle name="SAPBEXstdData 15 12 2" xfId="6494"/>
    <cellStyle name="SAPBEXstdData 15 12 2 2" xfId="46686"/>
    <cellStyle name="SAPBEXstdData 15 12 2 3" xfId="46687"/>
    <cellStyle name="SAPBEXstdData 15 12 3" xfId="6495"/>
    <cellStyle name="SAPBEXstdData 15 12 3 2" xfId="46688"/>
    <cellStyle name="SAPBEXstdData 15 12 3 3" xfId="46689"/>
    <cellStyle name="SAPBEXstdData 15 12 4" xfId="46690"/>
    <cellStyle name="SAPBEXstdData 15 12 5" xfId="46691"/>
    <cellStyle name="SAPBEXstdData 15 13" xfId="46692"/>
    <cellStyle name="SAPBEXstdData 15 13 2" xfId="46693"/>
    <cellStyle name="SAPBEXstdData 15 13 3" xfId="46694"/>
    <cellStyle name="SAPBEXstdData 15 14" xfId="46695"/>
    <cellStyle name="SAPBEXstdData 15 2" xfId="6496"/>
    <cellStyle name="SAPBEXstdData 15 2 10" xfId="6497"/>
    <cellStyle name="SAPBEXstdData 15 2 10 2" xfId="6498"/>
    <cellStyle name="SAPBEXstdData 15 2 10 2 2" xfId="46696"/>
    <cellStyle name="SAPBEXstdData 15 2 10 2 3" xfId="46697"/>
    <cellStyle name="SAPBEXstdData 15 2 10 3" xfId="6499"/>
    <cellStyle name="SAPBEXstdData 15 2 10 3 2" xfId="46698"/>
    <cellStyle name="SAPBEXstdData 15 2 10 3 3" xfId="46699"/>
    <cellStyle name="SAPBEXstdData 15 2 10 4" xfId="46700"/>
    <cellStyle name="SAPBEXstdData 15 2 10 5" xfId="46701"/>
    <cellStyle name="SAPBEXstdData 15 2 11" xfId="46702"/>
    <cellStyle name="SAPBEXstdData 15 2 11 2" xfId="46703"/>
    <cellStyle name="SAPBEXstdData 15 2 11 3" xfId="46704"/>
    <cellStyle name="SAPBEXstdData 15 2 12" xfId="46705"/>
    <cellStyle name="SAPBEXstdData 15 2 2" xfId="6500"/>
    <cellStyle name="SAPBEXstdData 15 2 2 2" xfId="6501"/>
    <cellStyle name="SAPBEXstdData 15 2 2 2 2" xfId="6502"/>
    <cellStyle name="SAPBEXstdData 15 2 2 2 2 2" xfId="46706"/>
    <cellStyle name="SAPBEXstdData 15 2 2 2 2 2 2" xfId="46707"/>
    <cellStyle name="SAPBEXstdData 15 2 2 2 2 2 2 2" xfId="46708"/>
    <cellStyle name="SAPBEXstdData 15 2 2 2 2 2 3" xfId="46709"/>
    <cellStyle name="SAPBEXstdData 15 2 2 2 2 3" xfId="46710"/>
    <cellStyle name="SAPBEXstdData 15 2 2 2 2 3 2" xfId="46711"/>
    <cellStyle name="SAPBEXstdData 15 2 2 2 2 3 3" xfId="46712"/>
    <cellStyle name="SAPBEXstdData 15 2 2 2 2 4" xfId="46713"/>
    <cellStyle name="SAPBEXstdData 15 2 2 2 2 4 2" xfId="46714"/>
    <cellStyle name="SAPBEXstdData 15 2 2 2 2 4 3" xfId="46715"/>
    <cellStyle name="SAPBEXstdData 15 2 2 2 2 5" xfId="46716"/>
    <cellStyle name="SAPBEXstdData 15 2 2 2 2 5 2" xfId="46717"/>
    <cellStyle name="SAPBEXstdData 15 2 2 2 2 6" xfId="46718"/>
    <cellStyle name="SAPBEXstdData 15 2 2 2 2 7" xfId="46719"/>
    <cellStyle name="SAPBEXstdData 15 2 2 2 2 8" xfId="46720"/>
    <cellStyle name="SAPBEXstdData 15 2 2 2 2 9" xfId="46721"/>
    <cellStyle name="SAPBEXstdData 15 2 2 2 3" xfId="46722"/>
    <cellStyle name="SAPBEXstdData 15 2 2 2 3 2" xfId="46723"/>
    <cellStyle name="SAPBEXstdData 15 2 2 2 3 2 2" xfId="46724"/>
    <cellStyle name="SAPBEXstdData 15 2 2 2 3 3" xfId="46725"/>
    <cellStyle name="SAPBEXstdData 15 2 2 2 4" xfId="46726"/>
    <cellStyle name="SAPBEXstdData 15 2 2 2 4 2" xfId="46727"/>
    <cellStyle name="SAPBEXstdData 15 2 2 2 4 3" xfId="46728"/>
    <cellStyle name="SAPBEXstdData 15 2 2 2 5" xfId="46729"/>
    <cellStyle name="SAPBEXstdData 15 2 2 2 6" xfId="46730"/>
    <cellStyle name="SAPBEXstdData 15 2 2 3" xfId="6503"/>
    <cellStyle name="SAPBEXstdData 15 2 2 3 2" xfId="46731"/>
    <cellStyle name="SAPBEXstdData 15 2 2 3 2 2" xfId="46732"/>
    <cellStyle name="SAPBEXstdData 15 2 2 3 2 2 2" xfId="46733"/>
    <cellStyle name="SAPBEXstdData 15 2 2 3 2 3" xfId="46734"/>
    <cellStyle name="SAPBEXstdData 15 2 2 3 3" xfId="46735"/>
    <cellStyle name="SAPBEXstdData 15 2 2 3 3 2" xfId="46736"/>
    <cellStyle name="SAPBEXstdData 15 2 2 3 3 3" xfId="46737"/>
    <cellStyle name="SAPBEXstdData 15 2 2 3 4" xfId="46738"/>
    <cellStyle name="SAPBEXstdData 15 2 2 3 4 2" xfId="46739"/>
    <cellStyle name="SAPBEXstdData 15 2 2 3 4 3" xfId="46740"/>
    <cellStyle name="SAPBEXstdData 15 2 2 3 5" xfId="46741"/>
    <cellStyle name="SAPBEXstdData 15 2 2 3 5 2" xfId="46742"/>
    <cellStyle name="SAPBEXstdData 15 2 2 3 5 3" xfId="46743"/>
    <cellStyle name="SAPBEXstdData 15 2 2 3 6" xfId="46744"/>
    <cellStyle name="SAPBEXstdData 15 2 2 3 6 2" xfId="46745"/>
    <cellStyle name="SAPBEXstdData 15 2 2 3 7" xfId="46746"/>
    <cellStyle name="SAPBEXstdData 15 2 2 3 8" xfId="46747"/>
    <cellStyle name="SAPBEXstdData 15 2 2 3 9" xfId="46748"/>
    <cellStyle name="SAPBEXstdData 15 2 2 4" xfId="6504"/>
    <cellStyle name="SAPBEXstdData 15 2 2 4 2" xfId="46749"/>
    <cellStyle name="SAPBEXstdData 15 2 2 4 2 2" xfId="46750"/>
    <cellStyle name="SAPBEXstdData 15 2 2 4 3" xfId="46751"/>
    <cellStyle name="SAPBEXstdData 15 2 2 5" xfId="46752"/>
    <cellStyle name="SAPBEXstdData 15 2 2 5 2" xfId="46753"/>
    <cellStyle name="SAPBEXstdData 15 2 2 5 3" xfId="46754"/>
    <cellStyle name="SAPBEXstdData 15 2 2 6" xfId="46755"/>
    <cellStyle name="SAPBEXstdData 15 2 3" xfId="6505"/>
    <cellStyle name="SAPBEXstdData 15 2 3 2" xfId="6506"/>
    <cellStyle name="SAPBEXstdData 15 2 3 2 2" xfId="46756"/>
    <cellStyle name="SAPBEXstdData 15 2 3 2 2 2" xfId="46757"/>
    <cellStyle name="SAPBEXstdData 15 2 3 2 2 2 2" xfId="46758"/>
    <cellStyle name="SAPBEXstdData 15 2 3 2 2 3" xfId="46759"/>
    <cellStyle name="SAPBEXstdData 15 2 3 2 3" xfId="46760"/>
    <cellStyle name="SAPBEXstdData 15 2 3 2 3 2" xfId="46761"/>
    <cellStyle name="SAPBEXstdData 15 2 3 2 3 2 2" xfId="46762"/>
    <cellStyle name="SAPBEXstdData 15 2 3 2 3 3" xfId="46763"/>
    <cellStyle name="SAPBEXstdData 15 2 3 2 4" xfId="46764"/>
    <cellStyle name="SAPBEXstdData 15 2 3 2 4 2" xfId="46765"/>
    <cellStyle name="SAPBEXstdData 15 2 3 2 4 3" xfId="46766"/>
    <cellStyle name="SAPBEXstdData 15 2 3 2 5" xfId="46767"/>
    <cellStyle name="SAPBEXstdData 15 2 3 2 5 2" xfId="46768"/>
    <cellStyle name="SAPBEXstdData 15 2 3 2 6" xfId="46769"/>
    <cellStyle name="SAPBEXstdData 15 2 3 2 7" xfId="46770"/>
    <cellStyle name="SAPBEXstdData 15 2 3 2 8" xfId="46771"/>
    <cellStyle name="SAPBEXstdData 15 2 3 2 9" xfId="46772"/>
    <cellStyle name="SAPBEXstdData 15 2 3 3" xfId="6507"/>
    <cellStyle name="SAPBEXstdData 15 2 3 3 2" xfId="46773"/>
    <cellStyle name="SAPBEXstdData 15 2 3 3 2 2" xfId="46774"/>
    <cellStyle name="SAPBEXstdData 15 2 3 3 3" xfId="46775"/>
    <cellStyle name="SAPBEXstdData 15 2 3 4" xfId="6508"/>
    <cellStyle name="SAPBEXstdData 15 2 3 4 2" xfId="46776"/>
    <cellStyle name="SAPBEXstdData 15 2 3 4 3" xfId="46777"/>
    <cellStyle name="SAPBEXstdData 15 2 3 5" xfId="46778"/>
    <cellStyle name="SAPBEXstdData 15 2 3 6" xfId="46779"/>
    <cellStyle name="SAPBEXstdData 15 2 4" xfId="6509"/>
    <cellStyle name="SAPBEXstdData 15 2 4 10" xfId="46780"/>
    <cellStyle name="SAPBEXstdData 15 2 4 11" xfId="46781"/>
    <cellStyle name="SAPBEXstdData 15 2 4 2" xfId="6510"/>
    <cellStyle name="SAPBEXstdData 15 2 4 2 10" xfId="46782"/>
    <cellStyle name="SAPBEXstdData 15 2 4 2 2" xfId="6511"/>
    <cellStyle name="SAPBEXstdData 15 2 4 2 2 2" xfId="46783"/>
    <cellStyle name="SAPBEXstdData 15 2 4 2 2 2 2" xfId="46784"/>
    <cellStyle name="SAPBEXstdData 15 2 4 2 2 3" xfId="46785"/>
    <cellStyle name="SAPBEXstdData 15 2 4 2 3" xfId="46786"/>
    <cellStyle name="SAPBEXstdData 15 2 4 2 3 2" xfId="46787"/>
    <cellStyle name="SAPBEXstdData 15 2 4 2 3 2 2" xfId="46788"/>
    <cellStyle name="SAPBEXstdData 15 2 4 2 3 3" xfId="46789"/>
    <cellStyle name="SAPBEXstdData 15 2 4 2 4" xfId="46790"/>
    <cellStyle name="SAPBEXstdData 15 2 4 2 4 2" xfId="46791"/>
    <cellStyle name="SAPBEXstdData 15 2 4 2 4 3" xfId="46792"/>
    <cellStyle name="SAPBEXstdData 15 2 4 2 5" xfId="46793"/>
    <cellStyle name="SAPBEXstdData 15 2 4 2 5 2" xfId="46794"/>
    <cellStyle name="SAPBEXstdData 15 2 4 2 5 3" xfId="46795"/>
    <cellStyle name="SAPBEXstdData 15 2 4 2 6" xfId="46796"/>
    <cellStyle name="SAPBEXstdData 15 2 4 2 6 2" xfId="46797"/>
    <cellStyle name="SAPBEXstdData 15 2 4 2 7" xfId="46798"/>
    <cellStyle name="SAPBEXstdData 15 2 4 2 8" xfId="46799"/>
    <cellStyle name="SAPBEXstdData 15 2 4 2 9" xfId="46800"/>
    <cellStyle name="SAPBEXstdData 15 2 4 3" xfId="6512"/>
    <cellStyle name="SAPBEXstdData 15 2 4 3 2" xfId="46801"/>
    <cellStyle name="SAPBEXstdData 15 2 4 3 2 2" xfId="46802"/>
    <cellStyle name="SAPBEXstdData 15 2 4 3 3" xfId="46803"/>
    <cellStyle name="SAPBEXstdData 15 2 4 4" xfId="46804"/>
    <cellStyle name="SAPBEXstdData 15 2 4 4 2" xfId="46805"/>
    <cellStyle name="SAPBEXstdData 15 2 4 4 2 2" xfId="46806"/>
    <cellStyle name="SAPBEXstdData 15 2 4 4 3" xfId="46807"/>
    <cellStyle name="SAPBEXstdData 15 2 4 5" xfId="46808"/>
    <cellStyle name="SAPBEXstdData 15 2 4 5 2" xfId="46809"/>
    <cellStyle name="SAPBEXstdData 15 2 4 5 3" xfId="46810"/>
    <cellStyle name="SAPBEXstdData 15 2 4 6" xfId="46811"/>
    <cellStyle name="SAPBEXstdData 15 2 4 6 2" xfId="46812"/>
    <cellStyle name="SAPBEXstdData 15 2 4 6 3" xfId="46813"/>
    <cellStyle name="SAPBEXstdData 15 2 4 7" xfId="46814"/>
    <cellStyle name="SAPBEXstdData 15 2 4 7 2" xfId="46815"/>
    <cellStyle name="SAPBEXstdData 15 2 4 8" xfId="46816"/>
    <cellStyle name="SAPBEXstdData 15 2 4 9" xfId="46817"/>
    <cellStyle name="SAPBEXstdData 15 2 5" xfId="6513"/>
    <cellStyle name="SAPBEXstdData 15 2 5 10" xfId="46818"/>
    <cellStyle name="SAPBEXstdData 15 2 5 11" xfId="46819"/>
    <cellStyle name="SAPBEXstdData 15 2 5 2" xfId="6514"/>
    <cellStyle name="SAPBEXstdData 15 2 5 2 10" xfId="46820"/>
    <cellStyle name="SAPBEXstdData 15 2 5 2 2" xfId="6515"/>
    <cellStyle name="SAPBEXstdData 15 2 5 2 2 2" xfId="46821"/>
    <cellStyle name="SAPBEXstdData 15 2 5 2 2 2 2" xfId="46822"/>
    <cellStyle name="SAPBEXstdData 15 2 5 2 2 3" xfId="46823"/>
    <cellStyle name="SAPBEXstdData 15 2 5 2 3" xfId="6516"/>
    <cellStyle name="SAPBEXstdData 15 2 5 2 3 2" xfId="46824"/>
    <cellStyle name="SAPBEXstdData 15 2 5 2 3 2 2" xfId="46825"/>
    <cellStyle name="SAPBEXstdData 15 2 5 2 3 3" xfId="46826"/>
    <cellStyle name="SAPBEXstdData 15 2 5 2 4" xfId="46827"/>
    <cellStyle name="SAPBEXstdData 15 2 5 2 4 2" xfId="46828"/>
    <cellStyle name="SAPBEXstdData 15 2 5 2 4 3" xfId="46829"/>
    <cellStyle name="SAPBEXstdData 15 2 5 2 5" xfId="46830"/>
    <cellStyle name="SAPBEXstdData 15 2 5 2 5 2" xfId="46831"/>
    <cellStyle name="SAPBEXstdData 15 2 5 2 5 3" xfId="46832"/>
    <cellStyle name="SAPBEXstdData 15 2 5 2 6" xfId="46833"/>
    <cellStyle name="SAPBEXstdData 15 2 5 2 6 2" xfId="46834"/>
    <cellStyle name="SAPBEXstdData 15 2 5 2 6 3" xfId="46835"/>
    <cellStyle name="SAPBEXstdData 15 2 5 2 7" xfId="46836"/>
    <cellStyle name="SAPBEXstdData 15 2 5 2 7 2" xfId="46837"/>
    <cellStyle name="SAPBEXstdData 15 2 5 2 8" xfId="46838"/>
    <cellStyle name="SAPBEXstdData 15 2 5 2 9" xfId="46839"/>
    <cellStyle name="SAPBEXstdData 15 2 5 3" xfId="6517"/>
    <cellStyle name="SAPBEXstdData 15 2 5 3 2" xfId="46840"/>
    <cellStyle name="SAPBEXstdData 15 2 5 3 2 2" xfId="46841"/>
    <cellStyle name="SAPBEXstdData 15 2 5 3 3" xfId="46842"/>
    <cellStyle name="SAPBEXstdData 15 2 5 4" xfId="6518"/>
    <cellStyle name="SAPBEXstdData 15 2 5 4 2" xfId="46843"/>
    <cellStyle name="SAPBEXstdData 15 2 5 4 2 2" xfId="46844"/>
    <cellStyle name="SAPBEXstdData 15 2 5 4 3" xfId="46845"/>
    <cellStyle name="SAPBEXstdData 15 2 5 5" xfId="46846"/>
    <cellStyle name="SAPBEXstdData 15 2 5 5 2" xfId="46847"/>
    <cellStyle name="SAPBEXstdData 15 2 5 5 3" xfId="46848"/>
    <cellStyle name="SAPBEXstdData 15 2 5 6" xfId="46849"/>
    <cellStyle name="SAPBEXstdData 15 2 5 6 2" xfId="46850"/>
    <cellStyle name="SAPBEXstdData 15 2 5 6 3" xfId="46851"/>
    <cellStyle name="SAPBEXstdData 15 2 5 7" xfId="46852"/>
    <cellStyle name="SAPBEXstdData 15 2 5 7 2" xfId="46853"/>
    <cellStyle name="SAPBEXstdData 15 2 5 7 3" xfId="46854"/>
    <cellStyle name="SAPBEXstdData 15 2 5 8" xfId="46855"/>
    <cellStyle name="SAPBEXstdData 15 2 5 8 2" xfId="46856"/>
    <cellStyle name="SAPBEXstdData 15 2 5 9" xfId="46857"/>
    <cellStyle name="SAPBEXstdData 15 2 6" xfId="6519"/>
    <cellStyle name="SAPBEXstdData 15 2 6 2" xfId="6520"/>
    <cellStyle name="SAPBEXstdData 15 2 6 2 2" xfId="6521"/>
    <cellStyle name="SAPBEXstdData 15 2 6 2 2 2" xfId="46858"/>
    <cellStyle name="SAPBEXstdData 15 2 6 2 2 3" xfId="46859"/>
    <cellStyle name="SAPBEXstdData 15 2 6 2 3" xfId="6522"/>
    <cellStyle name="SAPBEXstdData 15 2 6 2 3 2" xfId="46860"/>
    <cellStyle name="SAPBEXstdData 15 2 6 2 3 3" xfId="46861"/>
    <cellStyle name="SAPBEXstdData 15 2 6 2 4" xfId="46862"/>
    <cellStyle name="SAPBEXstdData 15 2 6 2 5" xfId="46863"/>
    <cellStyle name="SAPBEXstdData 15 2 6 3" xfId="6523"/>
    <cellStyle name="SAPBEXstdData 15 2 6 3 2" xfId="46864"/>
    <cellStyle name="SAPBEXstdData 15 2 6 3 3" xfId="46865"/>
    <cellStyle name="SAPBEXstdData 15 2 6 4" xfId="6524"/>
    <cellStyle name="SAPBEXstdData 15 2 6 4 2" xfId="46866"/>
    <cellStyle name="SAPBEXstdData 15 2 6 4 3" xfId="46867"/>
    <cellStyle name="SAPBEXstdData 15 2 6 5" xfId="46868"/>
    <cellStyle name="SAPBEXstdData 15 2 6 5 2" xfId="46869"/>
    <cellStyle name="SAPBEXstdData 15 2 6 6" xfId="46870"/>
    <cellStyle name="SAPBEXstdData 15 2 6 7" xfId="46871"/>
    <cellStyle name="SAPBEXstdData 15 2 7" xfId="6525"/>
    <cellStyle name="SAPBEXstdData 15 2 7 2" xfId="6526"/>
    <cellStyle name="SAPBEXstdData 15 2 7 2 2" xfId="6527"/>
    <cellStyle name="SAPBEXstdData 15 2 7 2 2 2" xfId="46872"/>
    <cellStyle name="SAPBEXstdData 15 2 7 2 2 3" xfId="46873"/>
    <cellStyle name="SAPBEXstdData 15 2 7 2 3" xfId="6528"/>
    <cellStyle name="SAPBEXstdData 15 2 7 2 3 2" xfId="46874"/>
    <cellStyle name="SAPBEXstdData 15 2 7 2 3 3" xfId="46875"/>
    <cellStyle name="SAPBEXstdData 15 2 7 2 4" xfId="46876"/>
    <cellStyle name="SAPBEXstdData 15 2 7 2 5" xfId="46877"/>
    <cellStyle name="SAPBEXstdData 15 2 7 3" xfId="6529"/>
    <cellStyle name="SAPBEXstdData 15 2 7 3 2" xfId="46878"/>
    <cellStyle name="SAPBEXstdData 15 2 7 3 3" xfId="46879"/>
    <cellStyle name="SAPBEXstdData 15 2 7 4" xfId="6530"/>
    <cellStyle name="SAPBEXstdData 15 2 7 4 2" xfId="46880"/>
    <cellStyle name="SAPBEXstdData 15 2 7 4 3" xfId="46881"/>
    <cellStyle name="SAPBEXstdData 15 2 7 5" xfId="46882"/>
    <cellStyle name="SAPBEXstdData 15 2 7 6" xfId="46883"/>
    <cellStyle name="SAPBEXstdData 15 2 8" xfId="6531"/>
    <cellStyle name="SAPBEXstdData 15 2 8 2" xfId="6532"/>
    <cellStyle name="SAPBEXstdData 15 2 8 2 2" xfId="46884"/>
    <cellStyle name="SAPBEXstdData 15 2 8 2 3" xfId="46885"/>
    <cellStyle name="SAPBEXstdData 15 2 8 3" xfId="6533"/>
    <cellStyle name="SAPBEXstdData 15 2 8 3 2" xfId="46886"/>
    <cellStyle name="SAPBEXstdData 15 2 8 3 3" xfId="46887"/>
    <cellStyle name="SAPBEXstdData 15 2 8 4" xfId="46888"/>
    <cellStyle name="SAPBEXstdData 15 2 8 5" xfId="46889"/>
    <cellStyle name="SAPBEXstdData 15 2 9" xfId="6534"/>
    <cellStyle name="SAPBEXstdData 15 2 9 2" xfId="6535"/>
    <cellStyle name="SAPBEXstdData 15 2 9 2 2" xfId="46890"/>
    <cellStyle name="SAPBEXstdData 15 2 9 2 3" xfId="46891"/>
    <cellStyle name="SAPBEXstdData 15 2 9 3" xfId="6536"/>
    <cellStyle name="SAPBEXstdData 15 2 9 3 2" xfId="46892"/>
    <cellStyle name="SAPBEXstdData 15 2 9 3 3" xfId="46893"/>
    <cellStyle name="SAPBEXstdData 15 2 9 4" xfId="46894"/>
    <cellStyle name="SAPBEXstdData 15 2 9 5" xfId="46895"/>
    <cellStyle name="SAPBEXstdData 15 3" xfId="6537"/>
    <cellStyle name="SAPBEXstdData 15 3 10" xfId="6538"/>
    <cellStyle name="SAPBEXstdData 15 3 10 2" xfId="6539"/>
    <cellStyle name="SAPBEXstdData 15 3 10 2 2" xfId="46896"/>
    <cellStyle name="SAPBEXstdData 15 3 10 2 3" xfId="46897"/>
    <cellStyle name="SAPBEXstdData 15 3 10 3" xfId="6540"/>
    <cellStyle name="SAPBEXstdData 15 3 10 3 2" xfId="46898"/>
    <cellStyle name="SAPBEXstdData 15 3 10 3 3" xfId="46899"/>
    <cellStyle name="SAPBEXstdData 15 3 10 4" xfId="46900"/>
    <cellStyle name="SAPBEXstdData 15 3 10 5" xfId="46901"/>
    <cellStyle name="SAPBEXstdData 15 3 11" xfId="46902"/>
    <cellStyle name="SAPBEXstdData 15 3 11 2" xfId="46903"/>
    <cellStyle name="SAPBEXstdData 15 3 11 3" xfId="46904"/>
    <cellStyle name="SAPBEXstdData 15 3 12" xfId="46905"/>
    <cellStyle name="SAPBEXstdData 15 3 2" xfId="6541"/>
    <cellStyle name="SAPBEXstdData 15 3 2 2" xfId="6542"/>
    <cellStyle name="SAPBEXstdData 15 3 2 2 2" xfId="6543"/>
    <cellStyle name="SAPBEXstdData 15 3 2 2 2 2" xfId="46906"/>
    <cellStyle name="SAPBEXstdData 15 3 2 2 2 2 2" xfId="46907"/>
    <cellStyle name="SAPBEXstdData 15 3 2 2 2 2 2 2" xfId="46908"/>
    <cellStyle name="SAPBEXstdData 15 3 2 2 2 2 3" xfId="46909"/>
    <cellStyle name="SAPBEXstdData 15 3 2 2 2 3" xfId="46910"/>
    <cellStyle name="SAPBEXstdData 15 3 2 2 2 3 2" xfId="46911"/>
    <cellStyle name="SAPBEXstdData 15 3 2 2 2 3 3" xfId="46912"/>
    <cellStyle name="SAPBEXstdData 15 3 2 2 2 4" xfId="46913"/>
    <cellStyle name="SAPBEXstdData 15 3 2 2 2 4 2" xfId="46914"/>
    <cellStyle name="SAPBEXstdData 15 3 2 2 2 4 3" xfId="46915"/>
    <cellStyle name="SAPBEXstdData 15 3 2 2 2 5" xfId="46916"/>
    <cellStyle name="SAPBEXstdData 15 3 2 2 2 5 2" xfId="46917"/>
    <cellStyle name="SAPBEXstdData 15 3 2 2 2 6" xfId="46918"/>
    <cellStyle name="SAPBEXstdData 15 3 2 2 2 7" xfId="46919"/>
    <cellStyle name="SAPBEXstdData 15 3 2 2 2 8" xfId="46920"/>
    <cellStyle name="SAPBEXstdData 15 3 2 2 2 9" xfId="46921"/>
    <cellStyle name="SAPBEXstdData 15 3 2 2 3" xfId="46922"/>
    <cellStyle name="SAPBEXstdData 15 3 2 2 3 2" xfId="46923"/>
    <cellStyle name="SAPBEXstdData 15 3 2 2 3 2 2" xfId="46924"/>
    <cellStyle name="SAPBEXstdData 15 3 2 2 3 3" xfId="46925"/>
    <cellStyle name="SAPBEXstdData 15 3 2 2 4" xfId="46926"/>
    <cellStyle name="SAPBEXstdData 15 3 2 2 4 2" xfId="46927"/>
    <cellStyle name="SAPBEXstdData 15 3 2 2 4 3" xfId="46928"/>
    <cellStyle name="SAPBEXstdData 15 3 2 2 5" xfId="46929"/>
    <cellStyle name="SAPBEXstdData 15 3 2 2 6" xfId="46930"/>
    <cellStyle name="SAPBEXstdData 15 3 2 3" xfId="6544"/>
    <cellStyle name="SAPBEXstdData 15 3 2 3 2" xfId="46931"/>
    <cellStyle name="SAPBEXstdData 15 3 2 3 2 2" xfId="46932"/>
    <cellStyle name="SAPBEXstdData 15 3 2 3 2 2 2" xfId="46933"/>
    <cellStyle name="SAPBEXstdData 15 3 2 3 2 3" xfId="46934"/>
    <cellStyle name="SAPBEXstdData 15 3 2 3 3" xfId="46935"/>
    <cellStyle name="SAPBEXstdData 15 3 2 3 3 2" xfId="46936"/>
    <cellStyle name="SAPBEXstdData 15 3 2 3 3 3" xfId="46937"/>
    <cellStyle name="SAPBEXstdData 15 3 2 3 4" xfId="46938"/>
    <cellStyle name="SAPBEXstdData 15 3 2 3 4 2" xfId="46939"/>
    <cellStyle name="SAPBEXstdData 15 3 2 3 4 3" xfId="46940"/>
    <cellStyle name="SAPBEXstdData 15 3 2 3 5" xfId="46941"/>
    <cellStyle name="SAPBEXstdData 15 3 2 3 5 2" xfId="46942"/>
    <cellStyle name="SAPBEXstdData 15 3 2 3 5 3" xfId="46943"/>
    <cellStyle name="SAPBEXstdData 15 3 2 3 6" xfId="46944"/>
    <cellStyle name="SAPBEXstdData 15 3 2 3 6 2" xfId="46945"/>
    <cellStyle name="SAPBEXstdData 15 3 2 3 7" xfId="46946"/>
    <cellStyle name="SAPBEXstdData 15 3 2 3 8" xfId="46947"/>
    <cellStyle name="SAPBEXstdData 15 3 2 3 9" xfId="46948"/>
    <cellStyle name="SAPBEXstdData 15 3 2 4" xfId="6545"/>
    <cellStyle name="SAPBEXstdData 15 3 2 4 2" xfId="46949"/>
    <cellStyle name="SAPBEXstdData 15 3 2 4 2 2" xfId="46950"/>
    <cellStyle name="SAPBEXstdData 15 3 2 4 3" xfId="46951"/>
    <cellStyle name="SAPBEXstdData 15 3 2 5" xfId="46952"/>
    <cellStyle name="SAPBEXstdData 15 3 2 5 2" xfId="46953"/>
    <cellStyle name="SAPBEXstdData 15 3 2 5 3" xfId="46954"/>
    <cellStyle name="SAPBEXstdData 15 3 2 6" xfId="46955"/>
    <cellStyle name="SAPBEXstdData 15 3 3" xfId="6546"/>
    <cellStyle name="SAPBEXstdData 15 3 3 2" xfId="6547"/>
    <cellStyle name="SAPBEXstdData 15 3 3 2 2" xfId="46956"/>
    <cellStyle name="SAPBEXstdData 15 3 3 2 2 2" xfId="46957"/>
    <cellStyle name="SAPBEXstdData 15 3 3 2 2 2 2" xfId="46958"/>
    <cellStyle name="SAPBEXstdData 15 3 3 2 2 3" xfId="46959"/>
    <cellStyle name="SAPBEXstdData 15 3 3 2 3" xfId="46960"/>
    <cellStyle name="SAPBEXstdData 15 3 3 2 3 2" xfId="46961"/>
    <cellStyle name="SAPBEXstdData 15 3 3 2 3 2 2" xfId="46962"/>
    <cellStyle name="SAPBEXstdData 15 3 3 2 3 3" xfId="46963"/>
    <cellStyle name="SAPBEXstdData 15 3 3 2 4" xfId="46964"/>
    <cellStyle name="SAPBEXstdData 15 3 3 2 4 2" xfId="46965"/>
    <cellStyle name="SAPBEXstdData 15 3 3 2 4 3" xfId="46966"/>
    <cellStyle name="SAPBEXstdData 15 3 3 2 5" xfId="46967"/>
    <cellStyle name="SAPBEXstdData 15 3 3 2 5 2" xfId="46968"/>
    <cellStyle name="SAPBEXstdData 15 3 3 2 6" xfId="46969"/>
    <cellStyle name="SAPBEXstdData 15 3 3 2 7" xfId="46970"/>
    <cellStyle name="SAPBEXstdData 15 3 3 2 8" xfId="46971"/>
    <cellStyle name="SAPBEXstdData 15 3 3 2 9" xfId="46972"/>
    <cellStyle name="SAPBEXstdData 15 3 3 3" xfId="6548"/>
    <cellStyle name="SAPBEXstdData 15 3 3 3 2" xfId="46973"/>
    <cellStyle name="SAPBEXstdData 15 3 3 3 2 2" xfId="46974"/>
    <cellStyle name="SAPBEXstdData 15 3 3 3 3" xfId="46975"/>
    <cellStyle name="SAPBEXstdData 15 3 3 4" xfId="6549"/>
    <cellStyle name="SAPBEXstdData 15 3 3 4 2" xfId="46976"/>
    <cellStyle name="SAPBEXstdData 15 3 3 4 3" xfId="46977"/>
    <cellStyle name="SAPBEXstdData 15 3 3 5" xfId="46978"/>
    <cellStyle name="SAPBEXstdData 15 3 3 6" xfId="46979"/>
    <cellStyle name="SAPBEXstdData 15 3 4" xfId="6550"/>
    <cellStyle name="SAPBEXstdData 15 3 4 10" xfId="46980"/>
    <cellStyle name="SAPBEXstdData 15 3 4 11" xfId="46981"/>
    <cellStyle name="SAPBEXstdData 15 3 4 2" xfId="6551"/>
    <cellStyle name="SAPBEXstdData 15 3 4 2 10" xfId="46982"/>
    <cellStyle name="SAPBEXstdData 15 3 4 2 2" xfId="6552"/>
    <cellStyle name="SAPBEXstdData 15 3 4 2 2 2" xfId="46983"/>
    <cellStyle name="SAPBEXstdData 15 3 4 2 2 2 2" xfId="46984"/>
    <cellStyle name="SAPBEXstdData 15 3 4 2 2 3" xfId="46985"/>
    <cellStyle name="SAPBEXstdData 15 3 4 2 3" xfId="46986"/>
    <cellStyle name="SAPBEXstdData 15 3 4 2 3 2" xfId="46987"/>
    <cellStyle name="SAPBEXstdData 15 3 4 2 3 2 2" xfId="46988"/>
    <cellStyle name="SAPBEXstdData 15 3 4 2 3 3" xfId="46989"/>
    <cellStyle name="SAPBEXstdData 15 3 4 2 4" xfId="46990"/>
    <cellStyle name="SAPBEXstdData 15 3 4 2 4 2" xfId="46991"/>
    <cellStyle name="SAPBEXstdData 15 3 4 2 4 3" xfId="46992"/>
    <cellStyle name="SAPBEXstdData 15 3 4 2 5" xfId="46993"/>
    <cellStyle name="SAPBEXstdData 15 3 4 2 5 2" xfId="46994"/>
    <cellStyle name="SAPBEXstdData 15 3 4 2 5 3" xfId="46995"/>
    <cellStyle name="SAPBEXstdData 15 3 4 2 6" xfId="46996"/>
    <cellStyle name="SAPBEXstdData 15 3 4 2 6 2" xfId="46997"/>
    <cellStyle name="SAPBEXstdData 15 3 4 2 7" xfId="46998"/>
    <cellStyle name="SAPBEXstdData 15 3 4 2 8" xfId="46999"/>
    <cellStyle name="SAPBEXstdData 15 3 4 2 9" xfId="47000"/>
    <cellStyle name="SAPBEXstdData 15 3 4 3" xfId="6553"/>
    <cellStyle name="SAPBEXstdData 15 3 4 3 2" xfId="47001"/>
    <cellStyle name="SAPBEXstdData 15 3 4 3 2 2" xfId="47002"/>
    <cellStyle name="SAPBEXstdData 15 3 4 3 3" xfId="47003"/>
    <cellStyle name="SAPBEXstdData 15 3 4 4" xfId="47004"/>
    <cellStyle name="SAPBEXstdData 15 3 4 4 2" xfId="47005"/>
    <cellStyle name="SAPBEXstdData 15 3 4 4 2 2" xfId="47006"/>
    <cellStyle name="SAPBEXstdData 15 3 4 4 3" xfId="47007"/>
    <cellStyle name="SAPBEXstdData 15 3 4 5" xfId="47008"/>
    <cellStyle name="SAPBEXstdData 15 3 4 5 2" xfId="47009"/>
    <cellStyle name="SAPBEXstdData 15 3 4 5 3" xfId="47010"/>
    <cellStyle name="SAPBEXstdData 15 3 4 6" xfId="47011"/>
    <cellStyle name="SAPBEXstdData 15 3 4 6 2" xfId="47012"/>
    <cellStyle name="SAPBEXstdData 15 3 4 6 3" xfId="47013"/>
    <cellStyle name="SAPBEXstdData 15 3 4 7" xfId="47014"/>
    <cellStyle name="SAPBEXstdData 15 3 4 7 2" xfId="47015"/>
    <cellStyle name="SAPBEXstdData 15 3 4 8" xfId="47016"/>
    <cellStyle name="SAPBEXstdData 15 3 4 9" xfId="47017"/>
    <cellStyle name="SAPBEXstdData 15 3 5" xfId="6554"/>
    <cellStyle name="SAPBEXstdData 15 3 5 10" xfId="47018"/>
    <cellStyle name="SAPBEXstdData 15 3 5 11" xfId="47019"/>
    <cellStyle name="SAPBEXstdData 15 3 5 2" xfId="6555"/>
    <cellStyle name="SAPBEXstdData 15 3 5 2 10" xfId="47020"/>
    <cellStyle name="SAPBEXstdData 15 3 5 2 2" xfId="6556"/>
    <cellStyle name="SAPBEXstdData 15 3 5 2 2 2" xfId="47021"/>
    <cellStyle name="SAPBEXstdData 15 3 5 2 2 2 2" xfId="47022"/>
    <cellStyle name="SAPBEXstdData 15 3 5 2 2 3" xfId="47023"/>
    <cellStyle name="SAPBEXstdData 15 3 5 2 3" xfId="6557"/>
    <cellStyle name="SAPBEXstdData 15 3 5 2 3 2" xfId="47024"/>
    <cellStyle name="SAPBEXstdData 15 3 5 2 3 2 2" xfId="47025"/>
    <cellStyle name="SAPBEXstdData 15 3 5 2 3 3" xfId="47026"/>
    <cellStyle name="SAPBEXstdData 15 3 5 2 4" xfId="47027"/>
    <cellStyle name="SAPBEXstdData 15 3 5 2 4 2" xfId="47028"/>
    <cellStyle name="SAPBEXstdData 15 3 5 2 4 3" xfId="47029"/>
    <cellStyle name="SAPBEXstdData 15 3 5 2 5" xfId="47030"/>
    <cellStyle name="SAPBEXstdData 15 3 5 2 5 2" xfId="47031"/>
    <cellStyle name="SAPBEXstdData 15 3 5 2 5 3" xfId="47032"/>
    <cellStyle name="SAPBEXstdData 15 3 5 2 6" xfId="47033"/>
    <cellStyle name="SAPBEXstdData 15 3 5 2 6 2" xfId="47034"/>
    <cellStyle name="SAPBEXstdData 15 3 5 2 6 3" xfId="47035"/>
    <cellStyle name="SAPBEXstdData 15 3 5 2 7" xfId="47036"/>
    <cellStyle name="SAPBEXstdData 15 3 5 2 7 2" xfId="47037"/>
    <cellStyle name="SAPBEXstdData 15 3 5 2 8" xfId="47038"/>
    <cellStyle name="SAPBEXstdData 15 3 5 2 9" xfId="47039"/>
    <cellStyle name="SAPBEXstdData 15 3 5 3" xfId="6558"/>
    <cellStyle name="SAPBEXstdData 15 3 5 3 2" xfId="47040"/>
    <cellStyle name="SAPBEXstdData 15 3 5 3 2 2" xfId="47041"/>
    <cellStyle name="SAPBEXstdData 15 3 5 3 3" xfId="47042"/>
    <cellStyle name="SAPBEXstdData 15 3 5 4" xfId="6559"/>
    <cellStyle name="SAPBEXstdData 15 3 5 4 2" xfId="47043"/>
    <cellStyle name="SAPBEXstdData 15 3 5 4 2 2" xfId="47044"/>
    <cellStyle name="SAPBEXstdData 15 3 5 4 3" xfId="47045"/>
    <cellStyle name="SAPBEXstdData 15 3 5 5" xfId="47046"/>
    <cellStyle name="SAPBEXstdData 15 3 5 5 2" xfId="47047"/>
    <cellStyle name="SAPBEXstdData 15 3 5 5 3" xfId="47048"/>
    <cellStyle name="SAPBEXstdData 15 3 5 6" xfId="47049"/>
    <cellStyle name="SAPBEXstdData 15 3 5 6 2" xfId="47050"/>
    <cellStyle name="SAPBEXstdData 15 3 5 6 3" xfId="47051"/>
    <cellStyle name="SAPBEXstdData 15 3 5 7" xfId="47052"/>
    <cellStyle name="SAPBEXstdData 15 3 5 7 2" xfId="47053"/>
    <cellStyle name="SAPBEXstdData 15 3 5 7 3" xfId="47054"/>
    <cellStyle name="SAPBEXstdData 15 3 5 8" xfId="47055"/>
    <cellStyle name="SAPBEXstdData 15 3 5 8 2" xfId="47056"/>
    <cellStyle name="SAPBEXstdData 15 3 5 9" xfId="47057"/>
    <cellStyle name="SAPBEXstdData 15 3 6" xfId="6560"/>
    <cellStyle name="SAPBEXstdData 15 3 6 2" xfId="6561"/>
    <cellStyle name="SAPBEXstdData 15 3 6 2 2" xfId="6562"/>
    <cellStyle name="SAPBEXstdData 15 3 6 2 2 2" xfId="47058"/>
    <cellStyle name="SAPBEXstdData 15 3 6 2 2 3" xfId="47059"/>
    <cellStyle name="SAPBEXstdData 15 3 6 2 3" xfId="6563"/>
    <cellStyle name="SAPBEXstdData 15 3 6 2 3 2" xfId="47060"/>
    <cellStyle name="SAPBEXstdData 15 3 6 2 3 3" xfId="47061"/>
    <cellStyle name="SAPBEXstdData 15 3 6 2 4" xfId="47062"/>
    <cellStyle name="SAPBEXstdData 15 3 6 2 5" xfId="47063"/>
    <cellStyle name="SAPBEXstdData 15 3 6 3" xfId="6564"/>
    <cellStyle name="SAPBEXstdData 15 3 6 3 2" xfId="47064"/>
    <cellStyle name="SAPBEXstdData 15 3 6 3 3" xfId="47065"/>
    <cellStyle name="SAPBEXstdData 15 3 6 4" xfId="6565"/>
    <cellStyle name="SAPBEXstdData 15 3 6 4 2" xfId="47066"/>
    <cellStyle name="SAPBEXstdData 15 3 6 4 3" xfId="47067"/>
    <cellStyle name="SAPBEXstdData 15 3 6 5" xfId="47068"/>
    <cellStyle name="SAPBEXstdData 15 3 6 5 2" xfId="47069"/>
    <cellStyle name="SAPBEXstdData 15 3 6 6" xfId="47070"/>
    <cellStyle name="SAPBEXstdData 15 3 6 7" xfId="47071"/>
    <cellStyle name="SAPBEXstdData 15 3 7" xfId="6566"/>
    <cellStyle name="SAPBEXstdData 15 3 7 2" xfId="6567"/>
    <cellStyle name="SAPBEXstdData 15 3 7 2 2" xfId="6568"/>
    <cellStyle name="SAPBEXstdData 15 3 7 2 2 2" xfId="47072"/>
    <cellStyle name="SAPBEXstdData 15 3 7 2 2 3" xfId="47073"/>
    <cellStyle name="SAPBEXstdData 15 3 7 2 3" xfId="6569"/>
    <cellStyle name="SAPBEXstdData 15 3 7 2 3 2" xfId="47074"/>
    <cellStyle name="SAPBEXstdData 15 3 7 2 3 3" xfId="47075"/>
    <cellStyle name="SAPBEXstdData 15 3 7 2 4" xfId="47076"/>
    <cellStyle name="SAPBEXstdData 15 3 7 2 5" xfId="47077"/>
    <cellStyle name="SAPBEXstdData 15 3 7 3" xfId="6570"/>
    <cellStyle name="SAPBEXstdData 15 3 7 3 2" xfId="47078"/>
    <cellStyle name="SAPBEXstdData 15 3 7 3 3" xfId="47079"/>
    <cellStyle name="SAPBEXstdData 15 3 7 4" xfId="6571"/>
    <cellStyle name="SAPBEXstdData 15 3 7 4 2" xfId="47080"/>
    <cellStyle name="SAPBEXstdData 15 3 7 4 3" xfId="47081"/>
    <cellStyle name="SAPBEXstdData 15 3 7 5" xfId="47082"/>
    <cellStyle name="SAPBEXstdData 15 3 7 6" xfId="47083"/>
    <cellStyle name="SAPBEXstdData 15 3 8" xfId="6572"/>
    <cellStyle name="SAPBEXstdData 15 3 8 2" xfId="6573"/>
    <cellStyle name="SAPBEXstdData 15 3 8 2 2" xfId="47084"/>
    <cellStyle name="SAPBEXstdData 15 3 8 2 3" xfId="47085"/>
    <cellStyle name="SAPBEXstdData 15 3 8 3" xfId="6574"/>
    <cellStyle name="SAPBEXstdData 15 3 8 3 2" xfId="47086"/>
    <cellStyle name="SAPBEXstdData 15 3 8 3 3" xfId="47087"/>
    <cellStyle name="SAPBEXstdData 15 3 8 4" xfId="47088"/>
    <cellStyle name="SAPBEXstdData 15 3 8 5" xfId="47089"/>
    <cellStyle name="SAPBEXstdData 15 3 9" xfId="6575"/>
    <cellStyle name="SAPBEXstdData 15 3 9 2" xfId="6576"/>
    <cellStyle name="SAPBEXstdData 15 3 9 2 2" xfId="47090"/>
    <cellStyle name="SAPBEXstdData 15 3 9 2 3" xfId="47091"/>
    <cellStyle name="SAPBEXstdData 15 3 9 3" xfId="6577"/>
    <cellStyle name="SAPBEXstdData 15 3 9 3 2" xfId="47092"/>
    <cellStyle name="SAPBEXstdData 15 3 9 3 3" xfId="47093"/>
    <cellStyle name="SAPBEXstdData 15 3 9 4" xfId="47094"/>
    <cellStyle name="SAPBEXstdData 15 3 9 5" xfId="47095"/>
    <cellStyle name="SAPBEXstdData 15 4" xfId="6578"/>
    <cellStyle name="SAPBEXstdData 15 4 2" xfId="6579"/>
    <cellStyle name="SAPBEXstdData 15 4 2 2" xfId="6580"/>
    <cellStyle name="SAPBEXstdData 15 4 2 2 2" xfId="47096"/>
    <cellStyle name="SAPBEXstdData 15 4 2 2 2 2" xfId="47097"/>
    <cellStyle name="SAPBEXstdData 15 4 2 2 2 2 2" xfId="47098"/>
    <cellStyle name="SAPBEXstdData 15 4 2 2 2 3" xfId="47099"/>
    <cellStyle name="SAPBEXstdData 15 4 2 2 3" xfId="47100"/>
    <cellStyle name="SAPBEXstdData 15 4 2 2 3 2" xfId="47101"/>
    <cellStyle name="SAPBEXstdData 15 4 2 2 3 3" xfId="47102"/>
    <cellStyle name="SAPBEXstdData 15 4 2 2 4" xfId="47103"/>
    <cellStyle name="SAPBEXstdData 15 4 2 2 4 2" xfId="47104"/>
    <cellStyle name="SAPBEXstdData 15 4 2 2 4 3" xfId="47105"/>
    <cellStyle name="SAPBEXstdData 15 4 2 2 5" xfId="47106"/>
    <cellStyle name="SAPBEXstdData 15 4 2 2 5 2" xfId="47107"/>
    <cellStyle name="SAPBEXstdData 15 4 2 2 6" xfId="47108"/>
    <cellStyle name="SAPBEXstdData 15 4 2 2 7" xfId="47109"/>
    <cellStyle name="SAPBEXstdData 15 4 2 2 8" xfId="47110"/>
    <cellStyle name="SAPBEXstdData 15 4 2 2 9" xfId="47111"/>
    <cellStyle name="SAPBEXstdData 15 4 2 3" xfId="47112"/>
    <cellStyle name="SAPBEXstdData 15 4 2 3 2" xfId="47113"/>
    <cellStyle name="SAPBEXstdData 15 4 2 3 2 2" xfId="47114"/>
    <cellStyle name="SAPBEXstdData 15 4 2 3 3" xfId="47115"/>
    <cellStyle name="SAPBEXstdData 15 4 2 4" xfId="47116"/>
    <cellStyle name="SAPBEXstdData 15 4 2 4 2" xfId="47117"/>
    <cellStyle name="SAPBEXstdData 15 4 2 4 3" xfId="47118"/>
    <cellStyle name="SAPBEXstdData 15 4 2 5" xfId="47119"/>
    <cellStyle name="SAPBEXstdData 15 4 2 6" xfId="47120"/>
    <cellStyle name="SAPBEXstdData 15 4 3" xfId="6581"/>
    <cellStyle name="SAPBEXstdData 15 4 3 2" xfId="47121"/>
    <cellStyle name="SAPBEXstdData 15 4 3 2 2" xfId="47122"/>
    <cellStyle name="SAPBEXstdData 15 4 3 2 2 2" xfId="47123"/>
    <cellStyle name="SAPBEXstdData 15 4 3 2 3" xfId="47124"/>
    <cellStyle name="SAPBEXstdData 15 4 3 3" xfId="47125"/>
    <cellStyle name="SAPBEXstdData 15 4 3 3 2" xfId="47126"/>
    <cellStyle name="SAPBEXstdData 15 4 3 3 3" xfId="47127"/>
    <cellStyle name="SAPBEXstdData 15 4 3 4" xfId="47128"/>
    <cellStyle name="SAPBEXstdData 15 4 3 4 2" xfId="47129"/>
    <cellStyle name="SAPBEXstdData 15 4 3 4 3" xfId="47130"/>
    <cellStyle name="SAPBEXstdData 15 4 3 5" xfId="47131"/>
    <cellStyle name="SAPBEXstdData 15 4 3 5 2" xfId="47132"/>
    <cellStyle name="SAPBEXstdData 15 4 3 5 3" xfId="47133"/>
    <cellStyle name="SAPBEXstdData 15 4 3 6" xfId="47134"/>
    <cellStyle name="SAPBEXstdData 15 4 3 6 2" xfId="47135"/>
    <cellStyle name="SAPBEXstdData 15 4 3 7" xfId="47136"/>
    <cellStyle name="SAPBEXstdData 15 4 3 8" xfId="47137"/>
    <cellStyle name="SAPBEXstdData 15 4 3 9" xfId="47138"/>
    <cellStyle name="SAPBEXstdData 15 4 4" xfId="6582"/>
    <cellStyle name="SAPBEXstdData 15 4 4 2" xfId="47139"/>
    <cellStyle name="SAPBEXstdData 15 4 4 2 2" xfId="47140"/>
    <cellStyle name="SAPBEXstdData 15 4 4 3" xfId="47141"/>
    <cellStyle name="SAPBEXstdData 15 4 5" xfId="47142"/>
    <cellStyle name="SAPBEXstdData 15 4 5 2" xfId="47143"/>
    <cellStyle name="SAPBEXstdData 15 4 5 3" xfId="47144"/>
    <cellStyle name="SAPBEXstdData 15 4 6" xfId="47145"/>
    <cellStyle name="SAPBEXstdData 15 5" xfId="6583"/>
    <cellStyle name="SAPBEXstdData 15 5 2" xfId="6584"/>
    <cellStyle name="SAPBEXstdData 15 5 2 2" xfId="47146"/>
    <cellStyle name="SAPBEXstdData 15 5 2 2 2" xfId="47147"/>
    <cellStyle name="SAPBEXstdData 15 5 2 2 2 2" xfId="47148"/>
    <cellStyle name="SAPBEXstdData 15 5 2 2 3" xfId="47149"/>
    <cellStyle name="SAPBEXstdData 15 5 2 3" xfId="47150"/>
    <cellStyle name="SAPBEXstdData 15 5 2 3 2" xfId="47151"/>
    <cellStyle name="SAPBEXstdData 15 5 2 3 2 2" xfId="47152"/>
    <cellStyle name="SAPBEXstdData 15 5 2 3 3" xfId="47153"/>
    <cellStyle name="SAPBEXstdData 15 5 2 4" xfId="47154"/>
    <cellStyle name="SAPBEXstdData 15 5 2 4 2" xfId="47155"/>
    <cellStyle name="SAPBEXstdData 15 5 2 4 3" xfId="47156"/>
    <cellStyle name="SAPBEXstdData 15 5 2 5" xfId="47157"/>
    <cellStyle name="SAPBEXstdData 15 5 2 5 2" xfId="47158"/>
    <cellStyle name="SAPBEXstdData 15 5 2 6" xfId="47159"/>
    <cellStyle name="SAPBEXstdData 15 5 2 7" xfId="47160"/>
    <cellStyle name="SAPBEXstdData 15 5 2 8" xfId="47161"/>
    <cellStyle name="SAPBEXstdData 15 5 2 9" xfId="47162"/>
    <cellStyle name="SAPBEXstdData 15 5 3" xfId="6585"/>
    <cellStyle name="SAPBEXstdData 15 5 3 2" xfId="47163"/>
    <cellStyle name="SAPBEXstdData 15 5 3 2 2" xfId="47164"/>
    <cellStyle name="SAPBEXstdData 15 5 3 3" xfId="47165"/>
    <cellStyle name="SAPBEXstdData 15 5 4" xfId="6586"/>
    <cellStyle name="SAPBEXstdData 15 5 4 2" xfId="47166"/>
    <cellStyle name="SAPBEXstdData 15 5 4 3" xfId="47167"/>
    <cellStyle name="SAPBEXstdData 15 5 5" xfId="47168"/>
    <cellStyle name="SAPBEXstdData 15 5 6" xfId="47169"/>
    <cellStyle name="SAPBEXstdData 15 6" xfId="6587"/>
    <cellStyle name="SAPBEXstdData 15 6 10" xfId="47170"/>
    <cellStyle name="SAPBEXstdData 15 6 11" xfId="47171"/>
    <cellStyle name="SAPBEXstdData 15 6 2" xfId="6588"/>
    <cellStyle name="SAPBEXstdData 15 6 2 10" xfId="47172"/>
    <cellStyle name="SAPBEXstdData 15 6 2 2" xfId="6589"/>
    <cellStyle name="SAPBEXstdData 15 6 2 2 2" xfId="47173"/>
    <cellStyle name="SAPBEXstdData 15 6 2 2 2 2" xfId="47174"/>
    <cellStyle name="SAPBEXstdData 15 6 2 2 3" xfId="47175"/>
    <cellStyle name="SAPBEXstdData 15 6 2 3" xfId="47176"/>
    <cellStyle name="SAPBEXstdData 15 6 2 3 2" xfId="47177"/>
    <cellStyle name="SAPBEXstdData 15 6 2 3 2 2" xfId="47178"/>
    <cellStyle name="SAPBEXstdData 15 6 2 3 3" xfId="47179"/>
    <cellStyle name="SAPBEXstdData 15 6 2 4" xfId="47180"/>
    <cellStyle name="SAPBEXstdData 15 6 2 4 2" xfId="47181"/>
    <cellStyle name="SAPBEXstdData 15 6 2 4 3" xfId="47182"/>
    <cellStyle name="SAPBEXstdData 15 6 2 5" xfId="47183"/>
    <cellStyle name="SAPBEXstdData 15 6 2 5 2" xfId="47184"/>
    <cellStyle name="SAPBEXstdData 15 6 2 5 3" xfId="47185"/>
    <cellStyle name="SAPBEXstdData 15 6 2 6" xfId="47186"/>
    <cellStyle name="SAPBEXstdData 15 6 2 6 2" xfId="47187"/>
    <cellStyle name="SAPBEXstdData 15 6 2 7" xfId="47188"/>
    <cellStyle name="SAPBEXstdData 15 6 2 8" xfId="47189"/>
    <cellStyle name="SAPBEXstdData 15 6 2 9" xfId="47190"/>
    <cellStyle name="SAPBEXstdData 15 6 3" xfId="6590"/>
    <cellStyle name="SAPBEXstdData 15 6 3 2" xfId="47191"/>
    <cellStyle name="SAPBEXstdData 15 6 3 2 2" xfId="47192"/>
    <cellStyle name="SAPBEXstdData 15 6 3 3" xfId="47193"/>
    <cellStyle name="SAPBEXstdData 15 6 4" xfId="47194"/>
    <cellStyle name="SAPBEXstdData 15 6 4 2" xfId="47195"/>
    <cellStyle name="SAPBEXstdData 15 6 4 2 2" xfId="47196"/>
    <cellStyle name="SAPBEXstdData 15 6 4 3" xfId="47197"/>
    <cellStyle name="SAPBEXstdData 15 6 5" xfId="47198"/>
    <cellStyle name="SAPBEXstdData 15 6 5 2" xfId="47199"/>
    <cellStyle name="SAPBEXstdData 15 6 5 3" xfId="47200"/>
    <cellStyle name="SAPBEXstdData 15 6 6" xfId="47201"/>
    <cellStyle name="SAPBEXstdData 15 6 6 2" xfId="47202"/>
    <cellStyle name="SAPBEXstdData 15 6 6 3" xfId="47203"/>
    <cellStyle name="SAPBEXstdData 15 6 7" xfId="47204"/>
    <cellStyle name="SAPBEXstdData 15 6 7 2" xfId="47205"/>
    <cellStyle name="SAPBEXstdData 15 6 8" xfId="47206"/>
    <cellStyle name="SAPBEXstdData 15 6 9" xfId="47207"/>
    <cellStyle name="SAPBEXstdData 15 7" xfId="6591"/>
    <cellStyle name="SAPBEXstdData 15 7 10" xfId="47208"/>
    <cellStyle name="SAPBEXstdData 15 7 11" xfId="47209"/>
    <cellStyle name="SAPBEXstdData 15 7 2" xfId="6592"/>
    <cellStyle name="SAPBEXstdData 15 7 2 10" xfId="47210"/>
    <cellStyle name="SAPBEXstdData 15 7 2 2" xfId="6593"/>
    <cellStyle name="SAPBEXstdData 15 7 2 2 2" xfId="47211"/>
    <cellStyle name="SAPBEXstdData 15 7 2 2 2 2" xfId="47212"/>
    <cellStyle name="SAPBEXstdData 15 7 2 2 3" xfId="47213"/>
    <cellStyle name="SAPBEXstdData 15 7 2 3" xfId="6594"/>
    <cellStyle name="SAPBEXstdData 15 7 2 3 2" xfId="47214"/>
    <cellStyle name="SAPBEXstdData 15 7 2 3 2 2" xfId="47215"/>
    <cellStyle name="SAPBEXstdData 15 7 2 3 3" xfId="47216"/>
    <cellStyle name="SAPBEXstdData 15 7 2 4" xfId="47217"/>
    <cellStyle name="SAPBEXstdData 15 7 2 4 2" xfId="47218"/>
    <cellStyle name="SAPBEXstdData 15 7 2 4 3" xfId="47219"/>
    <cellStyle name="SAPBEXstdData 15 7 2 5" xfId="47220"/>
    <cellStyle name="SAPBEXstdData 15 7 2 5 2" xfId="47221"/>
    <cellStyle name="SAPBEXstdData 15 7 2 5 3" xfId="47222"/>
    <cellStyle name="SAPBEXstdData 15 7 2 6" xfId="47223"/>
    <cellStyle name="SAPBEXstdData 15 7 2 6 2" xfId="47224"/>
    <cellStyle name="SAPBEXstdData 15 7 2 6 3" xfId="47225"/>
    <cellStyle name="SAPBEXstdData 15 7 2 7" xfId="47226"/>
    <cellStyle name="SAPBEXstdData 15 7 2 7 2" xfId="47227"/>
    <cellStyle name="SAPBEXstdData 15 7 2 8" xfId="47228"/>
    <cellStyle name="SAPBEXstdData 15 7 2 9" xfId="47229"/>
    <cellStyle name="SAPBEXstdData 15 7 3" xfId="6595"/>
    <cellStyle name="SAPBEXstdData 15 7 3 2" xfId="47230"/>
    <cellStyle name="SAPBEXstdData 15 7 3 2 2" xfId="47231"/>
    <cellStyle name="SAPBEXstdData 15 7 3 3" xfId="47232"/>
    <cellStyle name="SAPBEXstdData 15 7 4" xfId="6596"/>
    <cellStyle name="SAPBEXstdData 15 7 4 2" xfId="47233"/>
    <cellStyle name="SAPBEXstdData 15 7 4 2 2" xfId="47234"/>
    <cellStyle name="SAPBEXstdData 15 7 4 3" xfId="47235"/>
    <cellStyle name="SAPBEXstdData 15 7 5" xfId="47236"/>
    <cellStyle name="SAPBEXstdData 15 7 5 2" xfId="47237"/>
    <cellStyle name="SAPBEXstdData 15 7 5 3" xfId="47238"/>
    <cellStyle name="SAPBEXstdData 15 7 6" xfId="47239"/>
    <cellStyle name="SAPBEXstdData 15 7 6 2" xfId="47240"/>
    <cellStyle name="SAPBEXstdData 15 7 6 3" xfId="47241"/>
    <cellStyle name="SAPBEXstdData 15 7 7" xfId="47242"/>
    <cellStyle name="SAPBEXstdData 15 7 7 2" xfId="47243"/>
    <cellStyle name="SAPBEXstdData 15 7 7 3" xfId="47244"/>
    <cellStyle name="SAPBEXstdData 15 7 8" xfId="47245"/>
    <cellStyle name="SAPBEXstdData 15 7 8 2" xfId="47246"/>
    <cellStyle name="SAPBEXstdData 15 7 9" xfId="47247"/>
    <cellStyle name="SAPBEXstdData 15 8" xfId="6597"/>
    <cellStyle name="SAPBEXstdData 15 8 2" xfId="6598"/>
    <cellStyle name="SAPBEXstdData 15 8 2 2" xfId="6599"/>
    <cellStyle name="SAPBEXstdData 15 8 2 2 2" xfId="47248"/>
    <cellStyle name="SAPBEXstdData 15 8 2 2 3" xfId="47249"/>
    <cellStyle name="SAPBEXstdData 15 8 2 3" xfId="6600"/>
    <cellStyle name="SAPBEXstdData 15 8 2 3 2" xfId="47250"/>
    <cellStyle name="SAPBEXstdData 15 8 2 3 3" xfId="47251"/>
    <cellStyle name="SAPBEXstdData 15 8 2 4" xfId="47252"/>
    <cellStyle name="SAPBEXstdData 15 8 2 5" xfId="47253"/>
    <cellStyle name="SAPBEXstdData 15 8 3" xfId="6601"/>
    <cellStyle name="SAPBEXstdData 15 8 3 2" xfId="47254"/>
    <cellStyle name="SAPBEXstdData 15 8 3 3" xfId="47255"/>
    <cellStyle name="SAPBEXstdData 15 8 4" xfId="6602"/>
    <cellStyle name="SAPBEXstdData 15 8 4 2" xfId="47256"/>
    <cellStyle name="SAPBEXstdData 15 8 4 3" xfId="47257"/>
    <cellStyle name="SAPBEXstdData 15 8 5" xfId="47258"/>
    <cellStyle name="SAPBEXstdData 15 8 5 2" xfId="47259"/>
    <cellStyle name="SAPBEXstdData 15 8 6" xfId="47260"/>
    <cellStyle name="SAPBEXstdData 15 8 7" xfId="47261"/>
    <cellStyle name="SAPBEXstdData 15 9" xfId="6603"/>
    <cellStyle name="SAPBEXstdData 15 9 2" xfId="6604"/>
    <cellStyle name="SAPBEXstdData 15 9 2 2" xfId="6605"/>
    <cellStyle name="SAPBEXstdData 15 9 2 2 2" xfId="47262"/>
    <cellStyle name="SAPBEXstdData 15 9 2 2 3" xfId="47263"/>
    <cellStyle name="SAPBEXstdData 15 9 2 3" xfId="6606"/>
    <cellStyle name="SAPBEXstdData 15 9 2 3 2" xfId="47264"/>
    <cellStyle name="SAPBEXstdData 15 9 2 3 3" xfId="47265"/>
    <cellStyle name="SAPBEXstdData 15 9 2 4" xfId="47266"/>
    <cellStyle name="SAPBEXstdData 15 9 2 5" xfId="47267"/>
    <cellStyle name="SAPBEXstdData 15 9 3" xfId="6607"/>
    <cellStyle name="SAPBEXstdData 15 9 3 2" xfId="47268"/>
    <cellStyle name="SAPBEXstdData 15 9 3 3" xfId="47269"/>
    <cellStyle name="SAPBEXstdData 15 9 4" xfId="6608"/>
    <cellStyle name="SAPBEXstdData 15 9 4 2" xfId="47270"/>
    <cellStyle name="SAPBEXstdData 15 9 4 3" xfId="47271"/>
    <cellStyle name="SAPBEXstdData 15 9 5" xfId="47272"/>
    <cellStyle name="SAPBEXstdData 15 9 6" xfId="47273"/>
    <cellStyle name="SAPBEXstdData 16" xfId="47274"/>
    <cellStyle name="SAPBEXstdData 16 2" xfId="47275"/>
    <cellStyle name="SAPBEXstdData 16 3" xfId="47276"/>
    <cellStyle name="SAPBEXstdData 17" xfId="47277"/>
    <cellStyle name="SAPBEXstdData 2" xfId="6609"/>
    <cellStyle name="SAPBEXstdData 2 2" xfId="6610"/>
    <cellStyle name="SAPBEXstdData 2 2 10" xfId="6611"/>
    <cellStyle name="SAPBEXstdData 2 2 10 2" xfId="6612"/>
    <cellStyle name="SAPBEXstdData 2 2 10 2 2" xfId="47278"/>
    <cellStyle name="SAPBEXstdData 2 2 10 2 3" xfId="47279"/>
    <cellStyle name="SAPBEXstdData 2 2 10 3" xfId="6613"/>
    <cellStyle name="SAPBEXstdData 2 2 10 3 2" xfId="47280"/>
    <cellStyle name="SAPBEXstdData 2 2 10 3 3" xfId="47281"/>
    <cellStyle name="SAPBEXstdData 2 2 10 4" xfId="47282"/>
    <cellStyle name="SAPBEXstdData 2 2 10 5" xfId="47283"/>
    <cellStyle name="SAPBEXstdData 2 2 11" xfId="6614"/>
    <cellStyle name="SAPBEXstdData 2 2 11 2" xfId="6615"/>
    <cellStyle name="SAPBEXstdData 2 2 11 2 2" xfId="47284"/>
    <cellStyle name="SAPBEXstdData 2 2 11 2 3" xfId="47285"/>
    <cellStyle name="SAPBEXstdData 2 2 11 3" xfId="6616"/>
    <cellStyle name="SAPBEXstdData 2 2 11 3 2" xfId="47286"/>
    <cellStyle name="SAPBEXstdData 2 2 11 3 3" xfId="47287"/>
    <cellStyle name="SAPBEXstdData 2 2 11 4" xfId="47288"/>
    <cellStyle name="SAPBEXstdData 2 2 11 5" xfId="47289"/>
    <cellStyle name="SAPBEXstdData 2 2 12" xfId="6617"/>
    <cellStyle name="SAPBEXstdData 2 2 12 2" xfId="6618"/>
    <cellStyle name="SAPBEXstdData 2 2 12 2 2" xfId="47290"/>
    <cellStyle name="SAPBEXstdData 2 2 12 2 3" xfId="47291"/>
    <cellStyle name="SAPBEXstdData 2 2 12 3" xfId="6619"/>
    <cellStyle name="SAPBEXstdData 2 2 12 3 2" xfId="47292"/>
    <cellStyle name="SAPBEXstdData 2 2 12 3 3" xfId="47293"/>
    <cellStyle name="SAPBEXstdData 2 2 12 4" xfId="47294"/>
    <cellStyle name="SAPBEXstdData 2 2 12 5" xfId="47295"/>
    <cellStyle name="SAPBEXstdData 2 2 13" xfId="47296"/>
    <cellStyle name="SAPBEXstdData 2 2 13 2" xfId="47297"/>
    <cellStyle name="SAPBEXstdData 2 2 13 3" xfId="47298"/>
    <cellStyle name="SAPBEXstdData 2 2 14" xfId="47299"/>
    <cellStyle name="SAPBEXstdData 2 2 2" xfId="6620"/>
    <cellStyle name="SAPBEXstdData 2 2 2 10" xfId="6621"/>
    <cellStyle name="SAPBEXstdData 2 2 2 10 2" xfId="6622"/>
    <cellStyle name="SAPBEXstdData 2 2 2 10 2 2" xfId="47300"/>
    <cellStyle name="SAPBEXstdData 2 2 2 10 2 3" xfId="47301"/>
    <cellStyle name="SAPBEXstdData 2 2 2 10 3" xfId="6623"/>
    <cellStyle name="SAPBEXstdData 2 2 2 10 3 2" xfId="47302"/>
    <cellStyle name="SAPBEXstdData 2 2 2 10 3 3" xfId="47303"/>
    <cellStyle name="SAPBEXstdData 2 2 2 10 4" xfId="47304"/>
    <cellStyle name="SAPBEXstdData 2 2 2 10 5" xfId="47305"/>
    <cellStyle name="SAPBEXstdData 2 2 2 11" xfId="47306"/>
    <cellStyle name="SAPBEXstdData 2 2 2 11 2" xfId="47307"/>
    <cellStyle name="SAPBEXstdData 2 2 2 11 3" xfId="47308"/>
    <cellStyle name="SAPBEXstdData 2 2 2 12" xfId="47309"/>
    <cellStyle name="SAPBEXstdData 2 2 2 2" xfId="6624"/>
    <cellStyle name="SAPBEXstdData 2 2 2 2 2" xfId="6625"/>
    <cellStyle name="SAPBEXstdData 2 2 2 2 2 2" xfId="6626"/>
    <cellStyle name="SAPBEXstdData 2 2 2 2 2 2 2" xfId="47310"/>
    <cellStyle name="SAPBEXstdData 2 2 2 2 2 2 2 2" xfId="47311"/>
    <cellStyle name="SAPBEXstdData 2 2 2 2 2 2 2 2 2" xfId="47312"/>
    <cellStyle name="SAPBEXstdData 2 2 2 2 2 2 2 3" xfId="47313"/>
    <cellStyle name="SAPBEXstdData 2 2 2 2 2 2 3" xfId="47314"/>
    <cellStyle name="SAPBEXstdData 2 2 2 2 2 2 3 2" xfId="47315"/>
    <cellStyle name="SAPBEXstdData 2 2 2 2 2 2 3 3" xfId="47316"/>
    <cellStyle name="SAPBEXstdData 2 2 2 2 2 2 4" xfId="47317"/>
    <cellStyle name="SAPBEXstdData 2 2 2 2 2 2 4 2" xfId="47318"/>
    <cellStyle name="SAPBEXstdData 2 2 2 2 2 2 4 3" xfId="47319"/>
    <cellStyle name="SAPBEXstdData 2 2 2 2 2 2 5" xfId="47320"/>
    <cellStyle name="SAPBEXstdData 2 2 2 2 2 2 5 2" xfId="47321"/>
    <cellStyle name="SAPBEXstdData 2 2 2 2 2 2 6" xfId="47322"/>
    <cellStyle name="SAPBEXstdData 2 2 2 2 2 2 7" xfId="47323"/>
    <cellStyle name="SAPBEXstdData 2 2 2 2 2 2 8" xfId="47324"/>
    <cellStyle name="SAPBEXstdData 2 2 2 2 2 2 9" xfId="47325"/>
    <cellStyle name="SAPBEXstdData 2 2 2 2 2 3" xfId="47326"/>
    <cellStyle name="SAPBEXstdData 2 2 2 2 2 3 2" xfId="47327"/>
    <cellStyle name="SAPBEXstdData 2 2 2 2 2 3 2 2" xfId="47328"/>
    <cellStyle name="SAPBEXstdData 2 2 2 2 2 3 3" xfId="47329"/>
    <cellStyle name="SAPBEXstdData 2 2 2 2 2 4" xfId="47330"/>
    <cellStyle name="SAPBEXstdData 2 2 2 2 2 4 2" xfId="47331"/>
    <cellStyle name="SAPBEXstdData 2 2 2 2 2 4 3" xfId="47332"/>
    <cellStyle name="SAPBEXstdData 2 2 2 2 2 5" xfId="47333"/>
    <cellStyle name="SAPBEXstdData 2 2 2 2 2 6" xfId="47334"/>
    <cellStyle name="SAPBEXstdData 2 2 2 2 3" xfId="6627"/>
    <cellStyle name="SAPBEXstdData 2 2 2 2 3 2" xfId="47335"/>
    <cellStyle name="SAPBEXstdData 2 2 2 2 3 2 2" xfId="47336"/>
    <cellStyle name="SAPBEXstdData 2 2 2 2 3 2 2 2" xfId="47337"/>
    <cellStyle name="SAPBEXstdData 2 2 2 2 3 2 3" xfId="47338"/>
    <cellStyle name="SAPBEXstdData 2 2 2 2 3 3" xfId="47339"/>
    <cellStyle name="SAPBEXstdData 2 2 2 2 3 3 2" xfId="47340"/>
    <cellStyle name="SAPBEXstdData 2 2 2 2 3 3 3" xfId="47341"/>
    <cellStyle name="SAPBEXstdData 2 2 2 2 3 4" xfId="47342"/>
    <cellStyle name="SAPBEXstdData 2 2 2 2 3 4 2" xfId="47343"/>
    <cellStyle name="SAPBEXstdData 2 2 2 2 3 4 3" xfId="47344"/>
    <cellStyle name="SAPBEXstdData 2 2 2 2 3 5" xfId="47345"/>
    <cellStyle name="SAPBEXstdData 2 2 2 2 3 5 2" xfId="47346"/>
    <cellStyle name="SAPBEXstdData 2 2 2 2 3 5 3" xfId="47347"/>
    <cellStyle name="SAPBEXstdData 2 2 2 2 3 6" xfId="47348"/>
    <cellStyle name="SAPBEXstdData 2 2 2 2 3 6 2" xfId="47349"/>
    <cellStyle name="SAPBEXstdData 2 2 2 2 3 7" xfId="47350"/>
    <cellStyle name="SAPBEXstdData 2 2 2 2 3 8" xfId="47351"/>
    <cellStyle name="SAPBEXstdData 2 2 2 2 3 9" xfId="47352"/>
    <cellStyle name="SAPBEXstdData 2 2 2 2 4" xfId="6628"/>
    <cellStyle name="SAPBEXstdData 2 2 2 2 4 2" xfId="47353"/>
    <cellStyle name="SAPBEXstdData 2 2 2 2 4 2 2" xfId="47354"/>
    <cellStyle name="SAPBEXstdData 2 2 2 2 4 3" xfId="47355"/>
    <cellStyle name="SAPBEXstdData 2 2 2 2 5" xfId="47356"/>
    <cellStyle name="SAPBEXstdData 2 2 2 2 5 2" xfId="47357"/>
    <cellStyle name="SAPBEXstdData 2 2 2 2 5 3" xfId="47358"/>
    <cellStyle name="SAPBEXstdData 2 2 2 2 6" xfId="47359"/>
    <cellStyle name="SAPBEXstdData 2 2 2 3" xfId="6629"/>
    <cellStyle name="SAPBEXstdData 2 2 2 3 2" xfId="6630"/>
    <cellStyle name="SAPBEXstdData 2 2 2 3 2 2" xfId="47360"/>
    <cellStyle name="SAPBEXstdData 2 2 2 3 2 2 2" xfId="47361"/>
    <cellStyle name="SAPBEXstdData 2 2 2 3 2 2 2 2" xfId="47362"/>
    <cellStyle name="SAPBEXstdData 2 2 2 3 2 2 3" xfId="47363"/>
    <cellStyle name="SAPBEXstdData 2 2 2 3 2 3" xfId="47364"/>
    <cellStyle name="SAPBEXstdData 2 2 2 3 2 3 2" xfId="47365"/>
    <cellStyle name="SAPBEXstdData 2 2 2 3 2 3 2 2" xfId="47366"/>
    <cellStyle name="SAPBEXstdData 2 2 2 3 2 3 3" xfId="47367"/>
    <cellStyle name="SAPBEXstdData 2 2 2 3 2 4" xfId="47368"/>
    <cellStyle name="SAPBEXstdData 2 2 2 3 2 4 2" xfId="47369"/>
    <cellStyle name="SAPBEXstdData 2 2 2 3 2 4 3" xfId="47370"/>
    <cellStyle name="SAPBEXstdData 2 2 2 3 2 5" xfId="47371"/>
    <cellStyle name="SAPBEXstdData 2 2 2 3 2 5 2" xfId="47372"/>
    <cellStyle name="SAPBEXstdData 2 2 2 3 2 6" xfId="47373"/>
    <cellStyle name="SAPBEXstdData 2 2 2 3 2 7" xfId="47374"/>
    <cellStyle name="SAPBEXstdData 2 2 2 3 2 8" xfId="47375"/>
    <cellStyle name="SAPBEXstdData 2 2 2 3 2 9" xfId="47376"/>
    <cellStyle name="SAPBEXstdData 2 2 2 3 3" xfId="6631"/>
    <cellStyle name="SAPBEXstdData 2 2 2 3 3 2" xfId="47377"/>
    <cellStyle name="SAPBEXstdData 2 2 2 3 3 2 2" xfId="47378"/>
    <cellStyle name="SAPBEXstdData 2 2 2 3 3 3" xfId="47379"/>
    <cellStyle name="SAPBEXstdData 2 2 2 3 4" xfId="6632"/>
    <cellStyle name="SAPBEXstdData 2 2 2 3 4 2" xfId="47380"/>
    <cellStyle name="SAPBEXstdData 2 2 2 3 4 3" xfId="47381"/>
    <cellStyle name="SAPBEXstdData 2 2 2 3 5" xfId="47382"/>
    <cellStyle name="SAPBEXstdData 2 2 2 3 6" xfId="47383"/>
    <cellStyle name="SAPBEXstdData 2 2 2 4" xfId="6633"/>
    <cellStyle name="SAPBEXstdData 2 2 2 4 10" xfId="47384"/>
    <cellStyle name="SAPBEXstdData 2 2 2 4 11" xfId="47385"/>
    <cellStyle name="SAPBEXstdData 2 2 2 4 2" xfId="6634"/>
    <cellStyle name="SAPBEXstdData 2 2 2 4 2 10" xfId="47386"/>
    <cellStyle name="SAPBEXstdData 2 2 2 4 2 2" xfId="6635"/>
    <cellStyle name="SAPBEXstdData 2 2 2 4 2 2 2" xfId="47387"/>
    <cellStyle name="SAPBEXstdData 2 2 2 4 2 2 2 2" xfId="47388"/>
    <cellStyle name="SAPBEXstdData 2 2 2 4 2 2 3" xfId="47389"/>
    <cellStyle name="SAPBEXstdData 2 2 2 4 2 3" xfId="47390"/>
    <cellStyle name="SAPBEXstdData 2 2 2 4 2 3 2" xfId="47391"/>
    <cellStyle name="SAPBEXstdData 2 2 2 4 2 3 2 2" xfId="47392"/>
    <cellStyle name="SAPBEXstdData 2 2 2 4 2 3 3" xfId="47393"/>
    <cellStyle name="SAPBEXstdData 2 2 2 4 2 4" xfId="47394"/>
    <cellStyle name="SAPBEXstdData 2 2 2 4 2 4 2" xfId="47395"/>
    <cellStyle name="SAPBEXstdData 2 2 2 4 2 4 3" xfId="47396"/>
    <cellStyle name="SAPBEXstdData 2 2 2 4 2 5" xfId="47397"/>
    <cellStyle name="SAPBEXstdData 2 2 2 4 2 5 2" xfId="47398"/>
    <cellStyle name="SAPBEXstdData 2 2 2 4 2 5 3" xfId="47399"/>
    <cellStyle name="SAPBEXstdData 2 2 2 4 2 6" xfId="47400"/>
    <cellStyle name="SAPBEXstdData 2 2 2 4 2 6 2" xfId="47401"/>
    <cellStyle name="SAPBEXstdData 2 2 2 4 2 7" xfId="47402"/>
    <cellStyle name="SAPBEXstdData 2 2 2 4 2 8" xfId="47403"/>
    <cellStyle name="SAPBEXstdData 2 2 2 4 2 9" xfId="47404"/>
    <cellStyle name="SAPBEXstdData 2 2 2 4 3" xfId="6636"/>
    <cellStyle name="SAPBEXstdData 2 2 2 4 3 2" xfId="47405"/>
    <cellStyle name="SAPBEXstdData 2 2 2 4 3 2 2" xfId="47406"/>
    <cellStyle name="SAPBEXstdData 2 2 2 4 3 3" xfId="47407"/>
    <cellStyle name="SAPBEXstdData 2 2 2 4 4" xfId="47408"/>
    <cellStyle name="SAPBEXstdData 2 2 2 4 4 2" xfId="47409"/>
    <cellStyle name="SAPBEXstdData 2 2 2 4 4 2 2" xfId="47410"/>
    <cellStyle name="SAPBEXstdData 2 2 2 4 4 3" xfId="47411"/>
    <cellStyle name="SAPBEXstdData 2 2 2 4 5" xfId="47412"/>
    <cellStyle name="SAPBEXstdData 2 2 2 4 5 2" xfId="47413"/>
    <cellStyle name="SAPBEXstdData 2 2 2 4 5 3" xfId="47414"/>
    <cellStyle name="SAPBEXstdData 2 2 2 4 6" xfId="47415"/>
    <cellStyle name="SAPBEXstdData 2 2 2 4 6 2" xfId="47416"/>
    <cellStyle name="SAPBEXstdData 2 2 2 4 6 3" xfId="47417"/>
    <cellStyle name="SAPBEXstdData 2 2 2 4 7" xfId="47418"/>
    <cellStyle name="SAPBEXstdData 2 2 2 4 7 2" xfId="47419"/>
    <cellStyle name="SAPBEXstdData 2 2 2 4 8" xfId="47420"/>
    <cellStyle name="SAPBEXstdData 2 2 2 4 9" xfId="47421"/>
    <cellStyle name="SAPBEXstdData 2 2 2 5" xfId="6637"/>
    <cellStyle name="SAPBEXstdData 2 2 2 5 10" xfId="47422"/>
    <cellStyle name="SAPBEXstdData 2 2 2 5 11" xfId="47423"/>
    <cellStyle name="SAPBEXstdData 2 2 2 5 2" xfId="6638"/>
    <cellStyle name="SAPBEXstdData 2 2 2 5 2 10" xfId="47424"/>
    <cellStyle name="SAPBEXstdData 2 2 2 5 2 2" xfId="6639"/>
    <cellStyle name="SAPBEXstdData 2 2 2 5 2 2 2" xfId="47425"/>
    <cellStyle name="SAPBEXstdData 2 2 2 5 2 2 2 2" xfId="47426"/>
    <cellStyle name="SAPBEXstdData 2 2 2 5 2 2 3" xfId="47427"/>
    <cellStyle name="SAPBEXstdData 2 2 2 5 2 3" xfId="6640"/>
    <cellStyle name="SAPBEXstdData 2 2 2 5 2 3 2" xfId="47428"/>
    <cellStyle name="SAPBEXstdData 2 2 2 5 2 3 2 2" xfId="47429"/>
    <cellStyle name="SAPBEXstdData 2 2 2 5 2 3 3" xfId="47430"/>
    <cellStyle name="SAPBEXstdData 2 2 2 5 2 4" xfId="47431"/>
    <cellStyle name="SAPBEXstdData 2 2 2 5 2 4 2" xfId="47432"/>
    <cellStyle name="SAPBEXstdData 2 2 2 5 2 4 3" xfId="47433"/>
    <cellStyle name="SAPBEXstdData 2 2 2 5 2 5" xfId="47434"/>
    <cellStyle name="SAPBEXstdData 2 2 2 5 2 5 2" xfId="47435"/>
    <cellStyle name="SAPBEXstdData 2 2 2 5 2 5 3" xfId="47436"/>
    <cellStyle name="SAPBEXstdData 2 2 2 5 2 6" xfId="47437"/>
    <cellStyle name="SAPBEXstdData 2 2 2 5 2 6 2" xfId="47438"/>
    <cellStyle name="SAPBEXstdData 2 2 2 5 2 6 3" xfId="47439"/>
    <cellStyle name="SAPBEXstdData 2 2 2 5 2 7" xfId="47440"/>
    <cellStyle name="SAPBEXstdData 2 2 2 5 2 7 2" xfId="47441"/>
    <cellStyle name="SAPBEXstdData 2 2 2 5 2 8" xfId="47442"/>
    <cellStyle name="SAPBEXstdData 2 2 2 5 2 9" xfId="47443"/>
    <cellStyle name="SAPBEXstdData 2 2 2 5 3" xfId="6641"/>
    <cellStyle name="SAPBEXstdData 2 2 2 5 3 2" xfId="47444"/>
    <cellStyle name="SAPBEXstdData 2 2 2 5 3 2 2" xfId="47445"/>
    <cellStyle name="SAPBEXstdData 2 2 2 5 3 3" xfId="47446"/>
    <cellStyle name="SAPBEXstdData 2 2 2 5 4" xfId="6642"/>
    <cellStyle name="SAPBEXstdData 2 2 2 5 4 2" xfId="47447"/>
    <cellStyle name="SAPBEXstdData 2 2 2 5 4 2 2" xfId="47448"/>
    <cellStyle name="SAPBEXstdData 2 2 2 5 4 3" xfId="47449"/>
    <cellStyle name="SAPBEXstdData 2 2 2 5 5" xfId="47450"/>
    <cellStyle name="SAPBEXstdData 2 2 2 5 5 2" xfId="47451"/>
    <cellStyle name="SAPBEXstdData 2 2 2 5 5 3" xfId="47452"/>
    <cellStyle name="SAPBEXstdData 2 2 2 5 6" xfId="47453"/>
    <cellStyle name="SAPBEXstdData 2 2 2 5 6 2" xfId="47454"/>
    <cellStyle name="SAPBEXstdData 2 2 2 5 6 3" xfId="47455"/>
    <cellStyle name="SAPBEXstdData 2 2 2 5 7" xfId="47456"/>
    <cellStyle name="SAPBEXstdData 2 2 2 5 7 2" xfId="47457"/>
    <cellStyle name="SAPBEXstdData 2 2 2 5 7 3" xfId="47458"/>
    <cellStyle name="SAPBEXstdData 2 2 2 5 8" xfId="47459"/>
    <cellStyle name="SAPBEXstdData 2 2 2 5 8 2" xfId="47460"/>
    <cellStyle name="SAPBEXstdData 2 2 2 5 9" xfId="47461"/>
    <cellStyle name="SAPBEXstdData 2 2 2 6" xfId="6643"/>
    <cellStyle name="SAPBEXstdData 2 2 2 6 2" xfId="6644"/>
    <cellStyle name="SAPBEXstdData 2 2 2 6 2 2" xfId="6645"/>
    <cellStyle name="SAPBEXstdData 2 2 2 6 2 2 2" xfId="47462"/>
    <cellStyle name="SAPBEXstdData 2 2 2 6 2 2 3" xfId="47463"/>
    <cellStyle name="SAPBEXstdData 2 2 2 6 2 3" xfId="6646"/>
    <cellStyle name="SAPBEXstdData 2 2 2 6 2 3 2" xfId="47464"/>
    <cellStyle name="SAPBEXstdData 2 2 2 6 2 3 3" xfId="47465"/>
    <cellStyle name="SAPBEXstdData 2 2 2 6 2 4" xfId="47466"/>
    <cellStyle name="SAPBEXstdData 2 2 2 6 2 5" xfId="47467"/>
    <cellStyle name="SAPBEXstdData 2 2 2 6 3" xfId="6647"/>
    <cellStyle name="SAPBEXstdData 2 2 2 6 3 2" xfId="47468"/>
    <cellStyle name="SAPBEXstdData 2 2 2 6 3 3" xfId="47469"/>
    <cellStyle name="SAPBEXstdData 2 2 2 6 4" xfId="6648"/>
    <cellStyle name="SAPBEXstdData 2 2 2 6 4 2" xfId="47470"/>
    <cellStyle name="SAPBEXstdData 2 2 2 6 4 3" xfId="47471"/>
    <cellStyle name="SAPBEXstdData 2 2 2 6 5" xfId="47472"/>
    <cellStyle name="SAPBEXstdData 2 2 2 6 5 2" xfId="47473"/>
    <cellStyle name="SAPBEXstdData 2 2 2 6 6" xfId="47474"/>
    <cellStyle name="SAPBEXstdData 2 2 2 6 7" xfId="47475"/>
    <cellStyle name="SAPBEXstdData 2 2 2 7" xfId="6649"/>
    <cellStyle name="SAPBEXstdData 2 2 2 7 2" xfId="6650"/>
    <cellStyle name="SAPBEXstdData 2 2 2 7 2 2" xfId="6651"/>
    <cellStyle name="SAPBEXstdData 2 2 2 7 2 2 2" xfId="47476"/>
    <cellStyle name="SAPBEXstdData 2 2 2 7 2 2 3" xfId="47477"/>
    <cellStyle name="SAPBEXstdData 2 2 2 7 2 3" xfId="6652"/>
    <cellStyle name="SAPBEXstdData 2 2 2 7 2 3 2" xfId="47478"/>
    <cellStyle name="SAPBEXstdData 2 2 2 7 2 3 3" xfId="47479"/>
    <cellStyle name="SAPBEXstdData 2 2 2 7 2 4" xfId="47480"/>
    <cellStyle name="SAPBEXstdData 2 2 2 7 2 5" xfId="47481"/>
    <cellStyle name="SAPBEXstdData 2 2 2 7 3" xfId="6653"/>
    <cellStyle name="SAPBEXstdData 2 2 2 7 3 2" xfId="47482"/>
    <cellStyle name="SAPBEXstdData 2 2 2 7 3 3" xfId="47483"/>
    <cellStyle name="SAPBEXstdData 2 2 2 7 4" xfId="6654"/>
    <cellStyle name="SAPBEXstdData 2 2 2 7 4 2" xfId="47484"/>
    <cellStyle name="SAPBEXstdData 2 2 2 7 4 3" xfId="47485"/>
    <cellStyle name="SAPBEXstdData 2 2 2 7 5" xfId="47486"/>
    <cellStyle name="SAPBEXstdData 2 2 2 7 6" xfId="47487"/>
    <cellStyle name="SAPBEXstdData 2 2 2 8" xfId="6655"/>
    <cellStyle name="SAPBEXstdData 2 2 2 8 2" xfId="6656"/>
    <cellStyle name="SAPBEXstdData 2 2 2 8 2 2" xfId="47488"/>
    <cellStyle name="SAPBEXstdData 2 2 2 8 2 3" xfId="47489"/>
    <cellStyle name="SAPBEXstdData 2 2 2 8 3" xfId="6657"/>
    <cellStyle name="SAPBEXstdData 2 2 2 8 3 2" xfId="47490"/>
    <cellStyle name="SAPBEXstdData 2 2 2 8 3 3" xfId="47491"/>
    <cellStyle name="SAPBEXstdData 2 2 2 8 4" xfId="47492"/>
    <cellStyle name="SAPBEXstdData 2 2 2 8 5" xfId="47493"/>
    <cellStyle name="SAPBEXstdData 2 2 2 9" xfId="6658"/>
    <cellStyle name="SAPBEXstdData 2 2 2 9 2" xfId="6659"/>
    <cellStyle name="SAPBEXstdData 2 2 2 9 2 2" xfId="47494"/>
    <cellStyle name="SAPBEXstdData 2 2 2 9 2 3" xfId="47495"/>
    <cellStyle name="SAPBEXstdData 2 2 2 9 3" xfId="6660"/>
    <cellStyle name="SAPBEXstdData 2 2 2 9 3 2" xfId="47496"/>
    <cellStyle name="SAPBEXstdData 2 2 2 9 3 3" xfId="47497"/>
    <cellStyle name="SAPBEXstdData 2 2 2 9 4" xfId="47498"/>
    <cellStyle name="SAPBEXstdData 2 2 2 9 5" xfId="47499"/>
    <cellStyle name="SAPBEXstdData 2 2 3" xfId="6661"/>
    <cellStyle name="SAPBEXstdData 2 2 3 10" xfId="6662"/>
    <cellStyle name="SAPBEXstdData 2 2 3 10 2" xfId="6663"/>
    <cellStyle name="SAPBEXstdData 2 2 3 10 2 2" xfId="47500"/>
    <cellStyle name="SAPBEXstdData 2 2 3 10 2 3" xfId="47501"/>
    <cellStyle name="SAPBEXstdData 2 2 3 10 3" xfId="6664"/>
    <cellStyle name="SAPBEXstdData 2 2 3 10 3 2" xfId="47502"/>
    <cellStyle name="SAPBEXstdData 2 2 3 10 3 3" xfId="47503"/>
    <cellStyle name="SAPBEXstdData 2 2 3 10 4" xfId="47504"/>
    <cellStyle name="SAPBEXstdData 2 2 3 10 5" xfId="47505"/>
    <cellStyle name="SAPBEXstdData 2 2 3 11" xfId="47506"/>
    <cellStyle name="SAPBEXstdData 2 2 3 11 2" xfId="47507"/>
    <cellStyle name="SAPBEXstdData 2 2 3 11 3" xfId="47508"/>
    <cellStyle name="SAPBEXstdData 2 2 3 12" xfId="47509"/>
    <cellStyle name="SAPBEXstdData 2 2 3 2" xfId="6665"/>
    <cellStyle name="SAPBEXstdData 2 2 3 2 2" xfId="6666"/>
    <cellStyle name="SAPBEXstdData 2 2 3 2 2 2" xfId="6667"/>
    <cellStyle name="SAPBEXstdData 2 2 3 2 2 2 2" xfId="47510"/>
    <cellStyle name="SAPBEXstdData 2 2 3 2 2 2 2 2" xfId="47511"/>
    <cellStyle name="SAPBEXstdData 2 2 3 2 2 2 2 2 2" xfId="47512"/>
    <cellStyle name="SAPBEXstdData 2 2 3 2 2 2 2 3" xfId="47513"/>
    <cellStyle name="SAPBEXstdData 2 2 3 2 2 2 3" xfId="47514"/>
    <cellStyle name="SAPBEXstdData 2 2 3 2 2 2 3 2" xfId="47515"/>
    <cellStyle name="SAPBEXstdData 2 2 3 2 2 2 3 3" xfId="47516"/>
    <cellStyle name="SAPBEXstdData 2 2 3 2 2 2 4" xfId="47517"/>
    <cellStyle name="SAPBEXstdData 2 2 3 2 2 2 4 2" xfId="47518"/>
    <cellStyle name="SAPBEXstdData 2 2 3 2 2 2 4 3" xfId="47519"/>
    <cellStyle name="SAPBEXstdData 2 2 3 2 2 2 5" xfId="47520"/>
    <cellStyle name="SAPBEXstdData 2 2 3 2 2 2 5 2" xfId="47521"/>
    <cellStyle name="SAPBEXstdData 2 2 3 2 2 2 6" xfId="47522"/>
    <cellStyle name="SAPBEXstdData 2 2 3 2 2 2 7" xfId="47523"/>
    <cellStyle name="SAPBEXstdData 2 2 3 2 2 2 8" xfId="47524"/>
    <cellStyle name="SAPBEXstdData 2 2 3 2 2 2 9" xfId="47525"/>
    <cellStyle name="SAPBEXstdData 2 2 3 2 2 3" xfId="47526"/>
    <cellStyle name="SAPBEXstdData 2 2 3 2 2 3 2" xfId="47527"/>
    <cellStyle name="SAPBEXstdData 2 2 3 2 2 3 2 2" xfId="47528"/>
    <cellStyle name="SAPBEXstdData 2 2 3 2 2 3 3" xfId="47529"/>
    <cellStyle name="SAPBEXstdData 2 2 3 2 2 4" xfId="47530"/>
    <cellStyle name="SAPBEXstdData 2 2 3 2 2 4 2" xfId="47531"/>
    <cellStyle name="SAPBEXstdData 2 2 3 2 2 4 3" xfId="47532"/>
    <cellStyle name="SAPBEXstdData 2 2 3 2 2 5" xfId="47533"/>
    <cellStyle name="SAPBEXstdData 2 2 3 2 2 6" xfId="47534"/>
    <cellStyle name="SAPBEXstdData 2 2 3 2 3" xfId="6668"/>
    <cellStyle name="SAPBEXstdData 2 2 3 2 3 2" xfId="47535"/>
    <cellStyle name="SAPBEXstdData 2 2 3 2 3 2 2" xfId="47536"/>
    <cellStyle name="SAPBEXstdData 2 2 3 2 3 2 2 2" xfId="47537"/>
    <cellStyle name="SAPBEXstdData 2 2 3 2 3 2 3" xfId="47538"/>
    <cellStyle name="SAPBEXstdData 2 2 3 2 3 3" xfId="47539"/>
    <cellStyle name="SAPBEXstdData 2 2 3 2 3 3 2" xfId="47540"/>
    <cellStyle name="SAPBEXstdData 2 2 3 2 3 3 3" xfId="47541"/>
    <cellStyle name="SAPBEXstdData 2 2 3 2 3 4" xfId="47542"/>
    <cellStyle name="SAPBEXstdData 2 2 3 2 3 4 2" xfId="47543"/>
    <cellStyle name="SAPBEXstdData 2 2 3 2 3 4 3" xfId="47544"/>
    <cellStyle name="SAPBEXstdData 2 2 3 2 3 5" xfId="47545"/>
    <cellStyle name="SAPBEXstdData 2 2 3 2 3 5 2" xfId="47546"/>
    <cellStyle name="SAPBEXstdData 2 2 3 2 3 5 3" xfId="47547"/>
    <cellStyle name="SAPBEXstdData 2 2 3 2 3 6" xfId="47548"/>
    <cellStyle name="SAPBEXstdData 2 2 3 2 3 6 2" xfId="47549"/>
    <cellStyle name="SAPBEXstdData 2 2 3 2 3 7" xfId="47550"/>
    <cellStyle name="SAPBEXstdData 2 2 3 2 3 8" xfId="47551"/>
    <cellStyle name="SAPBEXstdData 2 2 3 2 3 9" xfId="47552"/>
    <cellStyle name="SAPBEXstdData 2 2 3 2 4" xfId="6669"/>
    <cellStyle name="SAPBEXstdData 2 2 3 2 4 2" xfId="47553"/>
    <cellStyle name="SAPBEXstdData 2 2 3 2 4 2 2" xfId="47554"/>
    <cellStyle name="SAPBEXstdData 2 2 3 2 4 3" xfId="47555"/>
    <cellStyle name="SAPBEXstdData 2 2 3 2 5" xfId="47556"/>
    <cellStyle name="SAPBEXstdData 2 2 3 2 5 2" xfId="47557"/>
    <cellStyle name="SAPBEXstdData 2 2 3 2 5 3" xfId="47558"/>
    <cellStyle name="SAPBEXstdData 2 2 3 2 6" xfId="47559"/>
    <cellStyle name="SAPBEXstdData 2 2 3 3" xfId="6670"/>
    <cellStyle name="SAPBEXstdData 2 2 3 3 2" xfId="6671"/>
    <cellStyle name="SAPBEXstdData 2 2 3 3 2 2" xfId="47560"/>
    <cellStyle name="SAPBEXstdData 2 2 3 3 2 2 2" xfId="47561"/>
    <cellStyle name="SAPBEXstdData 2 2 3 3 2 2 2 2" xfId="47562"/>
    <cellStyle name="SAPBEXstdData 2 2 3 3 2 2 3" xfId="47563"/>
    <cellStyle name="SAPBEXstdData 2 2 3 3 2 3" xfId="47564"/>
    <cellStyle name="SAPBEXstdData 2 2 3 3 2 3 2" xfId="47565"/>
    <cellStyle name="SAPBEXstdData 2 2 3 3 2 3 2 2" xfId="47566"/>
    <cellStyle name="SAPBEXstdData 2 2 3 3 2 3 3" xfId="47567"/>
    <cellStyle name="SAPBEXstdData 2 2 3 3 2 4" xfId="47568"/>
    <cellStyle name="SAPBEXstdData 2 2 3 3 2 4 2" xfId="47569"/>
    <cellStyle name="SAPBEXstdData 2 2 3 3 2 4 3" xfId="47570"/>
    <cellStyle name="SAPBEXstdData 2 2 3 3 2 5" xfId="47571"/>
    <cellStyle name="SAPBEXstdData 2 2 3 3 2 5 2" xfId="47572"/>
    <cellStyle name="SAPBEXstdData 2 2 3 3 2 6" xfId="47573"/>
    <cellStyle name="SAPBEXstdData 2 2 3 3 2 7" xfId="47574"/>
    <cellStyle name="SAPBEXstdData 2 2 3 3 2 8" xfId="47575"/>
    <cellStyle name="SAPBEXstdData 2 2 3 3 2 9" xfId="47576"/>
    <cellStyle name="SAPBEXstdData 2 2 3 3 3" xfId="6672"/>
    <cellStyle name="SAPBEXstdData 2 2 3 3 3 2" xfId="47577"/>
    <cellStyle name="SAPBEXstdData 2 2 3 3 3 2 2" xfId="47578"/>
    <cellStyle name="SAPBEXstdData 2 2 3 3 3 3" xfId="47579"/>
    <cellStyle name="SAPBEXstdData 2 2 3 3 4" xfId="6673"/>
    <cellStyle name="SAPBEXstdData 2 2 3 3 4 2" xfId="47580"/>
    <cellStyle name="SAPBEXstdData 2 2 3 3 4 3" xfId="47581"/>
    <cellStyle name="SAPBEXstdData 2 2 3 3 5" xfId="47582"/>
    <cellStyle name="SAPBEXstdData 2 2 3 3 6" xfId="47583"/>
    <cellStyle name="SAPBEXstdData 2 2 3 4" xfId="6674"/>
    <cellStyle name="SAPBEXstdData 2 2 3 4 10" xfId="47584"/>
    <cellStyle name="SAPBEXstdData 2 2 3 4 11" xfId="47585"/>
    <cellStyle name="SAPBEXstdData 2 2 3 4 2" xfId="6675"/>
    <cellStyle name="SAPBEXstdData 2 2 3 4 2 10" xfId="47586"/>
    <cellStyle name="SAPBEXstdData 2 2 3 4 2 2" xfId="6676"/>
    <cellStyle name="SAPBEXstdData 2 2 3 4 2 2 2" xfId="47587"/>
    <cellStyle name="SAPBEXstdData 2 2 3 4 2 2 2 2" xfId="47588"/>
    <cellStyle name="SAPBEXstdData 2 2 3 4 2 2 3" xfId="47589"/>
    <cellStyle name="SAPBEXstdData 2 2 3 4 2 3" xfId="47590"/>
    <cellStyle name="SAPBEXstdData 2 2 3 4 2 3 2" xfId="47591"/>
    <cellStyle name="SAPBEXstdData 2 2 3 4 2 3 2 2" xfId="47592"/>
    <cellStyle name="SAPBEXstdData 2 2 3 4 2 3 3" xfId="47593"/>
    <cellStyle name="SAPBEXstdData 2 2 3 4 2 4" xfId="47594"/>
    <cellStyle name="SAPBEXstdData 2 2 3 4 2 4 2" xfId="47595"/>
    <cellStyle name="SAPBEXstdData 2 2 3 4 2 4 3" xfId="47596"/>
    <cellStyle name="SAPBEXstdData 2 2 3 4 2 5" xfId="47597"/>
    <cellStyle name="SAPBEXstdData 2 2 3 4 2 5 2" xfId="47598"/>
    <cellStyle name="SAPBEXstdData 2 2 3 4 2 5 3" xfId="47599"/>
    <cellStyle name="SAPBEXstdData 2 2 3 4 2 6" xfId="47600"/>
    <cellStyle name="SAPBEXstdData 2 2 3 4 2 6 2" xfId="47601"/>
    <cellStyle name="SAPBEXstdData 2 2 3 4 2 7" xfId="47602"/>
    <cellStyle name="SAPBEXstdData 2 2 3 4 2 8" xfId="47603"/>
    <cellStyle name="SAPBEXstdData 2 2 3 4 2 9" xfId="47604"/>
    <cellStyle name="SAPBEXstdData 2 2 3 4 3" xfId="6677"/>
    <cellStyle name="SAPBEXstdData 2 2 3 4 3 2" xfId="47605"/>
    <cellStyle name="SAPBEXstdData 2 2 3 4 3 2 2" xfId="47606"/>
    <cellStyle name="SAPBEXstdData 2 2 3 4 3 3" xfId="47607"/>
    <cellStyle name="SAPBEXstdData 2 2 3 4 4" xfId="47608"/>
    <cellStyle name="SAPBEXstdData 2 2 3 4 4 2" xfId="47609"/>
    <cellStyle name="SAPBEXstdData 2 2 3 4 4 2 2" xfId="47610"/>
    <cellStyle name="SAPBEXstdData 2 2 3 4 4 3" xfId="47611"/>
    <cellStyle name="SAPBEXstdData 2 2 3 4 5" xfId="47612"/>
    <cellStyle name="SAPBEXstdData 2 2 3 4 5 2" xfId="47613"/>
    <cellStyle name="SAPBEXstdData 2 2 3 4 5 3" xfId="47614"/>
    <cellStyle name="SAPBEXstdData 2 2 3 4 6" xfId="47615"/>
    <cellStyle name="SAPBEXstdData 2 2 3 4 6 2" xfId="47616"/>
    <cellStyle name="SAPBEXstdData 2 2 3 4 6 3" xfId="47617"/>
    <cellStyle name="SAPBEXstdData 2 2 3 4 7" xfId="47618"/>
    <cellStyle name="SAPBEXstdData 2 2 3 4 7 2" xfId="47619"/>
    <cellStyle name="SAPBEXstdData 2 2 3 4 8" xfId="47620"/>
    <cellStyle name="SAPBEXstdData 2 2 3 4 9" xfId="47621"/>
    <cellStyle name="SAPBEXstdData 2 2 3 5" xfId="6678"/>
    <cellStyle name="SAPBEXstdData 2 2 3 5 10" xfId="47622"/>
    <cellStyle name="SAPBEXstdData 2 2 3 5 11" xfId="47623"/>
    <cellStyle name="SAPBEXstdData 2 2 3 5 2" xfId="6679"/>
    <cellStyle name="SAPBEXstdData 2 2 3 5 2 10" xfId="47624"/>
    <cellStyle name="SAPBEXstdData 2 2 3 5 2 2" xfId="6680"/>
    <cellStyle name="SAPBEXstdData 2 2 3 5 2 2 2" xfId="47625"/>
    <cellStyle name="SAPBEXstdData 2 2 3 5 2 2 2 2" xfId="47626"/>
    <cellStyle name="SAPBEXstdData 2 2 3 5 2 2 3" xfId="47627"/>
    <cellStyle name="SAPBEXstdData 2 2 3 5 2 3" xfId="6681"/>
    <cellStyle name="SAPBEXstdData 2 2 3 5 2 3 2" xfId="47628"/>
    <cellStyle name="SAPBEXstdData 2 2 3 5 2 3 2 2" xfId="47629"/>
    <cellStyle name="SAPBEXstdData 2 2 3 5 2 3 3" xfId="47630"/>
    <cellStyle name="SAPBEXstdData 2 2 3 5 2 4" xfId="47631"/>
    <cellStyle name="SAPBEXstdData 2 2 3 5 2 4 2" xfId="47632"/>
    <cellStyle name="SAPBEXstdData 2 2 3 5 2 4 3" xfId="47633"/>
    <cellStyle name="SAPBEXstdData 2 2 3 5 2 5" xfId="47634"/>
    <cellStyle name="SAPBEXstdData 2 2 3 5 2 5 2" xfId="47635"/>
    <cellStyle name="SAPBEXstdData 2 2 3 5 2 5 3" xfId="47636"/>
    <cellStyle name="SAPBEXstdData 2 2 3 5 2 6" xfId="47637"/>
    <cellStyle name="SAPBEXstdData 2 2 3 5 2 6 2" xfId="47638"/>
    <cellStyle name="SAPBEXstdData 2 2 3 5 2 6 3" xfId="47639"/>
    <cellStyle name="SAPBEXstdData 2 2 3 5 2 7" xfId="47640"/>
    <cellStyle name="SAPBEXstdData 2 2 3 5 2 7 2" xfId="47641"/>
    <cellStyle name="SAPBEXstdData 2 2 3 5 2 8" xfId="47642"/>
    <cellStyle name="SAPBEXstdData 2 2 3 5 2 9" xfId="47643"/>
    <cellStyle name="SAPBEXstdData 2 2 3 5 3" xfId="6682"/>
    <cellStyle name="SAPBEXstdData 2 2 3 5 3 2" xfId="47644"/>
    <cellStyle name="SAPBEXstdData 2 2 3 5 3 2 2" xfId="47645"/>
    <cellStyle name="SAPBEXstdData 2 2 3 5 3 3" xfId="47646"/>
    <cellStyle name="SAPBEXstdData 2 2 3 5 4" xfId="6683"/>
    <cellStyle name="SAPBEXstdData 2 2 3 5 4 2" xfId="47647"/>
    <cellStyle name="SAPBEXstdData 2 2 3 5 4 2 2" xfId="47648"/>
    <cellStyle name="SAPBEXstdData 2 2 3 5 4 3" xfId="47649"/>
    <cellStyle name="SAPBEXstdData 2 2 3 5 5" xfId="47650"/>
    <cellStyle name="SAPBEXstdData 2 2 3 5 5 2" xfId="47651"/>
    <cellStyle name="SAPBEXstdData 2 2 3 5 5 3" xfId="47652"/>
    <cellStyle name="SAPBEXstdData 2 2 3 5 6" xfId="47653"/>
    <cellStyle name="SAPBEXstdData 2 2 3 5 6 2" xfId="47654"/>
    <cellStyle name="SAPBEXstdData 2 2 3 5 6 3" xfId="47655"/>
    <cellStyle name="SAPBEXstdData 2 2 3 5 7" xfId="47656"/>
    <cellStyle name="SAPBEXstdData 2 2 3 5 7 2" xfId="47657"/>
    <cellStyle name="SAPBEXstdData 2 2 3 5 7 3" xfId="47658"/>
    <cellStyle name="SAPBEXstdData 2 2 3 5 8" xfId="47659"/>
    <cellStyle name="SAPBEXstdData 2 2 3 5 8 2" xfId="47660"/>
    <cellStyle name="SAPBEXstdData 2 2 3 5 9" xfId="47661"/>
    <cellStyle name="SAPBEXstdData 2 2 3 6" xfId="6684"/>
    <cellStyle name="SAPBEXstdData 2 2 3 6 2" xfId="6685"/>
    <cellStyle name="SAPBEXstdData 2 2 3 6 2 2" xfId="6686"/>
    <cellStyle name="SAPBEXstdData 2 2 3 6 2 2 2" xfId="47662"/>
    <cellStyle name="SAPBEXstdData 2 2 3 6 2 2 3" xfId="47663"/>
    <cellStyle name="SAPBEXstdData 2 2 3 6 2 3" xfId="6687"/>
    <cellStyle name="SAPBEXstdData 2 2 3 6 2 3 2" xfId="47664"/>
    <cellStyle name="SAPBEXstdData 2 2 3 6 2 3 3" xfId="47665"/>
    <cellStyle name="SAPBEXstdData 2 2 3 6 2 4" xfId="47666"/>
    <cellStyle name="SAPBEXstdData 2 2 3 6 2 5" xfId="47667"/>
    <cellStyle name="SAPBEXstdData 2 2 3 6 3" xfId="6688"/>
    <cellStyle name="SAPBEXstdData 2 2 3 6 3 2" xfId="47668"/>
    <cellStyle name="SAPBEXstdData 2 2 3 6 3 3" xfId="47669"/>
    <cellStyle name="SAPBEXstdData 2 2 3 6 4" xfId="6689"/>
    <cellStyle name="SAPBEXstdData 2 2 3 6 4 2" xfId="47670"/>
    <cellStyle name="SAPBEXstdData 2 2 3 6 4 3" xfId="47671"/>
    <cellStyle name="SAPBEXstdData 2 2 3 6 5" xfId="47672"/>
    <cellStyle name="SAPBEXstdData 2 2 3 6 5 2" xfId="47673"/>
    <cellStyle name="SAPBEXstdData 2 2 3 6 6" xfId="47674"/>
    <cellStyle name="SAPBEXstdData 2 2 3 6 7" xfId="47675"/>
    <cellStyle name="SAPBEXstdData 2 2 3 7" xfId="6690"/>
    <cellStyle name="SAPBEXstdData 2 2 3 7 2" xfId="6691"/>
    <cellStyle name="SAPBEXstdData 2 2 3 7 2 2" xfId="6692"/>
    <cellStyle name="SAPBEXstdData 2 2 3 7 2 2 2" xfId="47676"/>
    <cellStyle name="SAPBEXstdData 2 2 3 7 2 2 3" xfId="47677"/>
    <cellStyle name="SAPBEXstdData 2 2 3 7 2 3" xfId="6693"/>
    <cellStyle name="SAPBEXstdData 2 2 3 7 2 3 2" xfId="47678"/>
    <cellStyle name="SAPBEXstdData 2 2 3 7 2 3 3" xfId="47679"/>
    <cellStyle name="SAPBEXstdData 2 2 3 7 2 4" xfId="47680"/>
    <cellStyle name="SAPBEXstdData 2 2 3 7 2 5" xfId="47681"/>
    <cellStyle name="SAPBEXstdData 2 2 3 7 3" xfId="6694"/>
    <cellStyle name="SAPBEXstdData 2 2 3 7 3 2" xfId="47682"/>
    <cellStyle name="SAPBEXstdData 2 2 3 7 3 3" xfId="47683"/>
    <cellStyle name="SAPBEXstdData 2 2 3 7 4" xfId="6695"/>
    <cellStyle name="SAPBEXstdData 2 2 3 7 4 2" xfId="47684"/>
    <cellStyle name="SAPBEXstdData 2 2 3 7 4 3" xfId="47685"/>
    <cellStyle name="SAPBEXstdData 2 2 3 7 5" xfId="47686"/>
    <cellStyle name="SAPBEXstdData 2 2 3 7 6" xfId="47687"/>
    <cellStyle name="SAPBEXstdData 2 2 3 8" xfId="6696"/>
    <cellStyle name="SAPBEXstdData 2 2 3 8 2" xfId="6697"/>
    <cellStyle name="SAPBEXstdData 2 2 3 8 2 2" xfId="47688"/>
    <cellStyle name="SAPBEXstdData 2 2 3 8 2 3" xfId="47689"/>
    <cellStyle name="SAPBEXstdData 2 2 3 8 3" xfId="6698"/>
    <cellStyle name="SAPBEXstdData 2 2 3 8 3 2" xfId="47690"/>
    <cellStyle name="SAPBEXstdData 2 2 3 8 3 3" xfId="47691"/>
    <cellStyle name="SAPBEXstdData 2 2 3 8 4" xfId="47692"/>
    <cellStyle name="SAPBEXstdData 2 2 3 8 5" xfId="47693"/>
    <cellStyle name="SAPBEXstdData 2 2 3 9" xfId="6699"/>
    <cellStyle name="SAPBEXstdData 2 2 3 9 2" xfId="6700"/>
    <cellStyle name="SAPBEXstdData 2 2 3 9 2 2" xfId="47694"/>
    <cellStyle name="SAPBEXstdData 2 2 3 9 2 3" xfId="47695"/>
    <cellStyle name="SAPBEXstdData 2 2 3 9 3" xfId="6701"/>
    <cellStyle name="SAPBEXstdData 2 2 3 9 3 2" xfId="47696"/>
    <cellStyle name="SAPBEXstdData 2 2 3 9 3 3" xfId="47697"/>
    <cellStyle name="SAPBEXstdData 2 2 3 9 4" xfId="47698"/>
    <cellStyle name="SAPBEXstdData 2 2 3 9 5" xfId="47699"/>
    <cellStyle name="SAPBEXstdData 2 2 4" xfId="6702"/>
    <cellStyle name="SAPBEXstdData 2 2 4 2" xfId="6703"/>
    <cellStyle name="SAPBEXstdData 2 2 4 2 2" xfId="6704"/>
    <cellStyle name="SAPBEXstdData 2 2 4 2 2 2" xfId="47700"/>
    <cellStyle name="SAPBEXstdData 2 2 4 2 2 2 2" xfId="47701"/>
    <cellStyle name="SAPBEXstdData 2 2 4 2 2 2 2 2" xfId="47702"/>
    <cellStyle name="SAPBEXstdData 2 2 4 2 2 2 3" xfId="47703"/>
    <cellStyle name="SAPBEXstdData 2 2 4 2 2 3" xfId="47704"/>
    <cellStyle name="SAPBEXstdData 2 2 4 2 2 3 2" xfId="47705"/>
    <cellStyle name="SAPBEXstdData 2 2 4 2 2 3 3" xfId="47706"/>
    <cellStyle name="SAPBEXstdData 2 2 4 2 2 4" xfId="47707"/>
    <cellStyle name="SAPBEXstdData 2 2 4 2 2 4 2" xfId="47708"/>
    <cellStyle name="SAPBEXstdData 2 2 4 2 2 4 3" xfId="47709"/>
    <cellStyle name="SAPBEXstdData 2 2 4 2 2 5" xfId="47710"/>
    <cellStyle name="SAPBEXstdData 2 2 4 2 2 5 2" xfId="47711"/>
    <cellStyle name="SAPBEXstdData 2 2 4 2 2 6" xfId="47712"/>
    <cellStyle name="SAPBEXstdData 2 2 4 2 2 7" xfId="47713"/>
    <cellStyle name="SAPBEXstdData 2 2 4 2 2 8" xfId="47714"/>
    <cellStyle name="SAPBEXstdData 2 2 4 2 2 9" xfId="47715"/>
    <cellStyle name="SAPBEXstdData 2 2 4 2 3" xfId="47716"/>
    <cellStyle name="SAPBEXstdData 2 2 4 2 3 2" xfId="47717"/>
    <cellStyle name="SAPBEXstdData 2 2 4 2 3 2 2" xfId="47718"/>
    <cellStyle name="SAPBEXstdData 2 2 4 2 3 3" xfId="47719"/>
    <cellStyle name="SAPBEXstdData 2 2 4 2 4" xfId="47720"/>
    <cellStyle name="SAPBEXstdData 2 2 4 2 4 2" xfId="47721"/>
    <cellStyle name="SAPBEXstdData 2 2 4 2 4 3" xfId="47722"/>
    <cellStyle name="SAPBEXstdData 2 2 4 2 5" xfId="47723"/>
    <cellStyle name="SAPBEXstdData 2 2 4 2 6" xfId="47724"/>
    <cellStyle name="SAPBEXstdData 2 2 4 3" xfId="6705"/>
    <cellStyle name="SAPBEXstdData 2 2 4 3 2" xfId="47725"/>
    <cellStyle name="SAPBEXstdData 2 2 4 3 2 2" xfId="47726"/>
    <cellStyle name="SAPBEXstdData 2 2 4 3 2 2 2" xfId="47727"/>
    <cellStyle name="SAPBEXstdData 2 2 4 3 2 3" xfId="47728"/>
    <cellStyle name="SAPBEXstdData 2 2 4 3 3" xfId="47729"/>
    <cellStyle name="SAPBEXstdData 2 2 4 3 3 2" xfId="47730"/>
    <cellStyle name="SAPBEXstdData 2 2 4 3 3 3" xfId="47731"/>
    <cellStyle name="SAPBEXstdData 2 2 4 3 4" xfId="47732"/>
    <cellStyle name="SAPBEXstdData 2 2 4 3 4 2" xfId="47733"/>
    <cellStyle name="SAPBEXstdData 2 2 4 3 4 3" xfId="47734"/>
    <cellStyle name="SAPBEXstdData 2 2 4 3 5" xfId="47735"/>
    <cellStyle name="SAPBEXstdData 2 2 4 3 5 2" xfId="47736"/>
    <cellStyle name="SAPBEXstdData 2 2 4 3 5 3" xfId="47737"/>
    <cellStyle name="SAPBEXstdData 2 2 4 3 6" xfId="47738"/>
    <cellStyle name="SAPBEXstdData 2 2 4 3 6 2" xfId="47739"/>
    <cellStyle name="SAPBEXstdData 2 2 4 3 7" xfId="47740"/>
    <cellStyle name="SAPBEXstdData 2 2 4 3 8" xfId="47741"/>
    <cellStyle name="SAPBEXstdData 2 2 4 3 9" xfId="47742"/>
    <cellStyle name="SAPBEXstdData 2 2 4 4" xfId="6706"/>
    <cellStyle name="SAPBEXstdData 2 2 4 4 2" xfId="47743"/>
    <cellStyle name="SAPBEXstdData 2 2 4 4 2 2" xfId="47744"/>
    <cellStyle name="SAPBEXstdData 2 2 4 4 3" xfId="47745"/>
    <cellStyle name="SAPBEXstdData 2 2 4 5" xfId="47746"/>
    <cellStyle name="SAPBEXstdData 2 2 4 5 2" xfId="47747"/>
    <cellStyle name="SAPBEXstdData 2 2 4 5 3" xfId="47748"/>
    <cellStyle name="SAPBEXstdData 2 2 4 6" xfId="47749"/>
    <cellStyle name="SAPBEXstdData 2 2 5" xfId="6707"/>
    <cellStyle name="SAPBEXstdData 2 2 5 2" xfId="6708"/>
    <cellStyle name="SAPBEXstdData 2 2 5 2 2" xfId="47750"/>
    <cellStyle name="SAPBEXstdData 2 2 5 2 2 2" xfId="47751"/>
    <cellStyle name="SAPBEXstdData 2 2 5 2 2 2 2" xfId="47752"/>
    <cellStyle name="SAPBEXstdData 2 2 5 2 2 3" xfId="47753"/>
    <cellStyle name="SAPBEXstdData 2 2 5 2 3" xfId="47754"/>
    <cellStyle name="SAPBEXstdData 2 2 5 2 3 2" xfId="47755"/>
    <cellStyle name="SAPBEXstdData 2 2 5 2 3 2 2" xfId="47756"/>
    <cellStyle name="SAPBEXstdData 2 2 5 2 3 3" xfId="47757"/>
    <cellStyle name="SAPBEXstdData 2 2 5 2 4" xfId="47758"/>
    <cellStyle name="SAPBEXstdData 2 2 5 2 4 2" xfId="47759"/>
    <cellStyle name="SAPBEXstdData 2 2 5 2 4 3" xfId="47760"/>
    <cellStyle name="SAPBEXstdData 2 2 5 2 5" xfId="47761"/>
    <cellStyle name="SAPBEXstdData 2 2 5 2 5 2" xfId="47762"/>
    <cellStyle name="SAPBEXstdData 2 2 5 2 6" xfId="47763"/>
    <cellStyle name="SAPBEXstdData 2 2 5 2 7" xfId="47764"/>
    <cellStyle name="SAPBEXstdData 2 2 5 2 8" xfId="47765"/>
    <cellStyle name="SAPBEXstdData 2 2 5 2 9" xfId="47766"/>
    <cellStyle name="SAPBEXstdData 2 2 5 3" xfId="6709"/>
    <cellStyle name="SAPBEXstdData 2 2 5 3 2" xfId="47767"/>
    <cellStyle name="SAPBEXstdData 2 2 5 3 2 2" xfId="47768"/>
    <cellStyle name="SAPBEXstdData 2 2 5 3 3" xfId="47769"/>
    <cellStyle name="SAPBEXstdData 2 2 5 4" xfId="6710"/>
    <cellStyle name="SAPBEXstdData 2 2 5 4 2" xfId="47770"/>
    <cellStyle name="SAPBEXstdData 2 2 5 4 3" xfId="47771"/>
    <cellStyle name="SAPBEXstdData 2 2 5 5" xfId="47772"/>
    <cellStyle name="SAPBEXstdData 2 2 5 6" xfId="47773"/>
    <cellStyle name="SAPBEXstdData 2 2 6" xfId="6711"/>
    <cellStyle name="SAPBEXstdData 2 2 6 10" xfId="47774"/>
    <cellStyle name="SAPBEXstdData 2 2 6 11" xfId="47775"/>
    <cellStyle name="SAPBEXstdData 2 2 6 2" xfId="6712"/>
    <cellStyle name="SAPBEXstdData 2 2 6 2 10" xfId="47776"/>
    <cellStyle name="SAPBEXstdData 2 2 6 2 2" xfId="6713"/>
    <cellStyle name="SAPBEXstdData 2 2 6 2 2 2" xfId="47777"/>
    <cellStyle name="SAPBEXstdData 2 2 6 2 2 2 2" xfId="47778"/>
    <cellStyle name="SAPBEXstdData 2 2 6 2 2 3" xfId="47779"/>
    <cellStyle name="SAPBEXstdData 2 2 6 2 3" xfId="47780"/>
    <cellStyle name="SAPBEXstdData 2 2 6 2 3 2" xfId="47781"/>
    <cellStyle name="SAPBEXstdData 2 2 6 2 3 2 2" xfId="47782"/>
    <cellStyle name="SAPBEXstdData 2 2 6 2 3 3" xfId="47783"/>
    <cellStyle name="SAPBEXstdData 2 2 6 2 4" xfId="47784"/>
    <cellStyle name="SAPBEXstdData 2 2 6 2 4 2" xfId="47785"/>
    <cellStyle name="SAPBEXstdData 2 2 6 2 4 3" xfId="47786"/>
    <cellStyle name="SAPBEXstdData 2 2 6 2 5" xfId="47787"/>
    <cellStyle name="SAPBEXstdData 2 2 6 2 5 2" xfId="47788"/>
    <cellStyle name="SAPBEXstdData 2 2 6 2 5 3" xfId="47789"/>
    <cellStyle name="SAPBEXstdData 2 2 6 2 6" xfId="47790"/>
    <cellStyle name="SAPBEXstdData 2 2 6 2 6 2" xfId="47791"/>
    <cellStyle name="SAPBEXstdData 2 2 6 2 7" xfId="47792"/>
    <cellStyle name="SAPBEXstdData 2 2 6 2 8" xfId="47793"/>
    <cellStyle name="SAPBEXstdData 2 2 6 2 9" xfId="47794"/>
    <cellStyle name="SAPBEXstdData 2 2 6 3" xfId="6714"/>
    <cellStyle name="SAPBEXstdData 2 2 6 3 2" xfId="47795"/>
    <cellStyle name="SAPBEXstdData 2 2 6 3 2 2" xfId="47796"/>
    <cellStyle name="SAPBEXstdData 2 2 6 3 3" xfId="47797"/>
    <cellStyle name="SAPBEXstdData 2 2 6 4" xfId="47798"/>
    <cellStyle name="SAPBEXstdData 2 2 6 4 2" xfId="47799"/>
    <cellStyle name="SAPBEXstdData 2 2 6 4 2 2" xfId="47800"/>
    <cellStyle name="SAPBEXstdData 2 2 6 4 3" xfId="47801"/>
    <cellStyle name="SAPBEXstdData 2 2 6 5" xfId="47802"/>
    <cellStyle name="SAPBEXstdData 2 2 6 5 2" xfId="47803"/>
    <cellStyle name="SAPBEXstdData 2 2 6 5 3" xfId="47804"/>
    <cellStyle name="SAPBEXstdData 2 2 6 6" xfId="47805"/>
    <cellStyle name="SAPBEXstdData 2 2 6 6 2" xfId="47806"/>
    <cellStyle name="SAPBEXstdData 2 2 6 6 3" xfId="47807"/>
    <cellStyle name="SAPBEXstdData 2 2 6 7" xfId="47808"/>
    <cellStyle name="SAPBEXstdData 2 2 6 7 2" xfId="47809"/>
    <cellStyle name="SAPBEXstdData 2 2 6 8" xfId="47810"/>
    <cellStyle name="SAPBEXstdData 2 2 6 9" xfId="47811"/>
    <cellStyle name="SAPBEXstdData 2 2 7" xfId="6715"/>
    <cellStyle name="SAPBEXstdData 2 2 7 10" xfId="47812"/>
    <cellStyle name="SAPBEXstdData 2 2 7 11" xfId="47813"/>
    <cellStyle name="SAPBEXstdData 2 2 7 2" xfId="6716"/>
    <cellStyle name="SAPBEXstdData 2 2 7 2 10" xfId="47814"/>
    <cellStyle name="SAPBEXstdData 2 2 7 2 2" xfId="6717"/>
    <cellStyle name="SAPBEXstdData 2 2 7 2 2 2" xfId="47815"/>
    <cellStyle name="SAPBEXstdData 2 2 7 2 2 2 2" xfId="47816"/>
    <cellStyle name="SAPBEXstdData 2 2 7 2 2 3" xfId="47817"/>
    <cellStyle name="SAPBEXstdData 2 2 7 2 3" xfId="6718"/>
    <cellStyle name="SAPBEXstdData 2 2 7 2 3 2" xfId="47818"/>
    <cellStyle name="SAPBEXstdData 2 2 7 2 3 2 2" xfId="47819"/>
    <cellStyle name="SAPBEXstdData 2 2 7 2 3 3" xfId="47820"/>
    <cellStyle name="SAPBEXstdData 2 2 7 2 4" xfId="47821"/>
    <cellStyle name="SAPBEXstdData 2 2 7 2 4 2" xfId="47822"/>
    <cellStyle name="SAPBEXstdData 2 2 7 2 4 3" xfId="47823"/>
    <cellStyle name="SAPBEXstdData 2 2 7 2 5" xfId="47824"/>
    <cellStyle name="SAPBEXstdData 2 2 7 2 5 2" xfId="47825"/>
    <cellStyle name="SAPBEXstdData 2 2 7 2 5 3" xfId="47826"/>
    <cellStyle name="SAPBEXstdData 2 2 7 2 6" xfId="47827"/>
    <cellStyle name="SAPBEXstdData 2 2 7 2 6 2" xfId="47828"/>
    <cellStyle name="SAPBEXstdData 2 2 7 2 6 3" xfId="47829"/>
    <cellStyle name="SAPBEXstdData 2 2 7 2 7" xfId="47830"/>
    <cellStyle name="SAPBEXstdData 2 2 7 2 7 2" xfId="47831"/>
    <cellStyle name="SAPBEXstdData 2 2 7 2 8" xfId="47832"/>
    <cellStyle name="SAPBEXstdData 2 2 7 2 9" xfId="47833"/>
    <cellStyle name="SAPBEXstdData 2 2 7 3" xfId="6719"/>
    <cellStyle name="SAPBEXstdData 2 2 7 3 2" xfId="47834"/>
    <cellStyle name="SAPBEXstdData 2 2 7 3 2 2" xfId="47835"/>
    <cellStyle name="SAPBEXstdData 2 2 7 3 3" xfId="47836"/>
    <cellStyle name="SAPBEXstdData 2 2 7 4" xfId="6720"/>
    <cellStyle name="SAPBEXstdData 2 2 7 4 2" xfId="47837"/>
    <cellStyle name="SAPBEXstdData 2 2 7 4 2 2" xfId="47838"/>
    <cellStyle name="SAPBEXstdData 2 2 7 4 3" xfId="47839"/>
    <cellStyle name="SAPBEXstdData 2 2 7 5" xfId="47840"/>
    <cellStyle name="SAPBEXstdData 2 2 7 5 2" xfId="47841"/>
    <cellStyle name="SAPBEXstdData 2 2 7 5 3" xfId="47842"/>
    <cellStyle name="SAPBEXstdData 2 2 7 6" xfId="47843"/>
    <cellStyle name="SAPBEXstdData 2 2 7 6 2" xfId="47844"/>
    <cellStyle name="SAPBEXstdData 2 2 7 6 3" xfId="47845"/>
    <cellStyle name="SAPBEXstdData 2 2 7 7" xfId="47846"/>
    <cellStyle name="SAPBEXstdData 2 2 7 7 2" xfId="47847"/>
    <cellStyle name="SAPBEXstdData 2 2 7 7 3" xfId="47848"/>
    <cellStyle name="SAPBEXstdData 2 2 7 8" xfId="47849"/>
    <cellStyle name="SAPBEXstdData 2 2 7 8 2" xfId="47850"/>
    <cellStyle name="SAPBEXstdData 2 2 7 9" xfId="47851"/>
    <cellStyle name="SAPBEXstdData 2 2 8" xfId="6721"/>
    <cellStyle name="SAPBEXstdData 2 2 8 2" xfId="6722"/>
    <cellStyle name="SAPBEXstdData 2 2 8 2 2" xfId="6723"/>
    <cellStyle name="SAPBEXstdData 2 2 8 2 2 2" xfId="47852"/>
    <cellStyle name="SAPBEXstdData 2 2 8 2 2 3" xfId="47853"/>
    <cellStyle name="SAPBEXstdData 2 2 8 2 3" xfId="6724"/>
    <cellStyle name="SAPBEXstdData 2 2 8 2 3 2" xfId="47854"/>
    <cellStyle name="SAPBEXstdData 2 2 8 2 3 3" xfId="47855"/>
    <cellStyle name="SAPBEXstdData 2 2 8 2 4" xfId="47856"/>
    <cellStyle name="SAPBEXstdData 2 2 8 2 5" xfId="47857"/>
    <cellStyle name="SAPBEXstdData 2 2 8 3" xfId="6725"/>
    <cellStyle name="SAPBEXstdData 2 2 8 3 2" xfId="47858"/>
    <cellStyle name="SAPBEXstdData 2 2 8 3 3" xfId="47859"/>
    <cellStyle name="SAPBEXstdData 2 2 8 4" xfId="6726"/>
    <cellStyle name="SAPBEXstdData 2 2 8 4 2" xfId="47860"/>
    <cellStyle name="SAPBEXstdData 2 2 8 4 3" xfId="47861"/>
    <cellStyle name="SAPBEXstdData 2 2 8 5" xfId="47862"/>
    <cellStyle name="SAPBEXstdData 2 2 8 5 2" xfId="47863"/>
    <cellStyle name="SAPBEXstdData 2 2 8 6" xfId="47864"/>
    <cellStyle name="SAPBEXstdData 2 2 8 7" xfId="47865"/>
    <cellStyle name="SAPBEXstdData 2 2 9" xfId="6727"/>
    <cellStyle name="SAPBEXstdData 2 2 9 2" xfId="6728"/>
    <cellStyle name="SAPBEXstdData 2 2 9 2 2" xfId="6729"/>
    <cellStyle name="SAPBEXstdData 2 2 9 2 2 2" xfId="47866"/>
    <cellStyle name="SAPBEXstdData 2 2 9 2 2 3" xfId="47867"/>
    <cellStyle name="SAPBEXstdData 2 2 9 2 3" xfId="6730"/>
    <cellStyle name="SAPBEXstdData 2 2 9 2 3 2" xfId="47868"/>
    <cellStyle name="SAPBEXstdData 2 2 9 2 3 3" xfId="47869"/>
    <cellStyle name="SAPBEXstdData 2 2 9 2 4" xfId="47870"/>
    <cellStyle name="SAPBEXstdData 2 2 9 2 5" xfId="47871"/>
    <cellStyle name="SAPBEXstdData 2 2 9 3" xfId="6731"/>
    <cellStyle name="SAPBEXstdData 2 2 9 3 2" xfId="47872"/>
    <cellStyle name="SAPBEXstdData 2 2 9 3 3" xfId="47873"/>
    <cellStyle name="SAPBEXstdData 2 2 9 4" xfId="6732"/>
    <cellStyle name="SAPBEXstdData 2 2 9 4 2" xfId="47874"/>
    <cellStyle name="SAPBEXstdData 2 2 9 4 3" xfId="47875"/>
    <cellStyle name="SAPBEXstdData 2 2 9 5" xfId="47876"/>
    <cellStyle name="SAPBEXstdData 2 2 9 6" xfId="47877"/>
    <cellStyle name="SAPBEXstdData 2 3" xfId="47878"/>
    <cellStyle name="SAPBEXstdData 2 3 2" xfId="47879"/>
    <cellStyle name="SAPBEXstdData 2 3 3" xfId="47880"/>
    <cellStyle name="SAPBEXstdData 2 4" xfId="47881"/>
    <cellStyle name="SAPBEXstdData 3" xfId="6733"/>
    <cellStyle name="SAPBEXstdData 3 2" xfId="6734"/>
    <cellStyle name="SAPBEXstdData 3 2 10" xfId="6735"/>
    <cellStyle name="SAPBEXstdData 3 2 10 2" xfId="6736"/>
    <cellStyle name="SAPBEXstdData 3 2 10 2 2" xfId="47882"/>
    <cellStyle name="SAPBEXstdData 3 2 10 2 3" xfId="47883"/>
    <cellStyle name="SAPBEXstdData 3 2 10 3" xfId="6737"/>
    <cellStyle name="SAPBEXstdData 3 2 10 3 2" xfId="47884"/>
    <cellStyle name="SAPBEXstdData 3 2 10 3 3" xfId="47885"/>
    <cellStyle name="SAPBEXstdData 3 2 10 4" xfId="47886"/>
    <cellStyle name="SAPBEXstdData 3 2 10 5" xfId="47887"/>
    <cellStyle name="SAPBEXstdData 3 2 11" xfId="6738"/>
    <cellStyle name="SAPBEXstdData 3 2 11 2" xfId="6739"/>
    <cellStyle name="SAPBEXstdData 3 2 11 2 2" xfId="47888"/>
    <cellStyle name="SAPBEXstdData 3 2 11 2 3" xfId="47889"/>
    <cellStyle name="SAPBEXstdData 3 2 11 3" xfId="6740"/>
    <cellStyle name="SAPBEXstdData 3 2 11 3 2" xfId="47890"/>
    <cellStyle name="SAPBEXstdData 3 2 11 3 3" xfId="47891"/>
    <cellStyle name="SAPBEXstdData 3 2 11 4" xfId="47892"/>
    <cellStyle name="SAPBEXstdData 3 2 11 5" xfId="47893"/>
    <cellStyle name="SAPBEXstdData 3 2 12" xfId="6741"/>
    <cellStyle name="SAPBEXstdData 3 2 12 2" xfId="6742"/>
    <cellStyle name="SAPBEXstdData 3 2 12 2 2" xfId="47894"/>
    <cellStyle name="SAPBEXstdData 3 2 12 2 3" xfId="47895"/>
    <cellStyle name="SAPBEXstdData 3 2 12 3" xfId="6743"/>
    <cellStyle name="SAPBEXstdData 3 2 12 3 2" xfId="47896"/>
    <cellStyle name="SAPBEXstdData 3 2 12 3 3" xfId="47897"/>
    <cellStyle name="SAPBEXstdData 3 2 12 4" xfId="47898"/>
    <cellStyle name="SAPBEXstdData 3 2 12 5" xfId="47899"/>
    <cellStyle name="SAPBEXstdData 3 2 13" xfId="47900"/>
    <cellStyle name="SAPBEXstdData 3 2 13 2" xfId="47901"/>
    <cellStyle name="SAPBEXstdData 3 2 13 3" xfId="47902"/>
    <cellStyle name="SAPBEXstdData 3 2 14" xfId="47903"/>
    <cellStyle name="SAPBEXstdData 3 2 2" xfId="6744"/>
    <cellStyle name="SAPBEXstdData 3 2 2 10" xfId="6745"/>
    <cellStyle name="SAPBEXstdData 3 2 2 10 2" xfId="6746"/>
    <cellStyle name="SAPBEXstdData 3 2 2 10 2 2" xfId="47904"/>
    <cellStyle name="SAPBEXstdData 3 2 2 10 2 3" xfId="47905"/>
    <cellStyle name="SAPBEXstdData 3 2 2 10 3" xfId="6747"/>
    <cellStyle name="SAPBEXstdData 3 2 2 10 3 2" xfId="47906"/>
    <cellStyle name="SAPBEXstdData 3 2 2 10 3 3" xfId="47907"/>
    <cellStyle name="SAPBEXstdData 3 2 2 10 4" xfId="47908"/>
    <cellStyle name="SAPBEXstdData 3 2 2 10 5" xfId="47909"/>
    <cellStyle name="SAPBEXstdData 3 2 2 11" xfId="47910"/>
    <cellStyle name="SAPBEXstdData 3 2 2 11 2" xfId="47911"/>
    <cellStyle name="SAPBEXstdData 3 2 2 11 3" xfId="47912"/>
    <cellStyle name="SAPBEXstdData 3 2 2 12" xfId="47913"/>
    <cellStyle name="SAPBEXstdData 3 2 2 2" xfId="6748"/>
    <cellStyle name="SAPBEXstdData 3 2 2 2 2" xfId="6749"/>
    <cellStyle name="SAPBEXstdData 3 2 2 2 2 2" xfId="6750"/>
    <cellStyle name="SAPBEXstdData 3 2 2 2 2 2 2" xfId="47914"/>
    <cellStyle name="SAPBEXstdData 3 2 2 2 2 2 2 2" xfId="47915"/>
    <cellStyle name="SAPBEXstdData 3 2 2 2 2 2 2 2 2" xfId="47916"/>
    <cellStyle name="SAPBEXstdData 3 2 2 2 2 2 2 3" xfId="47917"/>
    <cellStyle name="SAPBEXstdData 3 2 2 2 2 2 3" xfId="47918"/>
    <cellStyle name="SAPBEXstdData 3 2 2 2 2 2 3 2" xfId="47919"/>
    <cellStyle name="SAPBEXstdData 3 2 2 2 2 2 3 3" xfId="47920"/>
    <cellStyle name="SAPBEXstdData 3 2 2 2 2 2 4" xfId="47921"/>
    <cellStyle name="SAPBEXstdData 3 2 2 2 2 2 4 2" xfId="47922"/>
    <cellStyle name="SAPBEXstdData 3 2 2 2 2 2 4 3" xfId="47923"/>
    <cellStyle name="SAPBEXstdData 3 2 2 2 2 2 5" xfId="47924"/>
    <cellStyle name="SAPBEXstdData 3 2 2 2 2 2 5 2" xfId="47925"/>
    <cellStyle name="SAPBEXstdData 3 2 2 2 2 2 6" xfId="47926"/>
    <cellStyle name="SAPBEXstdData 3 2 2 2 2 2 7" xfId="47927"/>
    <cellStyle name="SAPBEXstdData 3 2 2 2 2 2 8" xfId="47928"/>
    <cellStyle name="SAPBEXstdData 3 2 2 2 2 2 9" xfId="47929"/>
    <cellStyle name="SAPBEXstdData 3 2 2 2 2 3" xfId="47930"/>
    <cellStyle name="SAPBEXstdData 3 2 2 2 2 3 2" xfId="47931"/>
    <cellStyle name="SAPBEXstdData 3 2 2 2 2 3 2 2" xfId="47932"/>
    <cellStyle name="SAPBEXstdData 3 2 2 2 2 3 3" xfId="47933"/>
    <cellStyle name="SAPBEXstdData 3 2 2 2 2 4" xfId="47934"/>
    <cellStyle name="SAPBEXstdData 3 2 2 2 2 4 2" xfId="47935"/>
    <cellStyle name="SAPBEXstdData 3 2 2 2 2 4 3" xfId="47936"/>
    <cellStyle name="SAPBEXstdData 3 2 2 2 2 5" xfId="47937"/>
    <cellStyle name="SAPBEXstdData 3 2 2 2 2 6" xfId="47938"/>
    <cellStyle name="SAPBEXstdData 3 2 2 2 3" xfId="6751"/>
    <cellStyle name="SAPBEXstdData 3 2 2 2 3 2" xfId="47939"/>
    <cellStyle name="SAPBEXstdData 3 2 2 2 3 2 2" xfId="47940"/>
    <cellStyle name="SAPBEXstdData 3 2 2 2 3 2 2 2" xfId="47941"/>
    <cellStyle name="SAPBEXstdData 3 2 2 2 3 2 3" xfId="47942"/>
    <cellStyle name="SAPBEXstdData 3 2 2 2 3 3" xfId="47943"/>
    <cellStyle name="SAPBEXstdData 3 2 2 2 3 3 2" xfId="47944"/>
    <cellStyle name="SAPBEXstdData 3 2 2 2 3 3 3" xfId="47945"/>
    <cellStyle name="SAPBEXstdData 3 2 2 2 3 4" xfId="47946"/>
    <cellStyle name="SAPBEXstdData 3 2 2 2 3 4 2" xfId="47947"/>
    <cellStyle name="SAPBEXstdData 3 2 2 2 3 4 3" xfId="47948"/>
    <cellStyle name="SAPBEXstdData 3 2 2 2 3 5" xfId="47949"/>
    <cellStyle name="SAPBEXstdData 3 2 2 2 3 5 2" xfId="47950"/>
    <cellStyle name="SAPBEXstdData 3 2 2 2 3 5 3" xfId="47951"/>
    <cellStyle name="SAPBEXstdData 3 2 2 2 3 6" xfId="47952"/>
    <cellStyle name="SAPBEXstdData 3 2 2 2 3 6 2" xfId="47953"/>
    <cellStyle name="SAPBEXstdData 3 2 2 2 3 7" xfId="47954"/>
    <cellStyle name="SAPBEXstdData 3 2 2 2 3 8" xfId="47955"/>
    <cellStyle name="SAPBEXstdData 3 2 2 2 3 9" xfId="47956"/>
    <cellStyle name="SAPBEXstdData 3 2 2 2 4" xfId="6752"/>
    <cellStyle name="SAPBEXstdData 3 2 2 2 4 2" xfId="47957"/>
    <cellStyle name="SAPBEXstdData 3 2 2 2 4 2 2" xfId="47958"/>
    <cellStyle name="SAPBEXstdData 3 2 2 2 4 3" xfId="47959"/>
    <cellStyle name="SAPBEXstdData 3 2 2 2 5" xfId="47960"/>
    <cellStyle name="SAPBEXstdData 3 2 2 2 5 2" xfId="47961"/>
    <cellStyle name="SAPBEXstdData 3 2 2 2 5 3" xfId="47962"/>
    <cellStyle name="SAPBEXstdData 3 2 2 2 6" xfId="47963"/>
    <cellStyle name="SAPBEXstdData 3 2 2 3" xfId="6753"/>
    <cellStyle name="SAPBEXstdData 3 2 2 3 2" xfId="6754"/>
    <cellStyle name="SAPBEXstdData 3 2 2 3 2 2" xfId="47964"/>
    <cellStyle name="SAPBEXstdData 3 2 2 3 2 2 2" xfId="47965"/>
    <cellStyle name="SAPBEXstdData 3 2 2 3 2 2 2 2" xfId="47966"/>
    <cellStyle name="SAPBEXstdData 3 2 2 3 2 2 3" xfId="47967"/>
    <cellStyle name="SAPBEXstdData 3 2 2 3 2 3" xfId="47968"/>
    <cellStyle name="SAPBEXstdData 3 2 2 3 2 3 2" xfId="47969"/>
    <cellStyle name="SAPBEXstdData 3 2 2 3 2 3 2 2" xfId="47970"/>
    <cellStyle name="SAPBEXstdData 3 2 2 3 2 3 3" xfId="47971"/>
    <cellStyle name="SAPBEXstdData 3 2 2 3 2 4" xfId="47972"/>
    <cellStyle name="SAPBEXstdData 3 2 2 3 2 4 2" xfId="47973"/>
    <cellStyle name="SAPBEXstdData 3 2 2 3 2 4 3" xfId="47974"/>
    <cellStyle name="SAPBEXstdData 3 2 2 3 2 5" xfId="47975"/>
    <cellStyle name="SAPBEXstdData 3 2 2 3 2 5 2" xfId="47976"/>
    <cellStyle name="SAPBEXstdData 3 2 2 3 2 6" xfId="47977"/>
    <cellStyle name="SAPBEXstdData 3 2 2 3 2 7" xfId="47978"/>
    <cellStyle name="SAPBEXstdData 3 2 2 3 2 8" xfId="47979"/>
    <cellStyle name="SAPBEXstdData 3 2 2 3 2 9" xfId="47980"/>
    <cellStyle name="SAPBEXstdData 3 2 2 3 3" xfId="6755"/>
    <cellStyle name="SAPBEXstdData 3 2 2 3 3 2" xfId="47981"/>
    <cellStyle name="SAPBEXstdData 3 2 2 3 3 2 2" xfId="47982"/>
    <cellStyle name="SAPBEXstdData 3 2 2 3 3 3" xfId="47983"/>
    <cellStyle name="SAPBEXstdData 3 2 2 3 4" xfId="6756"/>
    <cellStyle name="SAPBEXstdData 3 2 2 3 4 2" xfId="47984"/>
    <cellStyle name="SAPBEXstdData 3 2 2 3 4 3" xfId="47985"/>
    <cellStyle name="SAPBEXstdData 3 2 2 3 5" xfId="47986"/>
    <cellStyle name="SAPBEXstdData 3 2 2 3 6" xfId="47987"/>
    <cellStyle name="SAPBEXstdData 3 2 2 4" xfId="6757"/>
    <cellStyle name="SAPBEXstdData 3 2 2 4 10" xfId="47988"/>
    <cellStyle name="SAPBEXstdData 3 2 2 4 11" xfId="47989"/>
    <cellStyle name="SAPBEXstdData 3 2 2 4 2" xfId="6758"/>
    <cellStyle name="SAPBEXstdData 3 2 2 4 2 10" xfId="47990"/>
    <cellStyle name="SAPBEXstdData 3 2 2 4 2 2" xfId="6759"/>
    <cellStyle name="SAPBEXstdData 3 2 2 4 2 2 2" xfId="47991"/>
    <cellStyle name="SAPBEXstdData 3 2 2 4 2 2 2 2" xfId="47992"/>
    <cellStyle name="SAPBEXstdData 3 2 2 4 2 2 3" xfId="47993"/>
    <cellStyle name="SAPBEXstdData 3 2 2 4 2 3" xfId="47994"/>
    <cellStyle name="SAPBEXstdData 3 2 2 4 2 3 2" xfId="47995"/>
    <cellStyle name="SAPBEXstdData 3 2 2 4 2 3 2 2" xfId="47996"/>
    <cellStyle name="SAPBEXstdData 3 2 2 4 2 3 3" xfId="47997"/>
    <cellStyle name="SAPBEXstdData 3 2 2 4 2 4" xfId="47998"/>
    <cellStyle name="SAPBEXstdData 3 2 2 4 2 4 2" xfId="47999"/>
    <cellStyle name="SAPBEXstdData 3 2 2 4 2 4 3" xfId="48000"/>
    <cellStyle name="SAPBEXstdData 3 2 2 4 2 5" xfId="48001"/>
    <cellStyle name="SAPBEXstdData 3 2 2 4 2 5 2" xfId="48002"/>
    <cellStyle name="SAPBEXstdData 3 2 2 4 2 5 3" xfId="48003"/>
    <cellStyle name="SAPBEXstdData 3 2 2 4 2 6" xfId="48004"/>
    <cellStyle name="SAPBEXstdData 3 2 2 4 2 6 2" xfId="48005"/>
    <cellStyle name="SAPBEXstdData 3 2 2 4 2 7" xfId="48006"/>
    <cellStyle name="SAPBEXstdData 3 2 2 4 2 8" xfId="48007"/>
    <cellStyle name="SAPBEXstdData 3 2 2 4 2 9" xfId="48008"/>
    <cellStyle name="SAPBEXstdData 3 2 2 4 3" xfId="6760"/>
    <cellStyle name="SAPBEXstdData 3 2 2 4 3 2" xfId="48009"/>
    <cellStyle name="SAPBEXstdData 3 2 2 4 3 2 2" xfId="48010"/>
    <cellStyle name="SAPBEXstdData 3 2 2 4 3 3" xfId="48011"/>
    <cellStyle name="SAPBEXstdData 3 2 2 4 4" xfId="48012"/>
    <cellStyle name="SAPBEXstdData 3 2 2 4 4 2" xfId="48013"/>
    <cellStyle name="SAPBEXstdData 3 2 2 4 4 2 2" xfId="48014"/>
    <cellStyle name="SAPBEXstdData 3 2 2 4 4 3" xfId="48015"/>
    <cellStyle name="SAPBEXstdData 3 2 2 4 5" xfId="48016"/>
    <cellStyle name="SAPBEXstdData 3 2 2 4 5 2" xfId="48017"/>
    <cellStyle name="SAPBEXstdData 3 2 2 4 5 3" xfId="48018"/>
    <cellStyle name="SAPBEXstdData 3 2 2 4 6" xfId="48019"/>
    <cellStyle name="SAPBEXstdData 3 2 2 4 6 2" xfId="48020"/>
    <cellStyle name="SAPBEXstdData 3 2 2 4 6 3" xfId="48021"/>
    <cellStyle name="SAPBEXstdData 3 2 2 4 7" xfId="48022"/>
    <cellStyle name="SAPBEXstdData 3 2 2 4 7 2" xfId="48023"/>
    <cellStyle name="SAPBEXstdData 3 2 2 4 8" xfId="48024"/>
    <cellStyle name="SAPBEXstdData 3 2 2 4 9" xfId="48025"/>
    <cellStyle name="SAPBEXstdData 3 2 2 5" xfId="6761"/>
    <cellStyle name="SAPBEXstdData 3 2 2 5 10" xfId="48026"/>
    <cellStyle name="SAPBEXstdData 3 2 2 5 11" xfId="48027"/>
    <cellStyle name="SAPBEXstdData 3 2 2 5 2" xfId="6762"/>
    <cellStyle name="SAPBEXstdData 3 2 2 5 2 10" xfId="48028"/>
    <cellStyle name="SAPBEXstdData 3 2 2 5 2 2" xfId="6763"/>
    <cellStyle name="SAPBEXstdData 3 2 2 5 2 2 2" xfId="48029"/>
    <cellStyle name="SAPBEXstdData 3 2 2 5 2 2 2 2" xfId="48030"/>
    <cellStyle name="SAPBEXstdData 3 2 2 5 2 2 3" xfId="48031"/>
    <cellStyle name="SAPBEXstdData 3 2 2 5 2 3" xfId="6764"/>
    <cellStyle name="SAPBEXstdData 3 2 2 5 2 3 2" xfId="48032"/>
    <cellStyle name="SAPBEXstdData 3 2 2 5 2 3 2 2" xfId="48033"/>
    <cellStyle name="SAPBEXstdData 3 2 2 5 2 3 3" xfId="48034"/>
    <cellStyle name="SAPBEXstdData 3 2 2 5 2 4" xfId="48035"/>
    <cellStyle name="SAPBEXstdData 3 2 2 5 2 4 2" xfId="48036"/>
    <cellStyle name="SAPBEXstdData 3 2 2 5 2 4 3" xfId="48037"/>
    <cellStyle name="SAPBEXstdData 3 2 2 5 2 5" xfId="48038"/>
    <cellStyle name="SAPBEXstdData 3 2 2 5 2 5 2" xfId="48039"/>
    <cellStyle name="SAPBEXstdData 3 2 2 5 2 5 3" xfId="48040"/>
    <cellStyle name="SAPBEXstdData 3 2 2 5 2 6" xfId="48041"/>
    <cellStyle name="SAPBEXstdData 3 2 2 5 2 6 2" xfId="48042"/>
    <cellStyle name="SAPBEXstdData 3 2 2 5 2 6 3" xfId="48043"/>
    <cellStyle name="SAPBEXstdData 3 2 2 5 2 7" xfId="48044"/>
    <cellStyle name="SAPBEXstdData 3 2 2 5 2 7 2" xfId="48045"/>
    <cellStyle name="SAPBEXstdData 3 2 2 5 2 8" xfId="48046"/>
    <cellStyle name="SAPBEXstdData 3 2 2 5 2 9" xfId="48047"/>
    <cellStyle name="SAPBEXstdData 3 2 2 5 3" xfId="6765"/>
    <cellStyle name="SAPBEXstdData 3 2 2 5 3 2" xfId="48048"/>
    <cellStyle name="SAPBEXstdData 3 2 2 5 3 2 2" xfId="48049"/>
    <cellStyle name="SAPBEXstdData 3 2 2 5 3 3" xfId="48050"/>
    <cellStyle name="SAPBEXstdData 3 2 2 5 4" xfId="6766"/>
    <cellStyle name="SAPBEXstdData 3 2 2 5 4 2" xfId="48051"/>
    <cellStyle name="SAPBEXstdData 3 2 2 5 4 2 2" xfId="48052"/>
    <cellStyle name="SAPBEXstdData 3 2 2 5 4 3" xfId="48053"/>
    <cellStyle name="SAPBEXstdData 3 2 2 5 5" xfId="48054"/>
    <cellStyle name="SAPBEXstdData 3 2 2 5 5 2" xfId="48055"/>
    <cellStyle name="SAPBEXstdData 3 2 2 5 5 3" xfId="48056"/>
    <cellStyle name="SAPBEXstdData 3 2 2 5 6" xfId="48057"/>
    <cellStyle name="SAPBEXstdData 3 2 2 5 6 2" xfId="48058"/>
    <cellStyle name="SAPBEXstdData 3 2 2 5 6 3" xfId="48059"/>
    <cellStyle name="SAPBEXstdData 3 2 2 5 7" xfId="48060"/>
    <cellStyle name="SAPBEXstdData 3 2 2 5 7 2" xfId="48061"/>
    <cellStyle name="SAPBEXstdData 3 2 2 5 7 3" xfId="48062"/>
    <cellStyle name="SAPBEXstdData 3 2 2 5 8" xfId="48063"/>
    <cellStyle name="SAPBEXstdData 3 2 2 5 8 2" xfId="48064"/>
    <cellStyle name="SAPBEXstdData 3 2 2 5 9" xfId="48065"/>
    <cellStyle name="SAPBEXstdData 3 2 2 6" xfId="6767"/>
    <cellStyle name="SAPBEXstdData 3 2 2 6 2" xfId="6768"/>
    <cellStyle name="SAPBEXstdData 3 2 2 6 2 2" xfId="6769"/>
    <cellStyle name="SAPBEXstdData 3 2 2 6 2 2 2" xfId="48066"/>
    <cellStyle name="SAPBEXstdData 3 2 2 6 2 2 3" xfId="48067"/>
    <cellStyle name="SAPBEXstdData 3 2 2 6 2 3" xfId="6770"/>
    <cellStyle name="SAPBEXstdData 3 2 2 6 2 3 2" xfId="48068"/>
    <cellStyle name="SAPBEXstdData 3 2 2 6 2 3 3" xfId="48069"/>
    <cellStyle name="SAPBEXstdData 3 2 2 6 2 4" xfId="48070"/>
    <cellStyle name="SAPBEXstdData 3 2 2 6 2 5" xfId="48071"/>
    <cellStyle name="SAPBEXstdData 3 2 2 6 3" xfId="6771"/>
    <cellStyle name="SAPBEXstdData 3 2 2 6 3 2" xfId="48072"/>
    <cellStyle name="SAPBEXstdData 3 2 2 6 3 3" xfId="48073"/>
    <cellStyle name="SAPBEXstdData 3 2 2 6 4" xfId="6772"/>
    <cellStyle name="SAPBEXstdData 3 2 2 6 4 2" xfId="48074"/>
    <cellStyle name="SAPBEXstdData 3 2 2 6 4 3" xfId="48075"/>
    <cellStyle name="SAPBEXstdData 3 2 2 6 5" xfId="48076"/>
    <cellStyle name="SAPBEXstdData 3 2 2 6 5 2" xfId="48077"/>
    <cellStyle name="SAPBEXstdData 3 2 2 6 6" xfId="48078"/>
    <cellStyle name="SAPBEXstdData 3 2 2 6 7" xfId="48079"/>
    <cellStyle name="SAPBEXstdData 3 2 2 7" xfId="6773"/>
    <cellStyle name="SAPBEXstdData 3 2 2 7 2" xfId="6774"/>
    <cellStyle name="SAPBEXstdData 3 2 2 7 2 2" xfId="6775"/>
    <cellStyle name="SAPBEXstdData 3 2 2 7 2 2 2" xfId="48080"/>
    <cellStyle name="SAPBEXstdData 3 2 2 7 2 2 3" xfId="48081"/>
    <cellStyle name="SAPBEXstdData 3 2 2 7 2 3" xfId="6776"/>
    <cellStyle name="SAPBEXstdData 3 2 2 7 2 3 2" xfId="48082"/>
    <cellStyle name="SAPBEXstdData 3 2 2 7 2 3 3" xfId="48083"/>
    <cellStyle name="SAPBEXstdData 3 2 2 7 2 4" xfId="48084"/>
    <cellStyle name="SAPBEXstdData 3 2 2 7 2 5" xfId="48085"/>
    <cellStyle name="SAPBEXstdData 3 2 2 7 3" xfId="6777"/>
    <cellStyle name="SAPBEXstdData 3 2 2 7 3 2" xfId="48086"/>
    <cellStyle name="SAPBEXstdData 3 2 2 7 3 3" xfId="48087"/>
    <cellStyle name="SAPBEXstdData 3 2 2 7 4" xfId="6778"/>
    <cellStyle name="SAPBEXstdData 3 2 2 7 4 2" xfId="48088"/>
    <cellStyle name="SAPBEXstdData 3 2 2 7 4 3" xfId="48089"/>
    <cellStyle name="SAPBEXstdData 3 2 2 7 5" xfId="48090"/>
    <cellStyle name="SAPBEXstdData 3 2 2 7 6" xfId="48091"/>
    <cellStyle name="SAPBEXstdData 3 2 2 8" xfId="6779"/>
    <cellStyle name="SAPBEXstdData 3 2 2 8 2" xfId="6780"/>
    <cellStyle name="SAPBEXstdData 3 2 2 8 2 2" xfId="48092"/>
    <cellStyle name="SAPBEXstdData 3 2 2 8 2 3" xfId="48093"/>
    <cellStyle name="SAPBEXstdData 3 2 2 8 3" xfId="6781"/>
    <cellStyle name="SAPBEXstdData 3 2 2 8 3 2" xfId="48094"/>
    <cellStyle name="SAPBEXstdData 3 2 2 8 3 3" xfId="48095"/>
    <cellStyle name="SAPBEXstdData 3 2 2 8 4" xfId="48096"/>
    <cellStyle name="SAPBEXstdData 3 2 2 8 5" xfId="48097"/>
    <cellStyle name="SAPBEXstdData 3 2 2 9" xfId="6782"/>
    <cellStyle name="SAPBEXstdData 3 2 2 9 2" xfId="6783"/>
    <cellStyle name="SAPBEXstdData 3 2 2 9 2 2" xfId="48098"/>
    <cellStyle name="SAPBEXstdData 3 2 2 9 2 3" xfId="48099"/>
    <cellStyle name="SAPBEXstdData 3 2 2 9 3" xfId="6784"/>
    <cellStyle name="SAPBEXstdData 3 2 2 9 3 2" xfId="48100"/>
    <cellStyle name="SAPBEXstdData 3 2 2 9 3 3" xfId="48101"/>
    <cellStyle name="SAPBEXstdData 3 2 2 9 4" xfId="48102"/>
    <cellStyle name="SAPBEXstdData 3 2 2 9 5" xfId="48103"/>
    <cellStyle name="SAPBEXstdData 3 2 3" xfId="6785"/>
    <cellStyle name="SAPBEXstdData 3 2 3 10" xfId="6786"/>
    <cellStyle name="SAPBEXstdData 3 2 3 10 2" xfId="6787"/>
    <cellStyle name="SAPBEXstdData 3 2 3 10 2 2" xfId="48104"/>
    <cellStyle name="SAPBEXstdData 3 2 3 10 2 3" xfId="48105"/>
    <cellStyle name="SAPBEXstdData 3 2 3 10 3" xfId="6788"/>
    <cellStyle name="SAPBEXstdData 3 2 3 10 3 2" xfId="48106"/>
    <cellStyle name="SAPBEXstdData 3 2 3 10 3 3" xfId="48107"/>
    <cellStyle name="SAPBEXstdData 3 2 3 10 4" xfId="48108"/>
    <cellStyle name="SAPBEXstdData 3 2 3 10 5" xfId="48109"/>
    <cellStyle name="SAPBEXstdData 3 2 3 11" xfId="48110"/>
    <cellStyle name="SAPBEXstdData 3 2 3 11 2" xfId="48111"/>
    <cellStyle name="SAPBEXstdData 3 2 3 11 3" xfId="48112"/>
    <cellStyle name="SAPBEXstdData 3 2 3 12" xfId="48113"/>
    <cellStyle name="SAPBEXstdData 3 2 3 2" xfId="6789"/>
    <cellStyle name="SAPBEXstdData 3 2 3 2 2" xfId="6790"/>
    <cellStyle name="SAPBEXstdData 3 2 3 2 2 2" xfId="6791"/>
    <cellStyle name="SAPBEXstdData 3 2 3 2 2 2 2" xfId="48114"/>
    <cellStyle name="SAPBEXstdData 3 2 3 2 2 2 2 2" xfId="48115"/>
    <cellStyle name="SAPBEXstdData 3 2 3 2 2 2 2 2 2" xfId="48116"/>
    <cellStyle name="SAPBEXstdData 3 2 3 2 2 2 2 3" xfId="48117"/>
    <cellStyle name="SAPBEXstdData 3 2 3 2 2 2 3" xfId="48118"/>
    <cellStyle name="SAPBEXstdData 3 2 3 2 2 2 3 2" xfId="48119"/>
    <cellStyle name="SAPBEXstdData 3 2 3 2 2 2 3 3" xfId="48120"/>
    <cellStyle name="SAPBEXstdData 3 2 3 2 2 2 4" xfId="48121"/>
    <cellStyle name="SAPBEXstdData 3 2 3 2 2 2 4 2" xfId="48122"/>
    <cellStyle name="SAPBEXstdData 3 2 3 2 2 2 4 3" xfId="48123"/>
    <cellStyle name="SAPBEXstdData 3 2 3 2 2 2 5" xfId="48124"/>
    <cellStyle name="SAPBEXstdData 3 2 3 2 2 2 5 2" xfId="48125"/>
    <cellStyle name="SAPBEXstdData 3 2 3 2 2 2 6" xfId="48126"/>
    <cellStyle name="SAPBEXstdData 3 2 3 2 2 2 7" xfId="48127"/>
    <cellStyle name="SAPBEXstdData 3 2 3 2 2 2 8" xfId="48128"/>
    <cellStyle name="SAPBEXstdData 3 2 3 2 2 2 9" xfId="48129"/>
    <cellStyle name="SAPBEXstdData 3 2 3 2 2 3" xfId="48130"/>
    <cellStyle name="SAPBEXstdData 3 2 3 2 2 3 2" xfId="48131"/>
    <cellStyle name="SAPBEXstdData 3 2 3 2 2 3 2 2" xfId="48132"/>
    <cellStyle name="SAPBEXstdData 3 2 3 2 2 3 3" xfId="48133"/>
    <cellStyle name="SAPBEXstdData 3 2 3 2 2 4" xfId="48134"/>
    <cellStyle name="SAPBEXstdData 3 2 3 2 2 4 2" xfId="48135"/>
    <cellStyle name="SAPBEXstdData 3 2 3 2 2 4 3" xfId="48136"/>
    <cellStyle name="SAPBEXstdData 3 2 3 2 2 5" xfId="48137"/>
    <cellStyle name="SAPBEXstdData 3 2 3 2 2 6" xfId="48138"/>
    <cellStyle name="SAPBEXstdData 3 2 3 2 3" xfId="6792"/>
    <cellStyle name="SAPBEXstdData 3 2 3 2 3 2" xfId="48139"/>
    <cellStyle name="SAPBEXstdData 3 2 3 2 3 2 2" xfId="48140"/>
    <cellStyle name="SAPBEXstdData 3 2 3 2 3 2 2 2" xfId="48141"/>
    <cellStyle name="SAPBEXstdData 3 2 3 2 3 2 3" xfId="48142"/>
    <cellStyle name="SAPBEXstdData 3 2 3 2 3 3" xfId="48143"/>
    <cellStyle name="SAPBEXstdData 3 2 3 2 3 3 2" xfId="48144"/>
    <cellStyle name="SAPBEXstdData 3 2 3 2 3 3 3" xfId="48145"/>
    <cellStyle name="SAPBEXstdData 3 2 3 2 3 4" xfId="48146"/>
    <cellStyle name="SAPBEXstdData 3 2 3 2 3 4 2" xfId="48147"/>
    <cellStyle name="SAPBEXstdData 3 2 3 2 3 4 3" xfId="48148"/>
    <cellStyle name="SAPBEXstdData 3 2 3 2 3 5" xfId="48149"/>
    <cellStyle name="SAPBEXstdData 3 2 3 2 3 5 2" xfId="48150"/>
    <cellStyle name="SAPBEXstdData 3 2 3 2 3 5 3" xfId="48151"/>
    <cellStyle name="SAPBEXstdData 3 2 3 2 3 6" xfId="48152"/>
    <cellStyle name="SAPBEXstdData 3 2 3 2 3 6 2" xfId="48153"/>
    <cellStyle name="SAPBEXstdData 3 2 3 2 3 7" xfId="48154"/>
    <cellStyle name="SAPBEXstdData 3 2 3 2 3 8" xfId="48155"/>
    <cellStyle name="SAPBEXstdData 3 2 3 2 3 9" xfId="48156"/>
    <cellStyle name="SAPBEXstdData 3 2 3 2 4" xfId="6793"/>
    <cellStyle name="SAPBEXstdData 3 2 3 2 4 2" xfId="48157"/>
    <cellStyle name="SAPBEXstdData 3 2 3 2 4 2 2" xfId="48158"/>
    <cellStyle name="SAPBEXstdData 3 2 3 2 4 3" xfId="48159"/>
    <cellStyle name="SAPBEXstdData 3 2 3 2 5" xfId="48160"/>
    <cellStyle name="SAPBEXstdData 3 2 3 2 5 2" xfId="48161"/>
    <cellStyle name="SAPBEXstdData 3 2 3 2 5 3" xfId="48162"/>
    <cellStyle name="SAPBEXstdData 3 2 3 2 6" xfId="48163"/>
    <cellStyle name="SAPBEXstdData 3 2 3 3" xfId="6794"/>
    <cellStyle name="SAPBEXstdData 3 2 3 3 2" xfId="6795"/>
    <cellStyle name="SAPBEXstdData 3 2 3 3 2 2" xfId="48164"/>
    <cellStyle name="SAPBEXstdData 3 2 3 3 2 2 2" xfId="48165"/>
    <cellStyle name="SAPBEXstdData 3 2 3 3 2 2 2 2" xfId="48166"/>
    <cellStyle name="SAPBEXstdData 3 2 3 3 2 2 3" xfId="48167"/>
    <cellStyle name="SAPBEXstdData 3 2 3 3 2 3" xfId="48168"/>
    <cellStyle name="SAPBEXstdData 3 2 3 3 2 3 2" xfId="48169"/>
    <cellStyle name="SAPBEXstdData 3 2 3 3 2 3 2 2" xfId="48170"/>
    <cellStyle name="SAPBEXstdData 3 2 3 3 2 3 3" xfId="48171"/>
    <cellStyle name="SAPBEXstdData 3 2 3 3 2 4" xfId="48172"/>
    <cellStyle name="SAPBEXstdData 3 2 3 3 2 4 2" xfId="48173"/>
    <cellStyle name="SAPBEXstdData 3 2 3 3 2 4 3" xfId="48174"/>
    <cellStyle name="SAPBEXstdData 3 2 3 3 2 5" xfId="48175"/>
    <cellStyle name="SAPBEXstdData 3 2 3 3 2 5 2" xfId="48176"/>
    <cellStyle name="SAPBEXstdData 3 2 3 3 2 6" xfId="48177"/>
    <cellStyle name="SAPBEXstdData 3 2 3 3 2 7" xfId="48178"/>
    <cellStyle name="SAPBEXstdData 3 2 3 3 2 8" xfId="48179"/>
    <cellStyle name="SAPBEXstdData 3 2 3 3 2 9" xfId="48180"/>
    <cellStyle name="SAPBEXstdData 3 2 3 3 3" xfId="6796"/>
    <cellStyle name="SAPBEXstdData 3 2 3 3 3 2" xfId="48181"/>
    <cellStyle name="SAPBEXstdData 3 2 3 3 3 2 2" xfId="48182"/>
    <cellStyle name="SAPBEXstdData 3 2 3 3 3 3" xfId="48183"/>
    <cellStyle name="SAPBEXstdData 3 2 3 3 4" xfId="6797"/>
    <cellStyle name="SAPBEXstdData 3 2 3 3 4 2" xfId="48184"/>
    <cellStyle name="SAPBEXstdData 3 2 3 3 4 3" xfId="48185"/>
    <cellStyle name="SAPBEXstdData 3 2 3 3 5" xfId="48186"/>
    <cellStyle name="SAPBEXstdData 3 2 3 3 6" xfId="48187"/>
    <cellStyle name="SAPBEXstdData 3 2 3 4" xfId="6798"/>
    <cellStyle name="SAPBEXstdData 3 2 3 4 10" xfId="48188"/>
    <cellStyle name="SAPBEXstdData 3 2 3 4 11" xfId="48189"/>
    <cellStyle name="SAPBEXstdData 3 2 3 4 2" xfId="6799"/>
    <cellStyle name="SAPBEXstdData 3 2 3 4 2 10" xfId="48190"/>
    <cellStyle name="SAPBEXstdData 3 2 3 4 2 2" xfId="6800"/>
    <cellStyle name="SAPBEXstdData 3 2 3 4 2 2 2" xfId="48191"/>
    <cellStyle name="SAPBEXstdData 3 2 3 4 2 2 2 2" xfId="48192"/>
    <cellStyle name="SAPBEXstdData 3 2 3 4 2 2 3" xfId="48193"/>
    <cellStyle name="SAPBEXstdData 3 2 3 4 2 3" xfId="48194"/>
    <cellStyle name="SAPBEXstdData 3 2 3 4 2 3 2" xfId="48195"/>
    <cellStyle name="SAPBEXstdData 3 2 3 4 2 3 2 2" xfId="48196"/>
    <cellStyle name="SAPBEXstdData 3 2 3 4 2 3 3" xfId="48197"/>
    <cellStyle name="SAPBEXstdData 3 2 3 4 2 4" xfId="48198"/>
    <cellStyle name="SAPBEXstdData 3 2 3 4 2 4 2" xfId="48199"/>
    <cellStyle name="SAPBEXstdData 3 2 3 4 2 4 3" xfId="48200"/>
    <cellStyle name="SAPBEXstdData 3 2 3 4 2 5" xfId="48201"/>
    <cellStyle name="SAPBEXstdData 3 2 3 4 2 5 2" xfId="48202"/>
    <cellStyle name="SAPBEXstdData 3 2 3 4 2 5 3" xfId="48203"/>
    <cellStyle name="SAPBEXstdData 3 2 3 4 2 6" xfId="48204"/>
    <cellStyle name="SAPBEXstdData 3 2 3 4 2 6 2" xfId="48205"/>
    <cellStyle name="SAPBEXstdData 3 2 3 4 2 7" xfId="48206"/>
    <cellStyle name="SAPBEXstdData 3 2 3 4 2 8" xfId="48207"/>
    <cellStyle name="SAPBEXstdData 3 2 3 4 2 9" xfId="48208"/>
    <cellStyle name="SAPBEXstdData 3 2 3 4 3" xfId="6801"/>
    <cellStyle name="SAPBEXstdData 3 2 3 4 3 2" xfId="48209"/>
    <cellStyle name="SAPBEXstdData 3 2 3 4 3 2 2" xfId="48210"/>
    <cellStyle name="SAPBEXstdData 3 2 3 4 3 3" xfId="48211"/>
    <cellStyle name="SAPBEXstdData 3 2 3 4 4" xfId="48212"/>
    <cellStyle name="SAPBEXstdData 3 2 3 4 4 2" xfId="48213"/>
    <cellStyle name="SAPBEXstdData 3 2 3 4 4 2 2" xfId="48214"/>
    <cellStyle name="SAPBEXstdData 3 2 3 4 4 3" xfId="48215"/>
    <cellStyle name="SAPBEXstdData 3 2 3 4 5" xfId="48216"/>
    <cellStyle name="SAPBEXstdData 3 2 3 4 5 2" xfId="48217"/>
    <cellStyle name="SAPBEXstdData 3 2 3 4 5 3" xfId="48218"/>
    <cellStyle name="SAPBEXstdData 3 2 3 4 6" xfId="48219"/>
    <cellStyle name="SAPBEXstdData 3 2 3 4 6 2" xfId="48220"/>
    <cellStyle name="SAPBEXstdData 3 2 3 4 6 3" xfId="48221"/>
    <cellStyle name="SAPBEXstdData 3 2 3 4 7" xfId="48222"/>
    <cellStyle name="SAPBEXstdData 3 2 3 4 7 2" xfId="48223"/>
    <cellStyle name="SAPBEXstdData 3 2 3 4 8" xfId="48224"/>
    <cellStyle name="SAPBEXstdData 3 2 3 4 9" xfId="48225"/>
    <cellStyle name="SAPBEXstdData 3 2 3 5" xfId="6802"/>
    <cellStyle name="SAPBEXstdData 3 2 3 5 10" xfId="48226"/>
    <cellStyle name="SAPBEXstdData 3 2 3 5 11" xfId="48227"/>
    <cellStyle name="SAPBEXstdData 3 2 3 5 2" xfId="6803"/>
    <cellStyle name="SAPBEXstdData 3 2 3 5 2 10" xfId="48228"/>
    <cellStyle name="SAPBEXstdData 3 2 3 5 2 2" xfId="6804"/>
    <cellStyle name="SAPBEXstdData 3 2 3 5 2 2 2" xfId="48229"/>
    <cellStyle name="SAPBEXstdData 3 2 3 5 2 2 2 2" xfId="48230"/>
    <cellStyle name="SAPBEXstdData 3 2 3 5 2 2 3" xfId="48231"/>
    <cellStyle name="SAPBEXstdData 3 2 3 5 2 3" xfId="6805"/>
    <cellStyle name="SAPBEXstdData 3 2 3 5 2 3 2" xfId="48232"/>
    <cellStyle name="SAPBEXstdData 3 2 3 5 2 3 2 2" xfId="48233"/>
    <cellStyle name="SAPBEXstdData 3 2 3 5 2 3 3" xfId="48234"/>
    <cellStyle name="SAPBEXstdData 3 2 3 5 2 4" xfId="48235"/>
    <cellStyle name="SAPBEXstdData 3 2 3 5 2 4 2" xfId="48236"/>
    <cellStyle name="SAPBEXstdData 3 2 3 5 2 4 3" xfId="48237"/>
    <cellStyle name="SAPBEXstdData 3 2 3 5 2 5" xfId="48238"/>
    <cellStyle name="SAPBEXstdData 3 2 3 5 2 5 2" xfId="48239"/>
    <cellStyle name="SAPBEXstdData 3 2 3 5 2 5 3" xfId="48240"/>
    <cellStyle name="SAPBEXstdData 3 2 3 5 2 6" xfId="48241"/>
    <cellStyle name="SAPBEXstdData 3 2 3 5 2 6 2" xfId="48242"/>
    <cellStyle name="SAPBEXstdData 3 2 3 5 2 6 3" xfId="48243"/>
    <cellStyle name="SAPBEXstdData 3 2 3 5 2 7" xfId="48244"/>
    <cellStyle name="SAPBEXstdData 3 2 3 5 2 7 2" xfId="48245"/>
    <cellStyle name="SAPBEXstdData 3 2 3 5 2 8" xfId="48246"/>
    <cellStyle name="SAPBEXstdData 3 2 3 5 2 9" xfId="48247"/>
    <cellStyle name="SAPBEXstdData 3 2 3 5 3" xfId="6806"/>
    <cellStyle name="SAPBEXstdData 3 2 3 5 3 2" xfId="48248"/>
    <cellStyle name="SAPBEXstdData 3 2 3 5 3 2 2" xfId="48249"/>
    <cellStyle name="SAPBEXstdData 3 2 3 5 3 3" xfId="48250"/>
    <cellStyle name="SAPBEXstdData 3 2 3 5 4" xfId="6807"/>
    <cellStyle name="SAPBEXstdData 3 2 3 5 4 2" xfId="48251"/>
    <cellStyle name="SAPBEXstdData 3 2 3 5 4 2 2" xfId="48252"/>
    <cellStyle name="SAPBEXstdData 3 2 3 5 4 3" xfId="48253"/>
    <cellStyle name="SAPBEXstdData 3 2 3 5 5" xfId="48254"/>
    <cellStyle name="SAPBEXstdData 3 2 3 5 5 2" xfId="48255"/>
    <cellStyle name="SAPBEXstdData 3 2 3 5 5 3" xfId="48256"/>
    <cellStyle name="SAPBEXstdData 3 2 3 5 6" xfId="48257"/>
    <cellStyle name="SAPBEXstdData 3 2 3 5 6 2" xfId="48258"/>
    <cellStyle name="SAPBEXstdData 3 2 3 5 6 3" xfId="48259"/>
    <cellStyle name="SAPBEXstdData 3 2 3 5 7" xfId="48260"/>
    <cellStyle name="SAPBEXstdData 3 2 3 5 7 2" xfId="48261"/>
    <cellStyle name="SAPBEXstdData 3 2 3 5 7 3" xfId="48262"/>
    <cellStyle name="SAPBEXstdData 3 2 3 5 8" xfId="48263"/>
    <cellStyle name="SAPBEXstdData 3 2 3 5 8 2" xfId="48264"/>
    <cellStyle name="SAPBEXstdData 3 2 3 5 9" xfId="48265"/>
    <cellStyle name="SAPBEXstdData 3 2 3 6" xfId="6808"/>
    <cellStyle name="SAPBEXstdData 3 2 3 6 2" xfId="6809"/>
    <cellStyle name="SAPBEXstdData 3 2 3 6 2 2" xfId="6810"/>
    <cellStyle name="SAPBEXstdData 3 2 3 6 2 2 2" xfId="48266"/>
    <cellStyle name="SAPBEXstdData 3 2 3 6 2 2 3" xfId="48267"/>
    <cellStyle name="SAPBEXstdData 3 2 3 6 2 3" xfId="6811"/>
    <cellStyle name="SAPBEXstdData 3 2 3 6 2 3 2" xfId="48268"/>
    <cellStyle name="SAPBEXstdData 3 2 3 6 2 3 3" xfId="48269"/>
    <cellStyle name="SAPBEXstdData 3 2 3 6 2 4" xfId="48270"/>
    <cellStyle name="SAPBEXstdData 3 2 3 6 2 5" xfId="48271"/>
    <cellStyle name="SAPBEXstdData 3 2 3 6 3" xfId="6812"/>
    <cellStyle name="SAPBEXstdData 3 2 3 6 3 2" xfId="48272"/>
    <cellStyle name="SAPBEXstdData 3 2 3 6 3 3" xfId="48273"/>
    <cellStyle name="SAPBEXstdData 3 2 3 6 4" xfId="6813"/>
    <cellStyle name="SAPBEXstdData 3 2 3 6 4 2" xfId="48274"/>
    <cellStyle name="SAPBEXstdData 3 2 3 6 4 3" xfId="48275"/>
    <cellStyle name="SAPBEXstdData 3 2 3 6 5" xfId="48276"/>
    <cellStyle name="SAPBEXstdData 3 2 3 6 5 2" xfId="48277"/>
    <cellStyle name="SAPBEXstdData 3 2 3 6 6" xfId="48278"/>
    <cellStyle name="SAPBEXstdData 3 2 3 6 7" xfId="48279"/>
    <cellStyle name="SAPBEXstdData 3 2 3 7" xfId="6814"/>
    <cellStyle name="SAPBEXstdData 3 2 3 7 2" xfId="6815"/>
    <cellStyle name="SAPBEXstdData 3 2 3 7 2 2" xfId="6816"/>
    <cellStyle name="SAPBEXstdData 3 2 3 7 2 2 2" xfId="48280"/>
    <cellStyle name="SAPBEXstdData 3 2 3 7 2 2 3" xfId="48281"/>
    <cellStyle name="SAPBEXstdData 3 2 3 7 2 3" xfId="6817"/>
    <cellStyle name="SAPBEXstdData 3 2 3 7 2 3 2" xfId="48282"/>
    <cellStyle name="SAPBEXstdData 3 2 3 7 2 3 3" xfId="48283"/>
    <cellStyle name="SAPBEXstdData 3 2 3 7 2 4" xfId="48284"/>
    <cellStyle name="SAPBEXstdData 3 2 3 7 2 5" xfId="48285"/>
    <cellStyle name="SAPBEXstdData 3 2 3 7 3" xfId="6818"/>
    <cellStyle name="SAPBEXstdData 3 2 3 7 3 2" xfId="48286"/>
    <cellStyle name="SAPBEXstdData 3 2 3 7 3 3" xfId="48287"/>
    <cellStyle name="SAPBEXstdData 3 2 3 7 4" xfId="6819"/>
    <cellStyle name="SAPBEXstdData 3 2 3 7 4 2" xfId="48288"/>
    <cellStyle name="SAPBEXstdData 3 2 3 7 4 3" xfId="48289"/>
    <cellStyle name="SAPBEXstdData 3 2 3 7 5" xfId="48290"/>
    <cellStyle name="SAPBEXstdData 3 2 3 7 6" xfId="48291"/>
    <cellStyle name="SAPBEXstdData 3 2 3 8" xfId="6820"/>
    <cellStyle name="SAPBEXstdData 3 2 3 8 2" xfId="6821"/>
    <cellStyle name="SAPBEXstdData 3 2 3 8 2 2" xfId="48292"/>
    <cellStyle name="SAPBEXstdData 3 2 3 8 2 3" xfId="48293"/>
    <cellStyle name="SAPBEXstdData 3 2 3 8 3" xfId="6822"/>
    <cellStyle name="SAPBEXstdData 3 2 3 8 3 2" xfId="48294"/>
    <cellStyle name="SAPBEXstdData 3 2 3 8 3 3" xfId="48295"/>
    <cellStyle name="SAPBEXstdData 3 2 3 8 4" xfId="48296"/>
    <cellStyle name="SAPBEXstdData 3 2 3 8 5" xfId="48297"/>
    <cellStyle name="SAPBEXstdData 3 2 3 9" xfId="6823"/>
    <cellStyle name="SAPBEXstdData 3 2 3 9 2" xfId="6824"/>
    <cellStyle name="SAPBEXstdData 3 2 3 9 2 2" xfId="48298"/>
    <cellStyle name="SAPBEXstdData 3 2 3 9 2 3" xfId="48299"/>
    <cellStyle name="SAPBEXstdData 3 2 3 9 3" xfId="6825"/>
    <cellStyle name="SAPBEXstdData 3 2 3 9 3 2" xfId="48300"/>
    <cellStyle name="SAPBEXstdData 3 2 3 9 3 3" xfId="48301"/>
    <cellStyle name="SAPBEXstdData 3 2 3 9 4" xfId="48302"/>
    <cellStyle name="SAPBEXstdData 3 2 3 9 5" xfId="48303"/>
    <cellStyle name="SAPBEXstdData 3 2 4" xfId="6826"/>
    <cellStyle name="SAPBEXstdData 3 2 4 2" xfId="6827"/>
    <cellStyle name="SAPBEXstdData 3 2 4 2 2" xfId="6828"/>
    <cellStyle name="SAPBEXstdData 3 2 4 2 2 2" xfId="48304"/>
    <cellStyle name="SAPBEXstdData 3 2 4 2 2 2 2" xfId="48305"/>
    <cellStyle name="SAPBEXstdData 3 2 4 2 2 2 2 2" xfId="48306"/>
    <cellStyle name="SAPBEXstdData 3 2 4 2 2 2 3" xfId="48307"/>
    <cellStyle name="SAPBEXstdData 3 2 4 2 2 3" xfId="48308"/>
    <cellStyle name="SAPBEXstdData 3 2 4 2 2 3 2" xfId="48309"/>
    <cellStyle name="SAPBEXstdData 3 2 4 2 2 3 3" xfId="48310"/>
    <cellStyle name="SAPBEXstdData 3 2 4 2 2 4" xfId="48311"/>
    <cellStyle name="SAPBEXstdData 3 2 4 2 2 4 2" xfId="48312"/>
    <cellStyle name="SAPBEXstdData 3 2 4 2 2 4 3" xfId="48313"/>
    <cellStyle name="SAPBEXstdData 3 2 4 2 2 5" xfId="48314"/>
    <cellStyle name="SAPBEXstdData 3 2 4 2 2 5 2" xfId="48315"/>
    <cellStyle name="SAPBEXstdData 3 2 4 2 2 6" xfId="48316"/>
    <cellStyle name="SAPBEXstdData 3 2 4 2 2 7" xfId="48317"/>
    <cellStyle name="SAPBEXstdData 3 2 4 2 2 8" xfId="48318"/>
    <cellStyle name="SAPBEXstdData 3 2 4 2 2 9" xfId="48319"/>
    <cellStyle name="SAPBEXstdData 3 2 4 2 3" xfId="48320"/>
    <cellStyle name="SAPBEXstdData 3 2 4 2 3 2" xfId="48321"/>
    <cellStyle name="SAPBEXstdData 3 2 4 2 3 2 2" xfId="48322"/>
    <cellStyle name="SAPBEXstdData 3 2 4 2 3 3" xfId="48323"/>
    <cellStyle name="SAPBEXstdData 3 2 4 2 4" xfId="48324"/>
    <cellStyle name="SAPBEXstdData 3 2 4 2 4 2" xfId="48325"/>
    <cellStyle name="SAPBEXstdData 3 2 4 2 4 3" xfId="48326"/>
    <cellStyle name="SAPBEXstdData 3 2 4 2 5" xfId="48327"/>
    <cellStyle name="SAPBEXstdData 3 2 4 2 6" xfId="48328"/>
    <cellStyle name="SAPBEXstdData 3 2 4 3" xfId="6829"/>
    <cellStyle name="SAPBEXstdData 3 2 4 3 2" xfId="48329"/>
    <cellStyle name="SAPBEXstdData 3 2 4 3 2 2" xfId="48330"/>
    <cellStyle name="SAPBEXstdData 3 2 4 3 2 2 2" xfId="48331"/>
    <cellStyle name="SAPBEXstdData 3 2 4 3 2 3" xfId="48332"/>
    <cellStyle name="SAPBEXstdData 3 2 4 3 3" xfId="48333"/>
    <cellStyle name="SAPBEXstdData 3 2 4 3 3 2" xfId="48334"/>
    <cellStyle name="SAPBEXstdData 3 2 4 3 3 3" xfId="48335"/>
    <cellStyle name="SAPBEXstdData 3 2 4 3 4" xfId="48336"/>
    <cellStyle name="SAPBEXstdData 3 2 4 3 4 2" xfId="48337"/>
    <cellStyle name="SAPBEXstdData 3 2 4 3 4 3" xfId="48338"/>
    <cellStyle name="SAPBEXstdData 3 2 4 3 5" xfId="48339"/>
    <cellStyle name="SAPBEXstdData 3 2 4 3 5 2" xfId="48340"/>
    <cellStyle name="SAPBEXstdData 3 2 4 3 5 3" xfId="48341"/>
    <cellStyle name="SAPBEXstdData 3 2 4 3 6" xfId="48342"/>
    <cellStyle name="SAPBEXstdData 3 2 4 3 6 2" xfId="48343"/>
    <cellStyle name="SAPBEXstdData 3 2 4 3 7" xfId="48344"/>
    <cellStyle name="SAPBEXstdData 3 2 4 3 8" xfId="48345"/>
    <cellStyle name="SAPBEXstdData 3 2 4 3 9" xfId="48346"/>
    <cellStyle name="SAPBEXstdData 3 2 4 4" xfId="6830"/>
    <cellStyle name="SAPBEXstdData 3 2 4 4 2" xfId="48347"/>
    <cellStyle name="SAPBEXstdData 3 2 4 4 2 2" xfId="48348"/>
    <cellStyle name="SAPBEXstdData 3 2 4 4 3" xfId="48349"/>
    <cellStyle name="SAPBEXstdData 3 2 4 5" xfId="48350"/>
    <cellStyle name="SAPBEXstdData 3 2 4 5 2" xfId="48351"/>
    <cellStyle name="SAPBEXstdData 3 2 4 5 3" xfId="48352"/>
    <cellStyle name="SAPBEXstdData 3 2 4 6" xfId="48353"/>
    <cellStyle name="SAPBEXstdData 3 2 5" xfId="6831"/>
    <cellStyle name="SAPBEXstdData 3 2 5 2" xfId="6832"/>
    <cellStyle name="SAPBEXstdData 3 2 5 2 2" xfId="48354"/>
    <cellStyle name="SAPBEXstdData 3 2 5 2 2 2" xfId="48355"/>
    <cellStyle name="SAPBEXstdData 3 2 5 2 2 2 2" xfId="48356"/>
    <cellStyle name="SAPBEXstdData 3 2 5 2 2 3" xfId="48357"/>
    <cellStyle name="SAPBEXstdData 3 2 5 2 3" xfId="48358"/>
    <cellStyle name="SAPBEXstdData 3 2 5 2 3 2" xfId="48359"/>
    <cellStyle name="SAPBEXstdData 3 2 5 2 3 2 2" xfId="48360"/>
    <cellStyle name="SAPBEXstdData 3 2 5 2 3 3" xfId="48361"/>
    <cellStyle name="SAPBEXstdData 3 2 5 2 4" xfId="48362"/>
    <cellStyle name="SAPBEXstdData 3 2 5 2 4 2" xfId="48363"/>
    <cellStyle name="SAPBEXstdData 3 2 5 2 4 3" xfId="48364"/>
    <cellStyle name="SAPBEXstdData 3 2 5 2 5" xfId="48365"/>
    <cellStyle name="SAPBEXstdData 3 2 5 2 5 2" xfId="48366"/>
    <cellStyle name="SAPBEXstdData 3 2 5 2 6" xfId="48367"/>
    <cellStyle name="SAPBEXstdData 3 2 5 2 7" xfId="48368"/>
    <cellStyle name="SAPBEXstdData 3 2 5 2 8" xfId="48369"/>
    <cellStyle name="SAPBEXstdData 3 2 5 2 9" xfId="48370"/>
    <cellStyle name="SAPBEXstdData 3 2 5 3" xfId="6833"/>
    <cellStyle name="SAPBEXstdData 3 2 5 3 2" xfId="48371"/>
    <cellStyle name="SAPBEXstdData 3 2 5 3 2 2" xfId="48372"/>
    <cellStyle name="SAPBEXstdData 3 2 5 3 3" xfId="48373"/>
    <cellStyle name="SAPBEXstdData 3 2 5 4" xfId="6834"/>
    <cellStyle name="SAPBEXstdData 3 2 5 4 2" xfId="48374"/>
    <cellStyle name="SAPBEXstdData 3 2 5 4 3" xfId="48375"/>
    <cellStyle name="SAPBEXstdData 3 2 5 5" xfId="48376"/>
    <cellStyle name="SAPBEXstdData 3 2 5 6" xfId="48377"/>
    <cellStyle name="SAPBEXstdData 3 2 6" xfId="6835"/>
    <cellStyle name="SAPBEXstdData 3 2 6 10" xfId="48378"/>
    <cellStyle name="SAPBEXstdData 3 2 6 11" xfId="48379"/>
    <cellStyle name="SAPBEXstdData 3 2 6 2" xfId="6836"/>
    <cellStyle name="SAPBEXstdData 3 2 6 2 10" xfId="48380"/>
    <cellStyle name="SAPBEXstdData 3 2 6 2 2" xfId="6837"/>
    <cellStyle name="SAPBEXstdData 3 2 6 2 2 2" xfId="48381"/>
    <cellStyle name="SAPBEXstdData 3 2 6 2 2 2 2" xfId="48382"/>
    <cellStyle name="SAPBEXstdData 3 2 6 2 2 3" xfId="48383"/>
    <cellStyle name="SAPBEXstdData 3 2 6 2 3" xfId="48384"/>
    <cellStyle name="SAPBEXstdData 3 2 6 2 3 2" xfId="48385"/>
    <cellStyle name="SAPBEXstdData 3 2 6 2 3 2 2" xfId="48386"/>
    <cellStyle name="SAPBEXstdData 3 2 6 2 3 3" xfId="48387"/>
    <cellStyle name="SAPBEXstdData 3 2 6 2 4" xfId="48388"/>
    <cellStyle name="SAPBEXstdData 3 2 6 2 4 2" xfId="48389"/>
    <cellStyle name="SAPBEXstdData 3 2 6 2 4 3" xfId="48390"/>
    <cellStyle name="SAPBEXstdData 3 2 6 2 5" xfId="48391"/>
    <cellStyle name="SAPBEXstdData 3 2 6 2 5 2" xfId="48392"/>
    <cellStyle name="SAPBEXstdData 3 2 6 2 5 3" xfId="48393"/>
    <cellStyle name="SAPBEXstdData 3 2 6 2 6" xfId="48394"/>
    <cellStyle name="SAPBEXstdData 3 2 6 2 6 2" xfId="48395"/>
    <cellStyle name="SAPBEXstdData 3 2 6 2 7" xfId="48396"/>
    <cellStyle name="SAPBEXstdData 3 2 6 2 8" xfId="48397"/>
    <cellStyle name="SAPBEXstdData 3 2 6 2 9" xfId="48398"/>
    <cellStyle name="SAPBEXstdData 3 2 6 3" xfId="6838"/>
    <cellStyle name="SAPBEXstdData 3 2 6 3 2" xfId="48399"/>
    <cellStyle name="SAPBEXstdData 3 2 6 3 2 2" xfId="48400"/>
    <cellStyle name="SAPBEXstdData 3 2 6 3 3" xfId="48401"/>
    <cellStyle name="SAPBEXstdData 3 2 6 4" xfId="48402"/>
    <cellStyle name="SAPBEXstdData 3 2 6 4 2" xfId="48403"/>
    <cellStyle name="SAPBEXstdData 3 2 6 4 2 2" xfId="48404"/>
    <cellStyle name="SAPBEXstdData 3 2 6 4 3" xfId="48405"/>
    <cellStyle name="SAPBEXstdData 3 2 6 5" xfId="48406"/>
    <cellStyle name="SAPBEXstdData 3 2 6 5 2" xfId="48407"/>
    <cellStyle name="SAPBEXstdData 3 2 6 5 3" xfId="48408"/>
    <cellStyle name="SAPBEXstdData 3 2 6 6" xfId="48409"/>
    <cellStyle name="SAPBEXstdData 3 2 6 6 2" xfId="48410"/>
    <cellStyle name="SAPBEXstdData 3 2 6 6 3" xfId="48411"/>
    <cellStyle name="SAPBEXstdData 3 2 6 7" xfId="48412"/>
    <cellStyle name="SAPBEXstdData 3 2 6 7 2" xfId="48413"/>
    <cellStyle name="SAPBEXstdData 3 2 6 8" xfId="48414"/>
    <cellStyle name="SAPBEXstdData 3 2 6 9" xfId="48415"/>
    <cellStyle name="SAPBEXstdData 3 2 7" xfId="6839"/>
    <cellStyle name="SAPBEXstdData 3 2 7 10" xfId="48416"/>
    <cellStyle name="SAPBEXstdData 3 2 7 11" xfId="48417"/>
    <cellStyle name="SAPBEXstdData 3 2 7 2" xfId="6840"/>
    <cellStyle name="SAPBEXstdData 3 2 7 2 10" xfId="48418"/>
    <cellStyle name="SAPBEXstdData 3 2 7 2 2" xfId="6841"/>
    <cellStyle name="SAPBEXstdData 3 2 7 2 2 2" xfId="48419"/>
    <cellStyle name="SAPBEXstdData 3 2 7 2 2 2 2" xfId="48420"/>
    <cellStyle name="SAPBEXstdData 3 2 7 2 2 3" xfId="48421"/>
    <cellStyle name="SAPBEXstdData 3 2 7 2 3" xfId="6842"/>
    <cellStyle name="SAPBEXstdData 3 2 7 2 3 2" xfId="48422"/>
    <cellStyle name="SAPBEXstdData 3 2 7 2 3 2 2" xfId="48423"/>
    <cellStyle name="SAPBEXstdData 3 2 7 2 3 3" xfId="48424"/>
    <cellStyle name="SAPBEXstdData 3 2 7 2 4" xfId="48425"/>
    <cellStyle name="SAPBEXstdData 3 2 7 2 4 2" xfId="48426"/>
    <cellStyle name="SAPBEXstdData 3 2 7 2 4 3" xfId="48427"/>
    <cellStyle name="SAPBEXstdData 3 2 7 2 5" xfId="48428"/>
    <cellStyle name="SAPBEXstdData 3 2 7 2 5 2" xfId="48429"/>
    <cellStyle name="SAPBEXstdData 3 2 7 2 5 3" xfId="48430"/>
    <cellStyle name="SAPBEXstdData 3 2 7 2 6" xfId="48431"/>
    <cellStyle name="SAPBEXstdData 3 2 7 2 6 2" xfId="48432"/>
    <cellStyle name="SAPBEXstdData 3 2 7 2 6 3" xfId="48433"/>
    <cellStyle name="SAPBEXstdData 3 2 7 2 7" xfId="48434"/>
    <cellStyle name="SAPBEXstdData 3 2 7 2 7 2" xfId="48435"/>
    <cellStyle name="SAPBEXstdData 3 2 7 2 8" xfId="48436"/>
    <cellStyle name="SAPBEXstdData 3 2 7 2 9" xfId="48437"/>
    <cellStyle name="SAPBEXstdData 3 2 7 3" xfId="6843"/>
    <cellStyle name="SAPBEXstdData 3 2 7 3 2" xfId="48438"/>
    <cellStyle name="SAPBEXstdData 3 2 7 3 2 2" xfId="48439"/>
    <cellStyle name="SAPBEXstdData 3 2 7 3 3" xfId="48440"/>
    <cellStyle name="SAPBEXstdData 3 2 7 4" xfId="6844"/>
    <cellStyle name="SAPBEXstdData 3 2 7 4 2" xfId="48441"/>
    <cellStyle name="SAPBEXstdData 3 2 7 4 2 2" xfId="48442"/>
    <cellStyle name="SAPBEXstdData 3 2 7 4 3" xfId="48443"/>
    <cellStyle name="SAPBEXstdData 3 2 7 5" xfId="48444"/>
    <cellStyle name="SAPBEXstdData 3 2 7 5 2" xfId="48445"/>
    <cellStyle name="SAPBEXstdData 3 2 7 5 3" xfId="48446"/>
    <cellStyle name="SAPBEXstdData 3 2 7 6" xfId="48447"/>
    <cellStyle name="SAPBEXstdData 3 2 7 6 2" xfId="48448"/>
    <cellStyle name="SAPBEXstdData 3 2 7 6 3" xfId="48449"/>
    <cellStyle name="SAPBEXstdData 3 2 7 7" xfId="48450"/>
    <cellStyle name="SAPBEXstdData 3 2 7 7 2" xfId="48451"/>
    <cellStyle name="SAPBEXstdData 3 2 7 7 3" xfId="48452"/>
    <cellStyle name="SAPBEXstdData 3 2 7 8" xfId="48453"/>
    <cellStyle name="SAPBEXstdData 3 2 7 8 2" xfId="48454"/>
    <cellStyle name="SAPBEXstdData 3 2 7 9" xfId="48455"/>
    <cellStyle name="SAPBEXstdData 3 2 8" xfId="6845"/>
    <cellStyle name="SAPBEXstdData 3 2 8 2" xfId="6846"/>
    <cellStyle name="SAPBEXstdData 3 2 8 2 2" xfId="6847"/>
    <cellStyle name="SAPBEXstdData 3 2 8 2 2 2" xfId="48456"/>
    <cellStyle name="SAPBEXstdData 3 2 8 2 2 3" xfId="48457"/>
    <cellStyle name="SAPBEXstdData 3 2 8 2 3" xfId="6848"/>
    <cellStyle name="SAPBEXstdData 3 2 8 2 3 2" xfId="48458"/>
    <cellStyle name="SAPBEXstdData 3 2 8 2 3 3" xfId="48459"/>
    <cellStyle name="SAPBEXstdData 3 2 8 2 4" xfId="48460"/>
    <cellStyle name="SAPBEXstdData 3 2 8 2 5" xfId="48461"/>
    <cellStyle name="SAPBEXstdData 3 2 8 3" xfId="6849"/>
    <cellStyle name="SAPBEXstdData 3 2 8 3 2" xfId="48462"/>
    <cellStyle name="SAPBEXstdData 3 2 8 3 3" xfId="48463"/>
    <cellStyle name="SAPBEXstdData 3 2 8 4" xfId="6850"/>
    <cellStyle name="SAPBEXstdData 3 2 8 4 2" xfId="48464"/>
    <cellStyle name="SAPBEXstdData 3 2 8 4 3" xfId="48465"/>
    <cellStyle name="SAPBEXstdData 3 2 8 5" xfId="48466"/>
    <cellStyle name="SAPBEXstdData 3 2 8 5 2" xfId="48467"/>
    <cellStyle name="SAPBEXstdData 3 2 8 6" xfId="48468"/>
    <cellStyle name="SAPBEXstdData 3 2 8 7" xfId="48469"/>
    <cellStyle name="SAPBEXstdData 3 2 9" xfId="6851"/>
    <cellStyle name="SAPBEXstdData 3 2 9 2" xfId="6852"/>
    <cellStyle name="SAPBEXstdData 3 2 9 2 2" xfId="6853"/>
    <cellStyle name="SAPBEXstdData 3 2 9 2 2 2" xfId="48470"/>
    <cellStyle name="SAPBEXstdData 3 2 9 2 2 3" xfId="48471"/>
    <cellStyle name="SAPBEXstdData 3 2 9 2 3" xfId="6854"/>
    <cellStyle name="SAPBEXstdData 3 2 9 2 3 2" xfId="48472"/>
    <cellStyle name="SAPBEXstdData 3 2 9 2 3 3" xfId="48473"/>
    <cellStyle name="SAPBEXstdData 3 2 9 2 4" xfId="48474"/>
    <cellStyle name="SAPBEXstdData 3 2 9 2 5" xfId="48475"/>
    <cellStyle name="SAPBEXstdData 3 2 9 3" xfId="6855"/>
    <cellStyle name="SAPBEXstdData 3 2 9 3 2" xfId="48476"/>
    <cellStyle name="SAPBEXstdData 3 2 9 3 3" xfId="48477"/>
    <cellStyle name="SAPBEXstdData 3 2 9 4" xfId="6856"/>
    <cellStyle name="SAPBEXstdData 3 2 9 4 2" xfId="48478"/>
    <cellStyle name="SAPBEXstdData 3 2 9 4 3" xfId="48479"/>
    <cellStyle name="SAPBEXstdData 3 2 9 5" xfId="48480"/>
    <cellStyle name="SAPBEXstdData 3 2 9 6" xfId="48481"/>
    <cellStyle name="SAPBEXstdData 3 3" xfId="48482"/>
    <cellStyle name="SAPBEXstdData 3 3 2" xfId="48483"/>
    <cellStyle name="SAPBEXstdData 3 3 3" xfId="48484"/>
    <cellStyle name="SAPBEXstdData 3 4" xfId="48485"/>
    <cellStyle name="SAPBEXstdData 4" xfId="6857"/>
    <cellStyle name="SAPBEXstdData 4 2" xfId="6858"/>
    <cellStyle name="SAPBEXstdData 4 2 10" xfId="6859"/>
    <cellStyle name="SAPBEXstdData 4 2 10 2" xfId="6860"/>
    <cellStyle name="SAPBEXstdData 4 2 10 2 2" xfId="48486"/>
    <cellStyle name="SAPBEXstdData 4 2 10 2 3" xfId="48487"/>
    <cellStyle name="SAPBEXstdData 4 2 10 3" xfId="6861"/>
    <cellStyle name="SAPBEXstdData 4 2 10 3 2" xfId="48488"/>
    <cellStyle name="SAPBEXstdData 4 2 10 3 3" xfId="48489"/>
    <cellStyle name="SAPBEXstdData 4 2 10 4" xfId="48490"/>
    <cellStyle name="SAPBEXstdData 4 2 10 5" xfId="48491"/>
    <cellStyle name="SAPBEXstdData 4 2 11" xfId="6862"/>
    <cellStyle name="SAPBEXstdData 4 2 11 2" xfId="6863"/>
    <cellStyle name="SAPBEXstdData 4 2 11 2 2" xfId="48492"/>
    <cellStyle name="SAPBEXstdData 4 2 11 2 3" xfId="48493"/>
    <cellStyle name="SAPBEXstdData 4 2 11 3" xfId="6864"/>
    <cellStyle name="SAPBEXstdData 4 2 11 3 2" xfId="48494"/>
    <cellStyle name="SAPBEXstdData 4 2 11 3 3" xfId="48495"/>
    <cellStyle name="SAPBEXstdData 4 2 11 4" xfId="48496"/>
    <cellStyle name="SAPBEXstdData 4 2 11 5" xfId="48497"/>
    <cellStyle name="SAPBEXstdData 4 2 12" xfId="6865"/>
    <cellStyle name="SAPBEXstdData 4 2 12 2" xfId="6866"/>
    <cellStyle name="SAPBEXstdData 4 2 12 2 2" xfId="48498"/>
    <cellStyle name="SAPBEXstdData 4 2 12 2 3" xfId="48499"/>
    <cellStyle name="SAPBEXstdData 4 2 12 3" xfId="6867"/>
    <cellStyle name="SAPBEXstdData 4 2 12 3 2" xfId="48500"/>
    <cellStyle name="SAPBEXstdData 4 2 12 3 3" xfId="48501"/>
    <cellStyle name="SAPBEXstdData 4 2 12 4" xfId="48502"/>
    <cellStyle name="SAPBEXstdData 4 2 12 5" xfId="48503"/>
    <cellStyle name="SAPBEXstdData 4 2 13" xfId="48504"/>
    <cellStyle name="SAPBEXstdData 4 2 13 2" xfId="48505"/>
    <cellStyle name="SAPBEXstdData 4 2 13 3" xfId="48506"/>
    <cellStyle name="SAPBEXstdData 4 2 14" xfId="48507"/>
    <cellStyle name="SAPBEXstdData 4 2 2" xfId="6868"/>
    <cellStyle name="SAPBEXstdData 4 2 2 10" xfId="6869"/>
    <cellStyle name="SAPBEXstdData 4 2 2 10 2" xfId="6870"/>
    <cellStyle name="SAPBEXstdData 4 2 2 10 2 2" xfId="48508"/>
    <cellStyle name="SAPBEXstdData 4 2 2 10 2 3" xfId="48509"/>
    <cellStyle name="SAPBEXstdData 4 2 2 10 3" xfId="6871"/>
    <cellStyle name="SAPBEXstdData 4 2 2 10 3 2" xfId="48510"/>
    <cellStyle name="SAPBEXstdData 4 2 2 10 3 3" xfId="48511"/>
    <cellStyle name="SAPBEXstdData 4 2 2 10 4" xfId="48512"/>
    <cellStyle name="SAPBEXstdData 4 2 2 10 5" xfId="48513"/>
    <cellStyle name="SAPBEXstdData 4 2 2 11" xfId="48514"/>
    <cellStyle name="SAPBEXstdData 4 2 2 11 2" xfId="48515"/>
    <cellStyle name="SAPBEXstdData 4 2 2 11 3" xfId="48516"/>
    <cellStyle name="SAPBEXstdData 4 2 2 12" xfId="48517"/>
    <cellStyle name="SAPBEXstdData 4 2 2 2" xfId="6872"/>
    <cellStyle name="SAPBEXstdData 4 2 2 2 2" xfId="6873"/>
    <cellStyle name="SAPBEXstdData 4 2 2 2 2 2" xfId="6874"/>
    <cellStyle name="SAPBEXstdData 4 2 2 2 2 2 2" xfId="48518"/>
    <cellStyle name="SAPBEXstdData 4 2 2 2 2 2 2 2" xfId="48519"/>
    <cellStyle name="SAPBEXstdData 4 2 2 2 2 2 2 2 2" xfId="48520"/>
    <cellStyle name="SAPBEXstdData 4 2 2 2 2 2 2 3" xfId="48521"/>
    <cellStyle name="SAPBEXstdData 4 2 2 2 2 2 3" xfId="48522"/>
    <cellStyle name="SAPBEXstdData 4 2 2 2 2 2 3 2" xfId="48523"/>
    <cellStyle name="SAPBEXstdData 4 2 2 2 2 2 3 3" xfId="48524"/>
    <cellStyle name="SAPBEXstdData 4 2 2 2 2 2 4" xfId="48525"/>
    <cellStyle name="SAPBEXstdData 4 2 2 2 2 2 4 2" xfId="48526"/>
    <cellStyle name="SAPBEXstdData 4 2 2 2 2 2 4 3" xfId="48527"/>
    <cellStyle name="SAPBEXstdData 4 2 2 2 2 2 5" xfId="48528"/>
    <cellStyle name="SAPBEXstdData 4 2 2 2 2 2 5 2" xfId="48529"/>
    <cellStyle name="SAPBEXstdData 4 2 2 2 2 2 6" xfId="48530"/>
    <cellStyle name="SAPBEXstdData 4 2 2 2 2 2 7" xfId="48531"/>
    <cellStyle name="SAPBEXstdData 4 2 2 2 2 2 8" xfId="48532"/>
    <cellStyle name="SAPBEXstdData 4 2 2 2 2 2 9" xfId="48533"/>
    <cellStyle name="SAPBEXstdData 4 2 2 2 2 3" xfId="48534"/>
    <cellStyle name="SAPBEXstdData 4 2 2 2 2 3 2" xfId="48535"/>
    <cellStyle name="SAPBEXstdData 4 2 2 2 2 3 2 2" xfId="48536"/>
    <cellStyle name="SAPBEXstdData 4 2 2 2 2 3 3" xfId="48537"/>
    <cellStyle name="SAPBEXstdData 4 2 2 2 2 4" xfId="48538"/>
    <cellStyle name="SAPBEXstdData 4 2 2 2 2 4 2" xfId="48539"/>
    <cellStyle name="SAPBEXstdData 4 2 2 2 2 4 3" xfId="48540"/>
    <cellStyle name="SAPBEXstdData 4 2 2 2 2 5" xfId="48541"/>
    <cellStyle name="SAPBEXstdData 4 2 2 2 2 6" xfId="48542"/>
    <cellStyle name="SAPBEXstdData 4 2 2 2 3" xfId="6875"/>
    <cellStyle name="SAPBEXstdData 4 2 2 2 3 2" xfId="48543"/>
    <cellStyle name="SAPBEXstdData 4 2 2 2 3 2 2" xfId="48544"/>
    <cellStyle name="SAPBEXstdData 4 2 2 2 3 2 2 2" xfId="48545"/>
    <cellStyle name="SAPBEXstdData 4 2 2 2 3 2 3" xfId="48546"/>
    <cellStyle name="SAPBEXstdData 4 2 2 2 3 3" xfId="48547"/>
    <cellStyle name="SAPBEXstdData 4 2 2 2 3 3 2" xfId="48548"/>
    <cellStyle name="SAPBEXstdData 4 2 2 2 3 3 3" xfId="48549"/>
    <cellStyle name="SAPBEXstdData 4 2 2 2 3 4" xfId="48550"/>
    <cellStyle name="SAPBEXstdData 4 2 2 2 3 4 2" xfId="48551"/>
    <cellStyle name="SAPBEXstdData 4 2 2 2 3 4 3" xfId="48552"/>
    <cellStyle name="SAPBEXstdData 4 2 2 2 3 5" xfId="48553"/>
    <cellStyle name="SAPBEXstdData 4 2 2 2 3 5 2" xfId="48554"/>
    <cellStyle name="SAPBEXstdData 4 2 2 2 3 5 3" xfId="48555"/>
    <cellStyle name="SAPBEXstdData 4 2 2 2 3 6" xfId="48556"/>
    <cellStyle name="SAPBEXstdData 4 2 2 2 3 6 2" xfId="48557"/>
    <cellStyle name="SAPBEXstdData 4 2 2 2 3 7" xfId="48558"/>
    <cellStyle name="SAPBEXstdData 4 2 2 2 3 8" xfId="48559"/>
    <cellStyle name="SAPBEXstdData 4 2 2 2 3 9" xfId="48560"/>
    <cellStyle name="SAPBEXstdData 4 2 2 2 4" xfId="6876"/>
    <cellStyle name="SAPBEXstdData 4 2 2 2 4 2" xfId="48561"/>
    <cellStyle name="SAPBEXstdData 4 2 2 2 4 2 2" xfId="48562"/>
    <cellStyle name="SAPBEXstdData 4 2 2 2 4 3" xfId="48563"/>
    <cellStyle name="SAPBEXstdData 4 2 2 2 5" xfId="48564"/>
    <cellStyle name="SAPBEXstdData 4 2 2 2 5 2" xfId="48565"/>
    <cellStyle name="SAPBEXstdData 4 2 2 2 5 3" xfId="48566"/>
    <cellStyle name="SAPBEXstdData 4 2 2 2 6" xfId="48567"/>
    <cellStyle name="SAPBEXstdData 4 2 2 3" xfId="6877"/>
    <cellStyle name="SAPBEXstdData 4 2 2 3 2" xfId="6878"/>
    <cellStyle name="SAPBEXstdData 4 2 2 3 2 2" xfId="48568"/>
    <cellStyle name="SAPBEXstdData 4 2 2 3 2 2 2" xfId="48569"/>
    <cellStyle name="SAPBEXstdData 4 2 2 3 2 2 2 2" xfId="48570"/>
    <cellStyle name="SAPBEXstdData 4 2 2 3 2 2 3" xfId="48571"/>
    <cellStyle name="SAPBEXstdData 4 2 2 3 2 3" xfId="48572"/>
    <cellStyle name="SAPBEXstdData 4 2 2 3 2 3 2" xfId="48573"/>
    <cellStyle name="SAPBEXstdData 4 2 2 3 2 3 2 2" xfId="48574"/>
    <cellStyle name="SAPBEXstdData 4 2 2 3 2 3 3" xfId="48575"/>
    <cellStyle name="SAPBEXstdData 4 2 2 3 2 4" xfId="48576"/>
    <cellStyle name="SAPBEXstdData 4 2 2 3 2 4 2" xfId="48577"/>
    <cellStyle name="SAPBEXstdData 4 2 2 3 2 4 3" xfId="48578"/>
    <cellStyle name="SAPBEXstdData 4 2 2 3 2 5" xfId="48579"/>
    <cellStyle name="SAPBEXstdData 4 2 2 3 2 5 2" xfId="48580"/>
    <cellStyle name="SAPBEXstdData 4 2 2 3 2 6" xfId="48581"/>
    <cellStyle name="SAPBEXstdData 4 2 2 3 2 7" xfId="48582"/>
    <cellStyle name="SAPBEXstdData 4 2 2 3 2 8" xfId="48583"/>
    <cellStyle name="SAPBEXstdData 4 2 2 3 2 9" xfId="48584"/>
    <cellStyle name="SAPBEXstdData 4 2 2 3 3" xfId="6879"/>
    <cellStyle name="SAPBEXstdData 4 2 2 3 3 2" xfId="48585"/>
    <cellStyle name="SAPBEXstdData 4 2 2 3 3 2 2" xfId="48586"/>
    <cellStyle name="SAPBEXstdData 4 2 2 3 3 3" xfId="48587"/>
    <cellStyle name="SAPBEXstdData 4 2 2 3 4" xfId="6880"/>
    <cellStyle name="SAPBEXstdData 4 2 2 3 4 2" xfId="48588"/>
    <cellStyle name="SAPBEXstdData 4 2 2 3 4 3" xfId="48589"/>
    <cellStyle name="SAPBEXstdData 4 2 2 3 5" xfId="48590"/>
    <cellStyle name="SAPBEXstdData 4 2 2 3 6" xfId="48591"/>
    <cellStyle name="SAPBEXstdData 4 2 2 4" xfId="6881"/>
    <cellStyle name="SAPBEXstdData 4 2 2 4 10" xfId="48592"/>
    <cellStyle name="SAPBEXstdData 4 2 2 4 11" xfId="48593"/>
    <cellStyle name="SAPBEXstdData 4 2 2 4 2" xfId="6882"/>
    <cellStyle name="SAPBEXstdData 4 2 2 4 2 10" xfId="48594"/>
    <cellStyle name="SAPBEXstdData 4 2 2 4 2 2" xfId="6883"/>
    <cellStyle name="SAPBEXstdData 4 2 2 4 2 2 2" xfId="48595"/>
    <cellStyle name="SAPBEXstdData 4 2 2 4 2 2 2 2" xfId="48596"/>
    <cellStyle name="SAPBEXstdData 4 2 2 4 2 2 3" xfId="48597"/>
    <cellStyle name="SAPBEXstdData 4 2 2 4 2 3" xfId="48598"/>
    <cellStyle name="SAPBEXstdData 4 2 2 4 2 3 2" xfId="48599"/>
    <cellStyle name="SAPBEXstdData 4 2 2 4 2 3 2 2" xfId="48600"/>
    <cellStyle name="SAPBEXstdData 4 2 2 4 2 3 3" xfId="48601"/>
    <cellStyle name="SAPBEXstdData 4 2 2 4 2 4" xfId="48602"/>
    <cellStyle name="SAPBEXstdData 4 2 2 4 2 4 2" xfId="48603"/>
    <cellStyle name="SAPBEXstdData 4 2 2 4 2 4 3" xfId="48604"/>
    <cellStyle name="SAPBEXstdData 4 2 2 4 2 5" xfId="48605"/>
    <cellStyle name="SAPBEXstdData 4 2 2 4 2 5 2" xfId="48606"/>
    <cellStyle name="SAPBEXstdData 4 2 2 4 2 5 3" xfId="48607"/>
    <cellStyle name="SAPBEXstdData 4 2 2 4 2 6" xfId="48608"/>
    <cellStyle name="SAPBEXstdData 4 2 2 4 2 6 2" xfId="48609"/>
    <cellStyle name="SAPBEXstdData 4 2 2 4 2 7" xfId="48610"/>
    <cellStyle name="SAPBEXstdData 4 2 2 4 2 8" xfId="48611"/>
    <cellStyle name="SAPBEXstdData 4 2 2 4 2 9" xfId="48612"/>
    <cellStyle name="SAPBEXstdData 4 2 2 4 3" xfId="6884"/>
    <cellStyle name="SAPBEXstdData 4 2 2 4 3 2" xfId="48613"/>
    <cellStyle name="SAPBEXstdData 4 2 2 4 3 2 2" xfId="48614"/>
    <cellStyle name="SAPBEXstdData 4 2 2 4 3 3" xfId="48615"/>
    <cellStyle name="SAPBEXstdData 4 2 2 4 4" xfId="48616"/>
    <cellStyle name="SAPBEXstdData 4 2 2 4 4 2" xfId="48617"/>
    <cellStyle name="SAPBEXstdData 4 2 2 4 4 2 2" xfId="48618"/>
    <cellStyle name="SAPBEXstdData 4 2 2 4 4 3" xfId="48619"/>
    <cellStyle name="SAPBEXstdData 4 2 2 4 5" xfId="48620"/>
    <cellStyle name="SAPBEXstdData 4 2 2 4 5 2" xfId="48621"/>
    <cellStyle name="SAPBEXstdData 4 2 2 4 5 3" xfId="48622"/>
    <cellStyle name="SAPBEXstdData 4 2 2 4 6" xfId="48623"/>
    <cellStyle name="SAPBEXstdData 4 2 2 4 6 2" xfId="48624"/>
    <cellStyle name="SAPBEXstdData 4 2 2 4 6 3" xfId="48625"/>
    <cellStyle name="SAPBEXstdData 4 2 2 4 7" xfId="48626"/>
    <cellStyle name="SAPBEXstdData 4 2 2 4 7 2" xfId="48627"/>
    <cellStyle name="SAPBEXstdData 4 2 2 4 8" xfId="48628"/>
    <cellStyle name="SAPBEXstdData 4 2 2 4 9" xfId="48629"/>
    <cellStyle name="SAPBEXstdData 4 2 2 5" xfId="6885"/>
    <cellStyle name="SAPBEXstdData 4 2 2 5 10" xfId="48630"/>
    <cellStyle name="SAPBEXstdData 4 2 2 5 11" xfId="48631"/>
    <cellStyle name="SAPBEXstdData 4 2 2 5 2" xfId="6886"/>
    <cellStyle name="SAPBEXstdData 4 2 2 5 2 10" xfId="48632"/>
    <cellStyle name="SAPBEXstdData 4 2 2 5 2 2" xfId="6887"/>
    <cellStyle name="SAPBEXstdData 4 2 2 5 2 2 2" xfId="48633"/>
    <cellStyle name="SAPBEXstdData 4 2 2 5 2 2 2 2" xfId="48634"/>
    <cellStyle name="SAPBEXstdData 4 2 2 5 2 2 3" xfId="48635"/>
    <cellStyle name="SAPBEXstdData 4 2 2 5 2 3" xfId="6888"/>
    <cellStyle name="SAPBEXstdData 4 2 2 5 2 3 2" xfId="48636"/>
    <cellStyle name="SAPBEXstdData 4 2 2 5 2 3 2 2" xfId="48637"/>
    <cellStyle name="SAPBEXstdData 4 2 2 5 2 3 3" xfId="48638"/>
    <cellStyle name="SAPBEXstdData 4 2 2 5 2 4" xfId="48639"/>
    <cellStyle name="SAPBEXstdData 4 2 2 5 2 4 2" xfId="48640"/>
    <cellStyle name="SAPBEXstdData 4 2 2 5 2 4 3" xfId="48641"/>
    <cellStyle name="SAPBEXstdData 4 2 2 5 2 5" xfId="48642"/>
    <cellStyle name="SAPBEXstdData 4 2 2 5 2 5 2" xfId="48643"/>
    <cellStyle name="SAPBEXstdData 4 2 2 5 2 5 3" xfId="48644"/>
    <cellStyle name="SAPBEXstdData 4 2 2 5 2 6" xfId="48645"/>
    <cellStyle name="SAPBEXstdData 4 2 2 5 2 6 2" xfId="48646"/>
    <cellStyle name="SAPBEXstdData 4 2 2 5 2 6 3" xfId="48647"/>
    <cellStyle name="SAPBEXstdData 4 2 2 5 2 7" xfId="48648"/>
    <cellStyle name="SAPBEXstdData 4 2 2 5 2 7 2" xfId="48649"/>
    <cellStyle name="SAPBEXstdData 4 2 2 5 2 8" xfId="48650"/>
    <cellStyle name="SAPBEXstdData 4 2 2 5 2 9" xfId="48651"/>
    <cellStyle name="SAPBEXstdData 4 2 2 5 3" xfId="6889"/>
    <cellStyle name="SAPBEXstdData 4 2 2 5 3 2" xfId="48652"/>
    <cellStyle name="SAPBEXstdData 4 2 2 5 3 2 2" xfId="48653"/>
    <cellStyle name="SAPBEXstdData 4 2 2 5 3 3" xfId="48654"/>
    <cellStyle name="SAPBEXstdData 4 2 2 5 4" xfId="6890"/>
    <cellStyle name="SAPBEXstdData 4 2 2 5 4 2" xfId="48655"/>
    <cellStyle name="SAPBEXstdData 4 2 2 5 4 2 2" xfId="48656"/>
    <cellStyle name="SAPBEXstdData 4 2 2 5 4 3" xfId="48657"/>
    <cellStyle name="SAPBEXstdData 4 2 2 5 5" xfId="48658"/>
    <cellStyle name="SAPBEXstdData 4 2 2 5 5 2" xfId="48659"/>
    <cellStyle name="SAPBEXstdData 4 2 2 5 5 3" xfId="48660"/>
    <cellStyle name="SAPBEXstdData 4 2 2 5 6" xfId="48661"/>
    <cellStyle name="SAPBEXstdData 4 2 2 5 6 2" xfId="48662"/>
    <cellStyle name="SAPBEXstdData 4 2 2 5 6 3" xfId="48663"/>
    <cellStyle name="SAPBEXstdData 4 2 2 5 7" xfId="48664"/>
    <cellStyle name="SAPBEXstdData 4 2 2 5 7 2" xfId="48665"/>
    <cellStyle name="SAPBEXstdData 4 2 2 5 7 3" xfId="48666"/>
    <cellStyle name="SAPBEXstdData 4 2 2 5 8" xfId="48667"/>
    <cellStyle name="SAPBEXstdData 4 2 2 5 8 2" xfId="48668"/>
    <cellStyle name="SAPBEXstdData 4 2 2 5 9" xfId="48669"/>
    <cellStyle name="SAPBEXstdData 4 2 2 6" xfId="6891"/>
    <cellStyle name="SAPBEXstdData 4 2 2 6 2" xfId="6892"/>
    <cellStyle name="SAPBEXstdData 4 2 2 6 2 2" xfId="6893"/>
    <cellStyle name="SAPBEXstdData 4 2 2 6 2 2 2" xfId="48670"/>
    <cellStyle name="SAPBEXstdData 4 2 2 6 2 2 3" xfId="48671"/>
    <cellStyle name="SAPBEXstdData 4 2 2 6 2 3" xfId="6894"/>
    <cellStyle name="SAPBEXstdData 4 2 2 6 2 3 2" xfId="48672"/>
    <cellStyle name="SAPBEXstdData 4 2 2 6 2 3 3" xfId="48673"/>
    <cellStyle name="SAPBEXstdData 4 2 2 6 2 4" xfId="48674"/>
    <cellStyle name="SAPBEXstdData 4 2 2 6 2 5" xfId="48675"/>
    <cellStyle name="SAPBEXstdData 4 2 2 6 3" xfId="6895"/>
    <cellStyle name="SAPBEXstdData 4 2 2 6 3 2" xfId="48676"/>
    <cellStyle name="SAPBEXstdData 4 2 2 6 3 3" xfId="48677"/>
    <cellStyle name="SAPBEXstdData 4 2 2 6 4" xfId="6896"/>
    <cellStyle name="SAPBEXstdData 4 2 2 6 4 2" xfId="48678"/>
    <cellStyle name="SAPBEXstdData 4 2 2 6 4 3" xfId="48679"/>
    <cellStyle name="SAPBEXstdData 4 2 2 6 5" xfId="48680"/>
    <cellStyle name="SAPBEXstdData 4 2 2 6 5 2" xfId="48681"/>
    <cellStyle name="SAPBEXstdData 4 2 2 6 6" xfId="48682"/>
    <cellStyle name="SAPBEXstdData 4 2 2 6 7" xfId="48683"/>
    <cellStyle name="SAPBEXstdData 4 2 2 7" xfId="6897"/>
    <cellStyle name="SAPBEXstdData 4 2 2 7 2" xfId="6898"/>
    <cellStyle name="SAPBEXstdData 4 2 2 7 2 2" xfId="6899"/>
    <cellStyle name="SAPBEXstdData 4 2 2 7 2 2 2" xfId="48684"/>
    <cellStyle name="SAPBEXstdData 4 2 2 7 2 2 3" xfId="48685"/>
    <cellStyle name="SAPBEXstdData 4 2 2 7 2 3" xfId="6900"/>
    <cellStyle name="SAPBEXstdData 4 2 2 7 2 3 2" xfId="48686"/>
    <cellStyle name="SAPBEXstdData 4 2 2 7 2 3 3" xfId="48687"/>
    <cellStyle name="SAPBEXstdData 4 2 2 7 2 4" xfId="48688"/>
    <cellStyle name="SAPBEXstdData 4 2 2 7 2 5" xfId="48689"/>
    <cellStyle name="SAPBEXstdData 4 2 2 7 3" xfId="6901"/>
    <cellStyle name="SAPBEXstdData 4 2 2 7 3 2" xfId="48690"/>
    <cellStyle name="SAPBEXstdData 4 2 2 7 3 3" xfId="48691"/>
    <cellStyle name="SAPBEXstdData 4 2 2 7 4" xfId="6902"/>
    <cellStyle name="SAPBEXstdData 4 2 2 7 4 2" xfId="48692"/>
    <cellStyle name="SAPBEXstdData 4 2 2 7 4 3" xfId="48693"/>
    <cellStyle name="SAPBEXstdData 4 2 2 7 5" xfId="48694"/>
    <cellStyle name="SAPBEXstdData 4 2 2 7 6" xfId="48695"/>
    <cellStyle name="SAPBEXstdData 4 2 2 8" xfId="6903"/>
    <cellStyle name="SAPBEXstdData 4 2 2 8 2" xfId="6904"/>
    <cellStyle name="SAPBEXstdData 4 2 2 8 2 2" xfId="48696"/>
    <cellStyle name="SAPBEXstdData 4 2 2 8 2 3" xfId="48697"/>
    <cellStyle name="SAPBEXstdData 4 2 2 8 3" xfId="6905"/>
    <cellStyle name="SAPBEXstdData 4 2 2 8 3 2" xfId="48698"/>
    <cellStyle name="SAPBEXstdData 4 2 2 8 3 3" xfId="48699"/>
    <cellStyle name="SAPBEXstdData 4 2 2 8 4" xfId="48700"/>
    <cellStyle name="SAPBEXstdData 4 2 2 8 5" xfId="48701"/>
    <cellStyle name="SAPBEXstdData 4 2 2 9" xfId="6906"/>
    <cellStyle name="SAPBEXstdData 4 2 2 9 2" xfId="6907"/>
    <cellStyle name="SAPBEXstdData 4 2 2 9 2 2" xfId="48702"/>
    <cellStyle name="SAPBEXstdData 4 2 2 9 2 3" xfId="48703"/>
    <cellStyle name="SAPBEXstdData 4 2 2 9 3" xfId="6908"/>
    <cellStyle name="SAPBEXstdData 4 2 2 9 3 2" xfId="48704"/>
    <cellStyle name="SAPBEXstdData 4 2 2 9 3 3" xfId="48705"/>
    <cellStyle name="SAPBEXstdData 4 2 2 9 4" xfId="48706"/>
    <cellStyle name="SAPBEXstdData 4 2 2 9 5" xfId="48707"/>
    <cellStyle name="SAPBEXstdData 4 2 3" xfId="6909"/>
    <cellStyle name="SAPBEXstdData 4 2 3 10" xfId="6910"/>
    <cellStyle name="SAPBEXstdData 4 2 3 10 2" xfId="6911"/>
    <cellStyle name="SAPBEXstdData 4 2 3 10 2 2" xfId="48708"/>
    <cellStyle name="SAPBEXstdData 4 2 3 10 2 3" xfId="48709"/>
    <cellStyle name="SAPBEXstdData 4 2 3 10 3" xfId="6912"/>
    <cellStyle name="SAPBEXstdData 4 2 3 10 3 2" xfId="48710"/>
    <cellStyle name="SAPBEXstdData 4 2 3 10 3 3" xfId="48711"/>
    <cellStyle name="SAPBEXstdData 4 2 3 10 4" xfId="48712"/>
    <cellStyle name="SAPBEXstdData 4 2 3 10 5" xfId="48713"/>
    <cellStyle name="SAPBEXstdData 4 2 3 11" xfId="48714"/>
    <cellStyle name="SAPBEXstdData 4 2 3 11 2" xfId="48715"/>
    <cellStyle name="SAPBEXstdData 4 2 3 11 3" xfId="48716"/>
    <cellStyle name="SAPBEXstdData 4 2 3 12" xfId="48717"/>
    <cellStyle name="SAPBEXstdData 4 2 3 2" xfId="6913"/>
    <cellStyle name="SAPBEXstdData 4 2 3 2 2" xfId="6914"/>
    <cellStyle name="SAPBEXstdData 4 2 3 2 2 2" xfId="6915"/>
    <cellStyle name="SAPBEXstdData 4 2 3 2 2 2 2" xfId="48718"/>
    <cellStyle name="SAPBEXstdData 4 2 3 2 2 2 2 2" xfId="48719"/>
    <cellStyle name="SAPBEXstdData 4 2 3 2 2 2 2 2 2" xfId="48720"/>
    <cellStyle name="SAPBEXstdData 4 2 3 2 2 2 2 3" xfId="48721"/>
    <cellStyle name="SAPBEXstdData 4 2 3 2 2 2 3" xfId="48722"/>
    <cellStyle name="SAPBEXstdData 4 2 3 2 2 2 3 2" xfId="48723"/>
    <cellStyle name="SAPBEXstdData 4 2 3 2 2 2 3 3" xfId="48724"/>
    <cellStyle name="SAPBEXstdData 4 2 3 2 2 2 4" xfId="48725"/>
    <cellStyle name="SAPBEXstdData 4 2 3 2 2 2 4 2" xfId="48726"/>
    <cellStyle name="SAPBEXstdData 4 2 3 2 2 2 4 3" xfId="48727"/>
    <cellStyle name="SAPBEXstdData 4 2 3 2 2 2 5" xfId="48728"/>
    <cellStyle name="SAPBEXstdData 4 2 3 2 2 2 5 2" xfId="48729"/>
    <cellStyle name="SAPBEXstdData 4 2 3 2 2 2 6" xfId="48730"/>
    <cellStyle name="SAPBEXstdData 4 2 3 2 2 2 7" xfId="48731"/>
    <cellStyle name="SAPBEXstdData 4 2 3 2 2 2 8" xfId="48732"/>
    <cellStyle name="SAPBEXstdData 4 2 3 2 2 2 9" xfId="48733"/>
    <cellStyle name="SAPBEXstdData 4 2 3 2 2 3" xfId="48734"/>
    <cellStyle name="SAPBEXstdData 4 2 3 2 2 3 2" xfId="48735"/>
    <cellStyle name="SAPBEXstdData 4 2 3 2 2 3 2 2" xfId="48736"/>
    <cellStyle name="SAPBEXstdData 4 2 3 2 2 3 3" xfId="48737"/>
    <cellStyle name="SAPBEXstdData 4 2 3 2 2 4" xfId="48738"/>
    <cellStyle name="SAPBEXstdData 4 2 3 2 2 4 2" xfId="48739"/>
    <cellStyle name="SAPBEXstdData 4 2 3 2 2 4 3" xfId="48740"/>
    <cellStyle name="SAPBEXstdData 4 2 3 2 2 5" xfId="48741"/>
    <cellStyle name="SAPBEXstdData 4 2 3 2 2 6" xfId="48742"/>
    <cellStyle name="SAPBEXstdData 4 2 3 2 3" xfId="6916"/>
    <cellStyle name="SAPBEXstdData 4 2 3 2 3 2" xfId="48743"/>
    <cellStyle name="SAPBEXstdData 4 2 3 2 3 2 2" xfId="48744"/>
    <cellStyle name="SAPBEXstdData 4 2 3 2 3 2 2 2" xfId="48745"/>
    <cellStyle name="SAPBEXstdData 4 2 3 2 3 2 3" xfId="48746"/>
    <cellStyle name="SAPBEXstdData 4 2 3 2 3 3" xfId="48747"/>
    <cellStyle name="SAPBEXstdData 4 2 3 2 3 3 2" xfId="48748"/>
    <cellStyle name="SAPBEXstdData 4 2 3 2 3 3 3" xfId="48749"/>
    <cellStyle name="SAPBEXstdData 4 2 3 2 3 4" xfId="48750"/>
    <cellStyle name="SAPBEXstdData 4 2 3 2 3 4 2" xfId="48751"/>
    <cellStyle name="SAPBEXstdData 4 2 3 2 3 4 3" xfId="48752"/>
    <cellStyle name="SAPBEXstdData 4 2 3 2 3 5" xfId="48753"/>
    <cellStyle name="SAPBEXstdData 4 2 3 2 3 5 2" xfId="48754"/>
    <cellStyle name="SAPBEXstdData 4 2 3 2 3 5 3" xfId="48755"/>
    <cellStyle name="SAPBEXstdData 4 2 3 2 3 6" xfId="48756"/>
    <cellStyle name="SAPBEXstdData 4 2 3 2 3 6 2" xfId="48757"/>
    <cellStyle name="SAPBEXstdData 4 2 3 2 3 7" xfId="48758"/>
    <cellStyle name="SAPBEXstdData 4 2 3 2 3 8" xfId="48759"/>
    <cellStyle name="SAPBEXstdData 4 2 3 2 3 9" xfId="48760"/>
    <cellStyle name="SAPBEXstdData 4 2 3 2 4" xfId="6917"/>
    <cellStyle name="SAPBEXstdData 4 2 3 2 4 2" xfId="48761"/>
    <cellStyle name="SAPBEXstdData 4 2 3 2 4 2 2" xfId="48762"/>
    <cellStyle name="SAPBEXstdData 4 2 3 2 4 3" xfId="48763"/>
    <cellStyle name="SAPBEXstdData 4 2 3 2 5" xfId="48764"/>
    <cellStyle name="SAPBEXstdData 4 2 3 2 5 2" xfId="48765"/>
    <cellStyle name="SAPBEXstdData 4 2 3 2 5 3" xfId="48766"/>
    <cellStyle name="SAPBEXstdData 4 2 3 2 6" xfId="48767"/>
    <cellStyle name="SAPBEXstdData 4 2 3 3" xfId="6918"/>
    <cellStyle name="SAPBEXstdData 4 2 3 3 2" xfId="6919"/>
    <cellStyle name="SAPBEXstdData 4 2 3 3 2 2" xfId="48768"/>
    <cellStyle name="SAPBEXstdData 4 2 3 3 2 2 2" xfId="48769"/>
    <cellStyle name="SAPBEXstdData 4 2 3 3 2 2 2 2" xfId="48770"/>
    <cellStyle name="SAPBEXstdData 4 2 3 3 2 2 3" xfId="48771"/>
    <cellStyle name="SAPBEXstdData 4 2 3 3 2 3" xfId="48772"/>
    <cellStyle name="SAPBEXstdData 4 2 3 3 2 3 2" xfId="48773"/>
    <cellStyle name="SAPBEXstdData 4 2 3 3 2 3 2 2" xfId="48774"/>
    <cellStyle name="SAPBEXstdData 4 2 3 3 2 3 3" xfId="48775"/>
    <cellStyle name="SAPBEXstdData 4 2 3 3 2 4" xfId="48776"/>
    <cellStyle name="SAPBEXstdData 4 2 3 3 2 4 2" xfId="48777"/>
    <cellStyle name="SAPBEXstdData 4 2 3 3 2 4 3" xfId="48778"/>
    <cellStyle name="SAPBEXstdData 4 2 3 3 2 5" xfId="48779"/>
    <cellStyle name="SAPBEXstdData 4 2 3 3 2 5 2" xfId="48780"/>
    <cellStyle name="SAPBEXstdData 4 2 3 3 2 6" xfId="48781"/>
    <cellStyle name="SAPBEXstdData 4 2 3 3 2 7" xfId="48782"/>
    <cellStyle name="SAPBEXstdData 4 2 3 3 2 8" xfId="48783"/>
    <cellStyle name="SAPBEXstdData 4 2 3 3 2 9" xfId="48784"/>
    <cellStyle name="SAPBEXstdData 4 2 3 3 3" xfId="6920"/>
    <cellStyle name="SAPBEXstdData 4 2 3 3 3 2" xfId="48785"/>
    <cellStyle name="SAPBEXstdData 4 2 3 3 3 2 2" xfId="48786"/>
    <cellStyle name="SAPBEXstdData 4 2 3 3 3 3" xfId="48787"/>
    <cellStyle name="SAPBEXstdData 4 2 3 3 4" xfId="6921"/>
    <cellStyle name="SAPBEXstdData 4 2 3 3 4 2" xfId="48788"/>
    <cellStyle name="SAPBEXstdData 4 2 3 3 4 3" xfId="48789"/>
    <cellStyle name="SAPBEXstdData 4 2 3 3 5" xfId="48790"/>
    <cellStyle name="SAPBEXstdData 4 2 3 3 6" xfId="48791"/>
    <cellStyle name="SAPBEXstdData 4 2 3 4" xfId="6922"/>
    <cellStyle name="SAPBEXstdData 4 2 3 4 10" xfId="48792"/>
    <cellStyle name="SAPBEXstdData 4 2 3 4 11" xfId="48793"/>
    <cellStyle name="SAPBEXstdData 4 2 3 4 2" xfId="6923"/>
    <cellStyle name="SAPBEXstdData 4 2 3 4 2 10" xfId="48794"/>
    <cellStyle name="SAPBEXstdData 4 2 3 4 2 2" xfId="6924"/>
    <cellStyle name="SAPBEXstdData 4 2 3 4 2 2 2" xfId="48795"/>
    <cellStyle name="SAPBEXstdData 4 2 3 4 2 2 2 2" xfId="48796"/>
    <cellStyle name="SAPBEXstdData 4 2 3 4 2 2 3" xfId="48797"/>
    <cellStyle name="SAPBEXstdData 4 2 3 4 2 3" xfId="48798"/>
    <cellStyle name="SAPBEXstdData 4 2 3 4 2 3 2" xfId="48799"/>
    <cellStyle name="SAPBEXstdData 4 2 3 4 2 3 2 2" xfId="48800"/>
    <cellStyle name="SAPBEXstdData 4 2 3 4 2 3 3" xfId="48801"/>
    <cellStyle name="SAPBEXstdData 4 2 3 4 2 4" xfId="48802"/>
    <cellStyle name="SAPBEXstdData 4 2 3 4 2 4 2" xfId="48803"/>
    <cellStyle name="SAPBEXstdData 4 2 3 4 2 4 3" xfId="48804"/>
    <cellStyle name="SAPBEXstdData 4 2 3 4 2 5" xfId="48805"/>
    <cellStyle name="SAPBEXstdData 4 2 3 4 2 5 2" xfId="48806"/>
    <cellStyle name="SAPBEXstdData 4 2 3 4 2 5 3" xfId="48807"/>
    <cellStyle name="SAPBEXstdData 4 2 3 4 2 6" xfId="48808"/>
    <cellStyle name="SAPBEXstdData 4 2 3 4 2 6 2" xfId="48809"/>
    <cellStyle name="SAPBEXstdData 4 2 3 4 2 7" xfId="48810"/>
    <cellStyle name="SAPBEXstdData 4 2 3 4 2 8" xfId="48811"/>
    <cellStyle name="SAPBEXstdData 4 2 3 4 2 9" xfId="48812"/>
    <cellStyle name="SAPBEXstdData 4 2 3 4 3" xfId="6925"/>
    <cellStyle name="SAPBEXstdData 4 2 3 4 3 2" xfId="48813"/>
    <cellStyle name="SAPBEXstdData 4 2 3 4 3 2 2" xfId="48814"/>
    <cellStyle name="SAPBEXstdData 4 2 3 4 3 3" xfId="48815"/>
    <cellStyle name="SAPBEXstdData 4 2 3 4 4" xfId="48816"/>
    <cellStyle name="SAPBEXstdData 4 2 3 4 4 2" xfId="48817"/>
    <cellStyle name="SAPBEXstdData 4 2 3 4 4 2 2" xfId="48818"/>
    <cellStyle name="SAPBEXstdData 4 2 3 4 4 3" xfId="48819"/>
    <cellStyle name="SAPBEXstdData 4 2 3 4 5" xfId="48820"/>
    <cellStyle name="SAPBEXstdData 4 2 3 4 5 2" xfId="48821"/>
    <cellStyle name="SAPBEXstdData 4 2 3 4 5 3" xfId="48822"/>
    <cellStyle name="SAPBEXstdData 4 2 3 4 6" xfId="48823"/>
    <cellStyle name="SAPBEXstdData 4 2 3 4 6 2" xfId="48824"/>
    <cellStyle name="SAPBEXstdData 4 2 3 4 6 3" xfId="48825"/>
    <cellStyle name="SAPBEXstdData 4 2 3 4 7" xfId="48826"/>
    <cellStyle name="SAPBEXstdData 4 2 3 4 7 2" xfId="48827"/>
    <cellStyle name="SAPBEXstdData 4 2 3 4 8" xfId="48828"/>
    <cellStyle name="SAPBEXstdData 4 2 3 4 9" xfId="48829"/>
    <cellStyle name="SAPBEXstdData 4 2 3 5" xfId="6926"/>
    <cellStyle name="SAPBEXstdData 4 2 3 5 10" xfId="48830"/>
    <cellStyle name="SAPBEXstdData 4 2 3 5 11" xfId="48831"/>
    <cellStyle name="SAPBEXstdData 4 2 3 5 2" xfId="6927"/>
    <cellStyle name="SAPBEXstdData 4 2 3 5 2 10" xfId="48832"/>
    <cellStyle name="SAPBEXstdData 4 2 3 5 2 2" xfId="6928"/>
    <cellStyle name="SAPBEXstdData 4 2 3 5 2 2 2" xfId="48833"/>
    <cellStyle name="SAPBEXstdData 4 2 3 5 2 2 2 2" xfId="48834"/>
    <cellStyle name="SAPBEXstdData 4 2 3 5 2 2 3" xfId="48835"/>
    <cellStyle name="SAPBEXstdData 4 2 3 5 2 3" xfId="6929"/>
    <cellStyle name="SAPBEXstdData 4 2 3 5 2 3 2" xfId="48836"/>
    <cellStyle name="SAPBEXstdData 4 2 3 5 2 3 2 2" xfId="48837"/>
    <cellStyle name="SAPBEXstdData 4 2 3 5 2 3 3" xfId="48838"/>
    <cellStyle name="SAPBEXstdData 4 2 3 5 2 4" xfId="48839"/>
    <cellStyle name="SAPBEXstdData 4 2 3 5 2 4 2" xfId="48840"/>
    <cellStyle name="SAPBEXstdData 4 2 3 5 2 4 3" xfId="48841"/>
    <cellStyle name="SAPBEXstdData 4 2 3 5 2 5" xfId="48842"/>
    <cellStyle name="SAPBEXstdData 4 2 3 5 2 5 2" xfId="48843"/>
    <cellStyle name="SAPBEXstdData 4 2 3 5 2 5 3" xfId="48844"/>
    <cellStyle name="SAPBEXstdData 4 2 3 5 2 6" xfId="48845"/>
    <cellStyle name="SAPBEXstdData 4 2 3 5 2 6 2" xfId="48846"/>
    <cellStyle name="SAPBEXstdData 4 2 3 5 2 6 3" xfId="48847"/>
    <cellStyle name="SAPBEXstdData 4 2 3 5 2 7" xfId="48848"/>
    <cellStyle name="SAPBEXstdData 4 2 3 5 2 7 2" xfId="48849"/>
    <cellStyle name="SAPBEXstdData 4 2 3 5 2 8" xfId="48850"/>
    <cellStyle name="SAPBEXstdData 4 2 3 5 2 9" xfId="48851"/>
    <cellStyle name="SAPBEXstdData 4 2 3 5 3" xfId="6930"/>
    <cellStyle name="SAPBEXstdData 4 2 3 5 3 2" xfId="48852"/>
    <cellStyle name="SAPBEXstdData 4 2 3 5 3 2 2" xfId="48853"/>
    <cellStyle name="SAPBEXstdData 4 2 3 5 3 3" xfId="48854"/>
    <cellStyle name="SAPBEXstdData 4 2 3 5 4" xfId="6931"/>
    <cellStyle name="SAPBEXstdData 4 2 3 5 4 2" xfId="48855"/>
    <cellStyle name="SAPBEXstdData 4 2 3 5 4 2 2" xfId="48856"/>
    <cellStyle name="SAPBEXstdData 4 2 3 5 4 3" xfId="48857"/>
    <cellStyle name="SAPBEXstdData 4 2 3 5 5" xfId="48858"/>
    <cellStyle name="SAPBEXstdData 4 2 3 5 5 2" xfId="48859"/>
    <cellStyle name="SAPBEXstdData 4 2 3 5 5 3" xfId="48860"/>
    <cellStyle name="SAPBEXstdData 4 2 3 5 6" xfId="48861"/>
    <cellStyle name="SAPBEXstdData 4 2 3 5 6 2" xfId="48862"/>
    <cellStyle name="SAPBEXstdData 4 2 3 5 6 3" xfId="48863"/>
    <cellStyle name="SAPBEXstdData 4 2 3 5 7" xfId="48864"/>
    <cellStyle name="SAPBEXstdData 4 2 3 5 7 2" xfId="48865"/>
    <cellStyle name="SAPBEXstdData 4 2 3 5 7 3" xfId="48866"/>
    <cellStyle name="SAPBEXstdData 4 2 3 5 8" xfId="48867"/>
    <cellStyle name="SAPBEXstdData 4 2 3 5 8 2" xfId="48868"/>
    <cellStyle name="SAPBEXstdData 4 2 3 5 9" xfId="48869"/>
    <cellStyle name="SAPBEXstdData 4 2 3 6" xfId="6932"/>
    <cellStyle name="SAPBEXstdData 4 2 3 6 2" xfId="6933"/>
    <cellStyle name="SAPBEXstdData 4 2 3 6 2 2" xfId="6934"/>
    <cellStyle name="SAPBEXstdData 4 2 3 6 2 2 2" xfId="48870"/>
    <cellStyle name="SAPBEXstdData 4 2 3 6 2 2 3" xfId="48871"/>
    <cellStyle name="SAPBEXstdData 4 2 3 6 2 3" xfId="6935"/>
    <cellStyle name="SAPBEXstdData 4 2 3 6 2 3 2" xfId="48872"/>
    <cellStyle name="SAPBEXstdData 4 2 3 6 2 3 3" xfId="48873"/>
    <cellStyle name="SAPBEXstdData 4 2 3 6 2 4" xfId="48874"/>
    <cellStyle name="SAPBEXstdData 4 2 3 6 2 5" xfId="48875"/>
    <cellStyle name="SAPBEXstdData 4 2 3 6 3" xfId="6936"/>
    <cellStyle name="SAPBEXstdData 4 2 3 6 3 2" xfId="48876"/>
    <cellStyle name="SAPBEXstdData 4 2 3 6 3 3" xfId="48877"/>
    <cellStyle name="SAPBEXstdData 4 2 3 6 4" xfId="6937"/>
    <cellStyle name="SAPBEXstdData 4 2 3 6 4 2" xfId="48878"/>
    <cellStyle name="SAPBEXstdData 4 2 3 6 4 3" xfId="48879"/>
    <cellStyle name="SAPBEXstdData 4 2 3 6 5" xfId="48880"/>
    <cellStyle name="SAPBEXstdData 4 2 3 6 5 2" xfId="48881"/>
    <cellStyle name="SAPBEXstdData 4 2 3 6 6" xfId="48882"/>
    <cellStyle name="SAPBEXstdData 4 2 3 6 7" xfId="48883"/>
    <cellStyle name="SAPBEXstdData 4 2 3 7" xfId="6938"/>
    <cellStyle name="SAPBEXstdData 4 2 3 7 2" xfId="6939"/>
    <cellStyle name="SAPBEXstdData 4 2 3 7 2 2" xfId="6940"/>
    <cellStyle name="SAPBEXstdData 4 2 3 7 2 2 2" xfId="48884"/>
    <cellStyle name="SAPBEXstdData 4 2 3 7 2 2 3" xfId="48885"/>
    <cellStyle name="SAPBEXstdData 4 2 3 7 2 3" xfId="6941"/>
    <cellStyle name="SAPBEXstdData 4 2 3 7 2 3 2" xfId="48886"/>
    <cellStyle name="SAPBEXstdData 4 2 3 7 2 3 3" xfId="48887"/>
    <cellStyle name="SAPBEXstdData 4 2 3 7 2 4" xfId="48888"/>
    <cellStyle name="SAPBEXstdData 4 2 3 7 2 5" xfId="48889"/>
    <cellStyle name="SAPBEXstdData 4 2 3 7 3" xfId="6942"/>
    <cellStyle name="SAPBEXstdData 4 2 3 7 3 2" xfId="48890"/>
    <cellStyle name="SAPBEXstdData 4 2 3 7 3 3" xfId="48891"/>
    <cellStyle name="SAPBEXstdData 4 2 3 7 4" xfId="6943"/>
    <cellStyle name="SAPBEXstdData 4 2 3 7 4 2" xfId="48892"/>
    <cellStyle name="SAPBEXstdData 4 2 3 7 4 3" xfId="48893"/>
    <cellStyle name="SAPBEXstdData 4 2 3 7 5" xfId="48894"/>
    <cellStyle name="SAPBEXstdData 4 2 3 7 6" xfId="48895"/>
    <cellStyle name="SAPBEXstdData 4 2 3 8" xfId="6944"/>
    <cellStyle name="SAPBEXstdData 4 2 3 8 2" xfId="6945"/>
    <cellStyle name="SAPBEXstdData 4 2 3 8 2 2" xfId="48896"/>
    <cellStyle name="SAPBEXstdData 4 2 3 8 2 3" xfId="48897"/>
    <cellStyle name="SAPBEXstdData 4 2 3 8 3" xfId="6946"/>
    <cellStyle name="SAPBEXstdData 4 2 3 8 3 2" xfId="48898"/>
    <cellStyle name="SAPBEXstdData 4 2 3 8 3 3" xfId="48899"/>
    <cellStyle name="SAPBEXstdData 4 2 3 8 4" xfId="48900"/>
    <cellStyle name="SAPBEXstdData 4 2 3 8 5" xfId="48901"/>
    <cellStyle name="SAPBEXstdData 4 2 3 9" xfId="6947"/>
    <cellStyle name="SAPBEXstdData 4 2 3 9 2" xfId="6948"/>
    <cellStyle name="SAPBEXstdData 4 2 3 9 2 2" xfId="48902"/>
    <cellStyle name="SAPBEXstdData 4 2 3 9 2 3" xfId="48903"/>
    <cellStyle name="SAPBEXstdData 4 2 3 9 3" xfId="6949"/>
    <cellStyle name="SAPBEXstdData 4 2 3 9 3 2" xfId="48904"/>
    <cellStyle name="SAPBEXstdData 4 2 3 9 3 3" xfId="48905"/>
    <cellStyle name="SAPBEXstdData 4 2 3 9 4" xfId="48906"/>
    <cellStyle name="SAPBEXstdData 4 2 3 9 5" xfId="48907"/>
    <cellStyle name="SAPBEXstdData 4 2 4" xfId="6950"/>
    <cellStyle name="SAPBEXstdData 4 2 4 2" xfId="6951"/>
    <cellStyle name="SAPBEXstdData 4 2 4 2 2" xfId="6952"/>
    <cellStyle name="SAPBEXstdData 4 2 4 2 2 2" xfId="48908"/>
    <cellStyle name="SAPBEXstdData 4 2 4 2 2 2 2" xfId="48909"/>
    <cellStyle name="SAPBEXstdData 4 2 4 2 2 2 2 2" xfId="48910"/>
    <cellStyle name="SAPBEXstdData 4 2 4 2 2 2 3" xfId="48911"/>
    <cellStyle name="SAPBEXstdData 4 2 4 2 2 3" xfId="48912"/>
    <cellStyle name="SAPBEXstdData 4 2 4 2 2 3 2" xfId="48913"/>
    <cellStyle name="SAPBEXstdData 4 2 4 2 2 3 3" xfId="48914"/>
    <cellStyle name="SAPBEXstdData 4 2 4 2 2 4" xfId="48915"/>
    <cellStyle name="SAPBEXstdData 4 2 4 2 2 4 2" xfId="48916"/>
    <cellStyle name="SAPBEXstdData 4 2 4 2 2 4 3" xfId="48917"/>
    <cellStyle name="SAPBEXstdData 4 2 4 2 2 5" xfId="48918"/>
    <cellStyle name="SAPBEXstdData 4 2 4 2 2 5 2" xfId="48919"/>
    <cellStyle name="SAPBEXstdData 4 2 4 2 2 6" xfId="48920"/>
    <cellStyle name="SAPBEXstdData 4 2 4 2 2 7" xfId="48921"/>
    <cellStyle name="SAPBEXstdData 4 2 4 2 2 8" xfId="48922"/>
    <cellStyle name="SAPBEXstdData 4 2 4 2 2 9" xfId="48923"/>
    <cellStyle name="SAPBEXstdData 4 2 4 2 3" xfId="48924"/>
    <cellStyle name="SAPBEXstdData 4 2 4 2 3 2" xfId="48925"/>
    <cellStyle name="SAPBEXstdData 4 2 4 2 3 2 2" xfId="48926"/>
    <cellStyle name="SAPBEXstdData 4 2 4 2 3 3" xfId="48927"/>
    <cellStyle name="SAPBEXstdData 4 2 4 2 4" xfId="48928"/>
    <cellStyle name="SAPBEXstdData 4 2 4 2 4 2" xfId="48929"/>
    <cellStyle name="SAPBEXstdData 4 2 4 2 4 3" xfId="48930"/>
    <cellStyle name="SAPBEXstdData 4 2 4 2 5" xfId="48931"/>
    <cellStyle name="SAPBEXstdData 4 2 4 2 6" xfId="48932"/>
    <cellStyle name="SAPBEXstdData 4 2 4 3" xfId="6953"/>
    <cellStyle name="SAPBEXstdData 4 2 4 3 2" xfId="48933"/>
    <cellStyle name="SAPBEXstdData 4 2 4 3 2 2" xfId="48934"/>
    <cellStyle name="SAPBEXstdData 4 2 4 3 2 2 2" xfId="48935"/>
    <cellStyle name="SAPBEXstdData 4 2 4 3 2 3" xfId="48936"/>
    <cellStyle name="SAPBEXstdData 4 2 4 3 3" xfId="48937"/>
    <cellStyle name="SAPBEXstdData 4 2 4 3 3 2" xfId="48938"/>
    <cellStyle name="SAPBEXstdData 4 2 4 3 3 3" xfId="48939"/>
    <cellStyle name="SAPBEXstdData 4 2 4 3 4" xfId="48940"/>
    <cellStyle name="SAPBEXstdData 4 2 4 3 4 2" xfId="48941"/>
    <cellStyle name="SAPBEXstdData 4 2 4 3 4 3" xfId="48942"/>
    <cellStyle name="SAPBEXstdData 4 2 4 3 5" xfId="48943"/>
    <cellStyle name="SAPBEXstdData 4 2 4 3 5 2" xfId="48944"/>
    <cellStyle name="SAPBEXstdData 4 2 4 3 5 3" xfId="48945"/>
    <cellStyle name="SAPBEXstdData 4 2 4 3 6" xfId="48946"/>
    <cellStyle name="SAPBEXstdData 4 2 4 3 6 2" xfId="48947"/>
    <cellStyle name="SAPBEXstdData 4 2 4 3 7" xfId="48948"/>
    <cellStyle name="SAPBEXstdData 4 2 4 3 8" xfId="48949"/>
    <cellStyle name="SAPBEXstdData 4 2 4 3 9" xfId="48950"/>
    <cellStyle name="SAPBEXstdData 4 2 4 4" xfId="6954"/>
    <cellStyle name="SAPBEXstdData 4 2 4 4 2" xfId="48951"/>
    <cellStyle name="SAPBEXstdData 4 2 4 4 2 2" xfId="48952"/>
    <cellStyle name="SAPBEXstdData 4 2 4 4 3" xfId="48953"/>
    <cellStyle name="SAPBEXstdData 4 2 4 5" xfId="48954"/>
    <cellStyle name="SAPBEXstdData 4 2 4 5 2" xfId="48955"/>
    <cellStyle name="SAPBEXstdData 4 2 4 5 3" xfId="48956"/>
    <cellStyle name="SAPBEXstdData 4 2 4 6" xfId="48957"/>
    <cellStyle name="SAPBEXstdData 4 2 5" xfId="6955"/>
    <cellStyle name="SAPBEXstdData 4 2 5 2" xfId="6956"/>
    <cellStyle name="SAPBEXstdData 4 2 5 2 2" xfId="48958"/>
    <cellStyle name="SAPBEXstdData 4 2 5 2 2 2" xfId="48959"/>
    <cellStyle name="SAPBEXstdData 4 2 5 2 2 2 2" xfId="48960"/>
    <cellStyle name="SAPBEXstdData 4 2 5 2 2 3" xfId="48961"/>
    <cellStyle name="SAPBEXstdData 4 2 5 2 3" xfId="48962"/>
    <cellStyle name="SAPBEXstdData 4 2 5 2 3 2" xfId="48963"/>
    <cellStyle name="SAPBEXstdData 4 2 5 2 3 2 2" xfId="48964"/>
    <cellStyle name="SAPBEXstdData 4 2 5 2 3 3" xfId="48965"/>
    <cellStyle name="SAPBEXstdData 4 2 5 2 4" xfId="48966"/>
    <cellStyle name="SAPBEXstdData 4 2 5 2 4 2" xfId="48967"/>
    <cellStyle name="SAPBEXstdData 4 2 5 2 4 3" xfId="48968"/>
    <cellStyle name="SAPBEXstdData 4 2 5 2 5" xfId="48969"/>
    <cellStyle name="SAPBEXstdData 4 2 5 2 5 2" xfId="48970"/>
    <cellStyle name="SAPBEXstdData 4 2 5 2 6" xfId="48971"/>
    <cellStyle name="SAPBEXstdData 4 2 5 2 7" xfId="48972"/>
    <cellStyle name="SAPBEXstdData 4 2 5 2 8" xfId="48973"/>
    <cellStyle name="SAPBEXstdData 4 2 5 2 9" xfId="48974"/>
    <cellStyle name="SAPBEXstdData 4 2 5 3" xfId="6957"/>
    <cellStyle name="SAPBEXstdData 4 2 5 3 2" xfId="48975"/>
    <cellStyle name="SAPBEXstdData 4 2 5 3 2 2" xfId="48976"/>
    <cellStyle name="SAPBEXstdData 4 2 5 3 3" xfId="48977"/>
    <cellStyle name="SAPBEXstdData 4 2 5 4" xfId="6958"/>
    <cellStyle name="SAPBEXstdData 4 2 5 4 2" xfId="48978"/>
    <cellStyle name="SAPBEXstdData 4 2 5 4 3" xfId="48979"/>
    <cellStyle name="SAPBEXstdData 4 2 5 5" xfId="48980"/>
    <cellStyle name="SAPBEXstdData 4 2 5 6" xfId="48981"/>
    <cellStyle name="SAPBEXstdData 4 2 6" xfId="6959"/>
    <cellStyle name="SAPBEXstdData 4 2 6 10" xfId="48982"/>
    <cellStyle name="SAPBEXstdData 4 2 6 11" xfId="48983"/>
    <cellStyle name="SAPBEXstdData 4 2 6 2" xfId="6960"/>
    <cellStyle name="SAPBEXstdData 4 2 6 2 10" xfId="48984"/>
    <cellStyle name="SAPBEXstdData 4 2 6 2 2" xfId="6961"/>
    <cellStyle name="SAPBEXstdData 4 2 6 2 2 2" xfId="48985"/>
    <cellStyle name="SAPBEXstdData 4 2 6 2 2 2 2" xfId="48986"/>
    <cellStyle name="SAPBEXstdData 4 2 6 2 2 3" xfId="48987"/>
    <cellStyle name="SAPBEXstdData 4 2 6 2 3" xfId="48988"/>
    <cellStyle name="SAPBEXstdData 4 2 6 2 3 2" xfId="48989"/>
    <cellStyle name="SAPBEXstdData 4 2 6 2 3 2 2" xfId="48990"/>
    <cellStyle name="SAPBEXstdData 4 2 6 2 3 3" xfId="48991"/>
    <cellStyle name="SAPBEXstdData 4 2 6 2 4" xfId="48992"/>
    <cellStyle name="SAPBEXstdData 4 2 6 2 4 2" xfId="48993"/>
    <cellStyle name="SAPBEXstdData 4 2 6 2 4 3" xfId="48994"/>
    <cellStyle name="SAPBEXstdData 4 2 6 2 5" xfId="48995"/>
    <cellStyle name="SAPBEXstdData 4 2 6 2 5 2" xfId="48996"/>
    <cellStyle name="SAPBEXstdData 4 2 6 2 5 3" xfId="48997"/>
    <cellStyle name="SAPBEXstdData 4 2 6 2 6" xfId="48998"/>
    <cellStyle name="SAPBEXstdData 4 2 6 2 6 2" xfId="48999"/>
    <cellStyle name="SAPBEXstdData 4 2 6 2 7" xfId="49000"/>
    <cellStyle name="SAPBEXstdData 4 2 6 2 8" xfId="49001"/>
    <cellStyle name="SAPBEXstdData 4 2 6 2 9" xfId="49002"/>
    <cellStyle name="SAPBEXstdData 4 2 6 3" xfId="6962"/>
    <cellStyle name="SAPBEXstdData 4 2 6 3 2" xfId="49003"/>
    <cellStyle name="SAPBEXstdData 4 2 6 3 2 2" xfId="49004"/>
    <cellStyle name="SAPBEXstdData 4 2 6 3 3" xfId="49005"/>
    <cellStyle name="SAPBEXstdData 4 2 6 4" xfId="49006"/>
    <cellStyle name="SAPBEXstdData 4 2 6 4 2" xfId="49007"/>
    <cellStyle name="SAPBEXstdData 4 2 6 4 2 2" xfId="49008"/>
    <cellStyle name="SAPBEXstdData 4 2 6 4 3" xfId="49009"/>
    <cellStyle name="SAPBEXstdData 4 2 6 5" xfId="49010"/>
    <cellStyle name="SAPBEXstdData 4 2 6 5 2" xfId="49011"/>
    <cellStyle name="SAPBEXstdData 4 2 6 5 3" xfId="49012"/>
    <cellStyle name="SAPBEXstdData 4 2 6 6" xfId="49013"/>
    <cellStyle name="SAPBEXstdData 4 2 6 6 2" xfId="49014"/>
    <cellStyle name="SAPBEXstdData 4 2 6 6 3" xfId="49015"/>
    <cellStyle name="SAPBEXstdData 4 2 6 7" xfId="49016"/>
    <cellStyle name="SAPBEXstdData 4 2 6 7 2" xfId="49017"/>
    <cellStyle name="SAPBEXstdData 4 2 6 8" xfId="49018"/>
    <cellStyle name="SAPBEXstdData 4 2 6 9" xfId="49019"/>
    <cellStyle name="SAPBEXstdData 4 2 7" xfId="6963"/>
    <cellStyle name="SAPBEXstdData 4 2 7 10" xfId="49020"/>
    <cellStyle name="SAPBEXstdData 4 2 7 11" xfId="49021"/>
    <cellStyle name="SAPBEXstdData 4 2 7 2" xfId="6964"/>
    <cellStyle name="SAPBEXstdData 4 2 7 2 10" xfId="49022"/>
    <cellStyle name="SAPBEXstdData 4 2 7 2 2" xfId="6965"/>
    <cellStyle name="SAPBEXstdData 4 2 7 2 2 2" xfId="49023"/>
    <cellStyle name="SAPBEXstdData 4 2 7 2 2 2 2" xfId="49024"/>
    <cellStyle name="SAPBEXstdData 4 2 7 2 2 3" xfId="49025"/>
    <cellStyle name="SAPBEXstdData 4 2 7 2 3" xfId="6966"/>
    <cellStyle name="SAPBEXstdData 4 2 7 2 3 2" xfId="49026"/>
    <cellStyle name="SAPBEXstdData 4 2 7 2 3 2 2" xfId="49027"/>
    <cellStyle name="SAPBEXstdData 4 2 7 2 3 3" xfId="49028"/>
    <cellStyle name="SAPBEXstdData 4 2 7 2 4" xfId="49029"/>
    <cellStyle name="SAPBEXstdData 4 2 7 2 4 2" xfId="49030"/>
    <cellStyle name="SAPBEXstdData 4 2 7 2 4 3" xfId="49031"/>
    <cellStyle name="SAPBEXstdData 4 2 7 2 5" xfId="49032"/>
    <cellStyle name="SAPBEXstdData 4 2 7 2 5 2" xfId="49033"/>
    <cellStyle name="SAPBEXstdData 4 2 7 2 5 3" xfId="49034"/>
    <cellStyle name="SAPBEXstdData 4 2 7 2 6" xfId="49035"/>
    <cellStyle name="SAPBEXstdData 4 2 7 2 6 2" xfId="49036"/>
    <cellStyle name="SAPBEXstdData 4 2 7 2 6 3" xfId="49037"/>
    <cellStyle name="SAPBEXstdData 4 2 7 2 7" xfId="49038"/>
    <cellStyle name="SAPBEXstdData 4 2 7 2 7 2" xfId="49039"/>
    <cellStyle name="SAPBEXstdData 4 2 7 2 8" xfId="49040"/>
    <cellStyle name="SAPBEXstdData 4 2 7 2 9" xfId="49041"/>
    <cellStyle name="SAPBEXstdData 4 2 7 3" xfId="6967"/>
    <cellStyle name="SAPBEXstdData 4 2 7 3 2" xfId="49042"/>
    <cellStyle name="SAPBEXstdData 4 2 7 3 2 2" xfId="49043"/>
    <cellStyle name="SAPBEXstdData 4 2 7 3 3" xfId="49044"/>
    <cellStyle name="SAPBEXstdData 4 2 7 4" xfId="6968"/>
    <cellStyle name="SAPBEXstdData 4 2 7 4 2" xfId="49045"/>
    <cellStyle name="SAPBEXstdData 4 2 7 4 2 2" xfId="49046"/>
    <cellStyle name="SAPBEXstdData 4 2 7 4 3" xfId="49047"/>
    <cellStyle name="SAPBEXstdData 4 2 7 5" xfId="49048"/>
    <cellStyle name="SAPBEXstdData 4 2 7 5 2" xfId="49049"/>
    <cellStyle name="SAPBEXstdData 4 2 7 5 3" xfId="49050"/>
    <cellStyle name="SAPBEXstdData 4 2 7 6" xfId="49051"/>
    <cellStyle name="SAPBEXstdData 4 2 7 6 2" xfId="49052"/>
    <cellStyle name="SAPBEXstdData 4 2 7 6 3" xfId="49053"/>
    <cellStyle name="SAPBEXstdData 4 2 7 7" xfId="49054"/>
    <cellStyle name="SAPBEXstdData 4 2 7 7 2" xfId="49055"/>
    <cellStyle name="SAPBEXstdData 4 2 7 7 3" xfId="49056"/>
    <cellStyle name="SAPBEXstdData 4 2 7 8" xfId="49057"/>
    <cellStyle name="SAPBEXstdData 4 2 7 8 2" xfId="49058"/>
    <cellStyle name="SAPBEXstdData 4 2 7 9" xfId="49059"/>
    <cellStyle name="SAPBEXstdData 4 2 8" xfId="6969"/>
    <cellStyle name="SAPBEXstdData 4 2 8 2" xfId="6970"/>
    <cellStyle name="SAPBEXstdData 4 2 8 2 2" xfId="6971"/>
    <cellStyle name="SAPBEXstdData 4 2 8 2 2 2" xfId="49060"/>
    <cellStyle name="SAPBEXstdData 4 2 8 2 2 3" xfId="49061"/>
    <cellStyle name="SAPBEXstdData 4 2 8 2 3" xfId="6972"/>
    <cellStyle name="SAPBEXstdData 4 2 8 2 3 2" xfId="49062"/>
    <cellStyle name="SAPBEXstdData 4 2 8 2 3 3" xfId="49063"/>
    <cellStyle name="SAPBEXstdData 4 2 8 2 4" xfId="49064"/>
    <cellStyle name="SAPBEXstdData 4 2 8 2 5" xfId="49065"/>
    <cellStyle name="SAPBEXstdData 4 2 8 3" xfId="6973"/>
    <cellStyle name="SAPBEXstdData 4 2 8 3 2" xfId="49066"/>
    <cellStyle name="SAPBEXstdData 4 2 8 3 3" xfId="49067"/>
    <cellStyle name="SAPBEXstdData 4 2 8 4" xfId="6974"/>
    <cellStyle name="SAPBEXstdData 4 2 8 4 2" xfId="49068"/>
    <cellStyle name="SAPBEXstdData 4 2 8 4 3" xfId="49069"/>
    <cellStyle name="SAPBEXstdData 4 2 8 5" xfId="49070"/>
    <cellStyle name="SAPBEXstdData 4 2 8 5 2" xfId="49071"/>
    <cellStyle name="SAPBEXstdData 4 2 8 6" xfId="49072"/>
    <cellStyle name="SAPBEXstdData 4 2 8 7" xfId="49073"/>
    <cellStyle name="SAPBEXstdData 4 2 9" xfId="6975"/>
    <cellStyle name="SAPBEXstdData 4 2 9 2" xfId="6976"/>
    <cellStyle name="SAPBEXstdData 4 2 9 2 2" xfId="6977"/>
    <cellStyle name="SAPBEXstdData 4 2 9 2 2 2" xfId="49074"/>
    <cellStyle name="SAPBEXstdData 4 2 9 2 2 3" xfId="49075"/>
    <cellStyle name="SAPBEXstdData 4 2 9 2 3" xfId="6978"/>
    <cellStyle name="SAPBEXstdData 4 2 9 2 3 2" xfId="49076"/>
    <cellStyle name="SAPBEXstdData 4 2 9 2 3 3" xfId="49077"/>
    <cellStyle name="SAPBEXstdData 4 2 9 2 4" xfId="49078"/>
    <cellStyle name="SAPBEXstdData 4 2 9 2 5" xfId="49079"/>
    <cellStyle name="SAPBEXstdData 4 2 9 3" xfId="6979"/>
    <cellStyle name="SAPBEXstdData 4 2 9 3 2" xfId="49080"/>
    <cellStyle name="SAPBEXstdData 4 2 9 3 3" xfId="49081"/>
    <cellStyle name="SAPBEXstdData 4 2 9 4" xfId="6980"/>
    <cellStyle name="SAPBEXstdData 4 2 9 4 2" xfId="49082"/>
    <cellStyle name="SAPBEXstdData 4 2 9 4 3" xfId="49083"/>
    <cellStyle name="SAPBEXstdData 4 2 9 5" xfId="49084"/>
    <cellStyle name="SAPBEXstdData 4 2 9 6" xfId="49085"/>
    <cellStyle name="SAPBEXstdData 4 3" xfId="49086"/>
    <cellStyle name="SAPBEXstdData 4 3 2" xfId="49087"/>
    <cellStyle name="SAPBEXstdData 4 3 3" xfId="49088"/>
    <cellStyle name="SAPBEXstdData 4 4" xfId="49089"/>
    <cellStyle name="SAPBEXstdData 5" xfId="6981"/>
    <cellStyle name="SAPBEXstdData 5 2" xfId="6982"/>
    <cellStyle name="SAPBEXstdData 5 2 10" xfId="6983"/>
    <cellStyle name="SAPBEXstdData 5 2 10 2" xfId="6984"/>
    <cellStyle name="SAPBEXstdData 5 2 10 2 2" xfId="49090"/>
    <cellStyle name="SAPBEXstdData 5 2 10 2 3" xfId="49091"/>
    <cellStyle name="SAPBEXstdData 5 2 10 3" xfId="6985"/>
    <cellStyle name="SAPBEXstdData 5 2 10 3 2" xfId="49092"/>
    <cellStyle name="SAPBEXstdData 5 2 10 3 3" xfId="49093"/>
    <cellStyle name="SAPBEXstdData 5 2 10 4" xfId="49094"/>
    <cellStyle name="SAPBEXstdData 5 2 10 5" xfId="49095"/>
    <cellStyle name="SAPBEXstdData 5 2 11" xfId="6986"/>
    <cellStyle name="SAPBEXstdData 5 2 11 2" xfId="6987"/>
    <cellStyle name="SAPBEXstdData 5 2 11 2 2" xfId="49096"/>
    <cellStyle name="SAPBEXstdData 5 2 11 2 3" xfId="49097"/>
    <cellStyle name="SAPBEXstdData 5 2 11 3" xfId="6988"/>
    <cellStyle name="SAPBEXstdData 5 2 11 3 2" xfId="49098"/>
    <cellStyle name="SAPBEXstdData 5 2 11 3 3" xfId="49099"/>
    <cellStyle name="SAPBEXstdData 5 2 11 4" xfId="49100"/>
    <cellStyle name="SAPBEXstdData 5 2 11 5" xfId="49101"/>
    <cellStyle name="SAPBEXstdData 5 2 12" xfId="6989"/>
    <cellStyle name="SAPBEXstdData 5 2 12 2" xfId="6990"/>
    <cellStyle name="SAPBEXstdData 5 2 12 2 2" xfId="49102"/>
    <cellStyle name="SAPBEXstdData 5 2 12 2 3" xfId="49103"/>
    <cellStyle name="SAPBEXstdData 5 2 12 3" xfId="6991"/>
    <cellStyle name="SAPBEXstdData 5 2 12 3 2" xfId="49104"/>
    <cellStyle name="SAPBEXstdData 5 2 12 3 3" xfId="49105"/>
    <cellStyle name="SAPBEXstdData 5 2 12 4" xfId="49106"/>
    <cellStyle name="SAPBEXstdData 5 2 12 5" xfId="49107"/>
    <cellStyle name="SAPBEXstdData 5 2 13" xfId="49108"/>
    <cellStyle name="SAPBEXstdData 5 2 13 2" xfId="49109"/>
    <cellStyle name="SAPBEXstdData 5 2 13 3" xfId="49110"/>
    <cellStyle name="SAPBEXstdData 5 2 14" xfId="49111"/>
    <cellStyle name="SAPBEXstdData 5 2 2" xfId="6992"/>
    <cellStyle name="SAPBEXstdData 5 2 2 10" xfId="6993"/>
    <cellStyle name="SAPBEXstdData 5 2 2 10 2" xfId="6994"/>
    <cellStyle name="SAPBEXstdData 5 2 2 10 2 2" xfId="49112"/>
    <cellStyle name="SAPBEXstdData 5 2 2 10 2 3" xfId="49113"/>
    <cellStyle name="SAPBEXstdData 5 2 2 10 3" xfId="6995"/>
    <cellStyle name="SAPBEXstdData 5 2 2 10 3 2" xfId="49114"/>
    <cellStyle name="SAPBEXstdData 5 2 2 10 3 3" xfId="49115"/>
    <cellStyle name="SAPBEXstdData 5 2 2 10 4" xfId="49116"/>
    <cellStyle name="SAPBEXstdData 5 2 2 10 5" xfId="49117"/>
    <cellStyle name="SAPBEXstdData 5 2 2 11" xfId="49118"/>
    <cellStyle name="SAPBEXstdData 5 2 2 11 2" xfId="49119"/>
    <cellStyle name="SAPBEXstdData 5 2 2 11 3" xfId="49120"/>
    <cellStyle name="SAPBEXstdData 5 2 2 12" xfId="49121"/>
    <cellStyle name="SAPBEXstdData 5 2 2 2" xfId="6996"/>
    <cellStyle name="SAPBEXstdData 5 2 2 2 2" xfId="6997"/>
    <cellStyle name="SAPBEXstdData 5 2 2 2 2 2" xfId="6998"/>
    <cellStyle name="SAPBEXstdData 5 2 2 2 2 2 2" xfId="49122"/>
    <cellStyle name="SAPBEXstdData 5 2 2 2 2 2 2 2" xfId="49123"/>
    <cellStyle name="SAPBEXstdData 5 2 2 2 2 2 2 2 2" xfId="49124"/>
    <cellStyle name="SAPBEXstdData 5 2 2 2 2 2 2 3" xfId="49125"/>
    <cellStyle name="SAPBEXstdData 5 2 2 2 2 2 3" xfId="49126"/>
    <cellStyle name="SAPBEXstdData 5 2 2 2 2 2 3 2" xfId="49127"/>
    <cellStyle name="SAPBEXstdData 5 2 2 2 2 2 3 3" xfId="49128"/>
    <cellStyle name="SAPBEXstdData 5 2 2 2 2 2 4" xfId="49129"/>
    <cellStyle name="SAPBEXstdData 5 2 2 2 2 2 4 2" xfId="49130"/>
    <cellStyle name="SAPBEXstdData 5 2 2 2 2 2 4 3" xfId="49131"/>
    <cellStyle name="SAPBEXstdData 5 2 2 2 2 2 5" xfId="49132"/>
    <cellStyle name="SAPBEXstdData 5 2 2 2 2 2 5 2" xfId="49133"/>
    <cellStyle name="SAPBEXstdData 5 2 2 2 2 2 6" xfId="49134"/>
    <cellStyle name="SAPBEXstdData 5 2 2 2 2 2 7" xfId="49135"/>
    <cellStyle name="SAPBEXstdData 5 2 2 2 2 2 8" xfId="49136"/>
    <cellStyle name="SAPBEXstdData 5 2 2 2 2 2 9" xfId="49137"/>
    <cellStyle name="SAPBEXstdData 5 2 2 2 2 3" xfId="49138"/>
    <cellStyle name="SAPBEXstdData 5 2 2 2 2 3 2" xfId="49139"/>
    <cellStyle name="SAPBEXstdData 5 2 2 2 2 3 2 2" xfId="49140"/>
    <cellStyle name="SAPBEXstdData 5 2 2 2 2 3 3" xfId="49141"/>
    <cellStyle name="SAPBEXstdData 5 2 2 2 2 4" xfId="49142"/>
    <cellStyle name="SAPBEXstdData 5 2 2 2 2 4 2" xfId="49143"/>
    <cellStyle name="SAPBEXstdData 5 2 2 2 2 4 3" xfId="49144"/>
    <cellStyle name="SAPBEXstdData 5 2 2 2 2 5" xfId="49145"/>
    <cellStyle name="SAPBEXstdData 5 2 2 2 2 6" xfId="49146"/>
    <cellStyle name="SAPBEXstdData 5 2 2 2 3" xfId="6999"/>
    <cellStyle name="SAPBEXstdData 5 2 2 2 3 2" xfId="49147"/>
    <cellStyle name="SAPBEXstdData 5 2 2 2 3 2 2" xfId="49148"/>
    <cellStyle name="SAPBEXstdData 5 2 2 2 3 2 2 2" xfId="49149"/>
    <cellStyle name="SAPBEXstdData 5 2 2 2 3 2 3" xfId="49150"/>
    <cellStyle name="SAPBEXstdData 5 2 2 2 3 3" xfId="49151"/>
    <cellStyle name="SAPBEXstdData 5 2 2 2 3 3 2" xfId="49152"/>
    <cellStyle name="SAPBEXstdData 5 2 2 2 3 3 3" xfId="49153"/>
    <cellStyle name="SAPBEXstdData 5 2 2 2 3 4" xfId="49154"/>
    <cellStyle name="SAPBEXstdData 5 2 2 2 3 4 2" xfId="49155"/>
    <cellStyle name="SAPBEXstdData 5 2 2 2 3 4 3" xfId="49156"/>
    <cellStyle name="SAPBEXstdData 5 2 2 2 3 5" xfId="49157"/>
    <cellStyle name="SAPBEXstdData 5 2 2 2 3 5 2" xfId="49158"/>
    <cellStyle name="SAPBEXstdData 5 2 2 2 3 5 3" xfId="49159"/>
    <cellStyle name="SAPBEXstdData 5 2 2 2 3 6" xfId="49160"/>
    <cellStyle name="SAPBEXstdData 5 2 2 2 3 6 2" xfId="49161"/>
    <cellStyle name="SAPBEXstdData 5 2 2 2 3 7" xfId="49162"/>
    <cellStyle name="SAPBEXstdData 5 2 2 2 3 8" xfId="49163"/>
    <cellStyle name="SAPBEXstdData 5 2 2 2 3 9" xfId="49164"/>
    <cellStyle name="SAPBEXstdData 5 2 2 2 4" xfId="7000"/>
    <cellStyle name="SAPBEXstdData 5 2 2 2 4 2" xfId="49165"/>
    <cellStyle name="SAPBEXstdData 5 2 2 2 4 2 2" xfId="49166"/>
    <cellStyle name="SAPBEXstdData 5 2 2 2 4 3" xfId="49167"/>
    <cellStyle name="SAPBEXstdData 5 2 2 2 5" xfId="49168"/>
    <cellStyle name="SAPBEXstdData 5 2 2 2 5 2" xfId="49169"/>
    <cellStyle name="SAPBEXstdData 5 2 2 2 5 3" xfId="49170"/>
    <cellStyle name="SAPBEXstdData 5 2 2 2 6" xfId="49171"/>
    <cellStyle name="SAPBEXstdData 5 2 2 3" xfId="7001"/>
    <cellStyle name="SAPBEXstdData 5 2 2 3 2" xfId="7002"/>
    <cellStyle name="SAPBEXstdData 5 2 2 3 2 2" xfId="49172"/>
    <cellStyle name="SAPBEXstdData 5 2 2 3 2 2 2" xfId="49173"/>
    <cellStyle name="SAPBEXstdData 5 2 2 3 2 2 2 2" xfId="49174"/>
    <cellStyle name="SAPBEXstdData 5 2 2 3 2 2 3" xfId="49175"/>
    <cellStyle name="SAPBEXstdData 5 2 2 3 2 3" xfId="49176"/>
    <cellStyle name="SAPBEXstdData 5 2 2 3 2 3 2" xfId="49177"/>
    <cellStyle name="SAPBEXstdData 5 2 2 3 2 3 2 2" xfId="49178"/>
    <cellStyle name="SAPBEXstdData 5 2 2 3 2 3 3" xfId="49179"/>
    <cellStyle name="SAPBEXstdData 5 2 2 3 2 4" xfId="49180"/>
    <cellStyle name="SAPBEXstdData 5 2 2 3 2 4 2" xfId="49181"/>
    <cellStyle name="SAPBEXstdData 5 2 2 3 2 4 3" xfId="49182"/>
    <cellStyle name="SAPBEXstdData 5 2 2 3 2 5" xfId="49183"/>
    <cellStyle name="SAPBEXstdData 5 2 2 3 2 5 2" xfId="49184"/>
    <cellStyle name="SAPBEXstdData 5 2 2 3 2 6" xfId="49185"/>
    <cellStyle name="SAPBEXstdData 5 2 2 3 2 7" xfId="49186"/>
    <cellStyle name="SAPBEXstdData 5 2 2 3 2 8" xfId="49187"/>
    <cellStyle name="SAPBEXstdData 5 2 2 3 2 9" xfId="49188"/>
    <cellStyle name="SAPBEXstdData 5 2 2 3 3" xfId="7003"/>
    <cellStyle name="SAPBEXstdData 5 2 2 3 3 2" xfId="49189"/>
    <cellStyle name="SAPBEXstdData 5 2 2 3 3 2 2" xfId="49190"/>
    <cellStyle name="SAPBEXstdData 5 2 2 3 3 3" xfId="49191"/>
    <cellStyle name="SAPBEXstdData 5 2 2 3 4" xfId="7004"/>
    <cellStyle name="SAPBEXstdData 5 2 2 3 4 2" xfId="49192"/>
    <cellStyle name="SAPBEXstdData 5 2 2 3 4 3" xfId="49193"/>
    <cellStyle name="SAPBEXstdData 5 2 2 3 5" xfId="49194"/>
    <cellStyle name="SAPBEXstdData 5 2 2 3 6" xfId="49195"/>
    <cellStyle name="SAPBEXstdData 5 2 2 4" xfId="7005"/>
    <cellStyle name="SAPBEXstdData 5 2 2 4 10" xfId="49196"/>
    <cellStyle name="SAPBEXstdData 5 2 2 4 11" xfId="49197"/>
    <cellStyle name="SAPBEXstdData 5 2 2 4 2" xfId="7006"/>
    <cellStyle name="SAPBEXstdData 5 2 2 4 2 10" xfId="49198"/>
    <cellStyle name="SAPBEXstdData 5 2 2 4 2 2" xfId="7007"/>
    <cellStyle name="SAPBEXstdData 5 2 2 4 2 2 2" xfId="49199"/>
    <cellStyle name="SAPBEXstdData 5 2 2 4 2 2 2 2" xfId="49200"/>
    <cellStyle name="SAPBEXstdData 5 2 2 4 2 2 3" xfId="49201"/>
    <cellStyle name="SAPBEXstdData 5 2 2 4 2 3" xfId="49202"/>
    <cellStyle name="SAPBEXstdData 5 2 2 4 2 3 2" xfId="49203"/>
    <cellStyle name="SAPBEXstdData 5 2 2 4 2 3 2 2" xfId="49204"/>
    <cellStyle name="SAPBEXstdData 5 2 2 4 2 3 3" xfId="49205"/>
    <cellStyle name="SAPBEXstdData 5 2 2 4 2 4" xfId="49206"/>
    <cellStyle name="SAPBEXstdData 5 2 2 4 2 4 2" xfId="49207"/>
    <cellStyle name="SAPBEXstdData 5 2 2 4 2 4 3" xfId="49208"/>
    <cellStyle name="SAPBEXstdData 5 2 2 4 2 5" xfId="49209"/>
    <cellStyle name="SAPBEXstdData 5 2 2 4 2 5 2" xfId="49210"/>
    <cellStyle name="SAPBEXstdData 5 2 2 4 2 5 3" xfId="49211"/>
    <cellStyle name="SAPBEXstdData 5 2 2 4 2 6" xfId="49212"/>
    <cellStyle name="SAPBEXstdData 5 2 2 4 2 6 2" xfId="49213"/>
    <cellStyle name="SAPBEXstdData 5 2 2 4 2 7" xfId="49214"/>
    <cellStyle name="SAPBEXstdData 5 2 2 4 2 8" xfId="49215"/>
    <cellStyle name="SAPBEXstdData 5 2 2 4 2 9" xfId="49216"/>
    <cellStyle name="SAPBEXstdData 5 2 2 4 3" xfId="7008"/>
    <cellStyle name="SAPBEXstdData 5 2 2 4 3 2" xfId="49217"/>
    <cellStyle name="SAPBEXstdData 5 2 2 4 3 2 2" xfId="49218"/>
    <cellStyle name="SAPBEXstdData 5 2 2 4 3 3" xfId="49219"/>
    <cellStyle name="SAPBEXstdData 5 2 2 4 4" xfId="49220"/>
    <cellStyle name="SAPBEXstdData 5 2 2 4 4 2" xfId="49221"/>
    <cellStyle name="SAPBEXstdData 5 2 2 4 4 2 2" xfId="49222"/>
    <cellStyle name="SAPBEXstdData 5 2 2 4 4 3" xfId="49223"/>
    <cellStyle name="SAPBEXstdData 5 2 2 4 5" xfId="49224"/>
    <cellStyle name="SAPBEXstdData 5 2 2 4 5 2" xfId="49225"/>
    <cellStyle name="SAPBEXstdData 5 2 2 4 5 3" xfId="49226"/>
    <cellStyle name="SAPBEXstdData 5 2 2 4 6" xfId="49227"/>
    <cellStyle name="SAPBEXstdData 5 2 2 4 6 2" xfId="49228"/>
    <cellStyle name="SAPBEXstdData 5 2 2 4 6 3" xfId="49229"/>
    <cellStyle name="SAPBEXstdData 5 2 2 4 7" xfId="49230"/>
    <cellStyle name="SAPBEXstdData 5 2 2 4 7 2" xfId="49231"/>
    <cellStyle name="SAPBEXstdData 5 2 2 4 8" xfId="49232"/>
    <cellStyle name="SAPBEXstdData 5 2 2 4 9" xfId="49233"/>
    <cellStyle name="SAPBEXstdData 5 2 2 5" xfId="7009"/>
    <cellStyle name="SAPBEXstdData 5 2 2 5 10" xfId="49234"/>
    <cellStyle name="SAPBEXstdData 5 2 2 5 11" xfId="49235"/>
    <cellStyle name="SAPBEXstdData 5 2 2 5 2" xfId="7010"/>
    <cellStyle name="SAPBEXstdData 5 2 2 5 2 10" xfId="49236"/>
    <cellStyle name="SAPBEXstdData 5 2 2 5 2 2" xfId="7011"/>
    <cellStyle name="SAPBEXstdData 5 2 2 5 2 2 2" xfId="49237"/>
    <cellStyle name="SAPBEXstdData 5 2 2 5 2 2 2 2" xfId="49238"/>
    <cellStyle name="SAPBEXstdData 5 2 2 5 2 2 3" xfId="49239"/>
    <cellStyle name="SAPBEXstdData 5 2 2 5 2 3" xfId="7012"/>
    <cellStyle name="SAPBEXstdData 5 2 2 5 2 3 2" xfId="49240"/>
    <cellStyle name="SAPBEXstdData 5 2 2 5 2 3 2 2" xfId="49241"/>
    <cellStyle name="SAPBEXstdData 5 2 2 5 2 3 3" xfId="49242"/>
    <cellStyle name="SAPBEXstdData 5 2 2 5 2 4" xfId="49243"/>
    <cellStyle name="SAPBEXstdData 5 2 2 5 2 4 2" xfId="49244"/>
    <cellStyle name="SAPBEXstdData 5 2 2 5 2 4 3" xfId="49245"/>
    <cellStyle name="SAPBEXstdData 5 2 2 5 2 5" xfId="49246"/>
    <cellStyle name="SAPBEXstdData 5 2 2 5 2 5 2" xfId="49247"/>
    <cellStyle name="SAPBEXstdData 5 2 2 5 2 5 3" xfId="49248"/>
    <cellStyle name="SAPBEXstdData 5 2 2 5 2 6" xfId="49249"/>
    <cellStyle name="SAPBEXstdData 5 2 2 5 2 6 2" xfId="49250"/>
    <cellStyle name="SAPBEXstdData 5 2 2 5 2 6 3" xfId="49251"/>
    <cellStyle name="SAPBEXstdData 5 2 2 5 2 7" xfId="49252"/>
    <cellStyle name="SAPBEXstdData 5 2 2 5 2 7 2" xfId="49253"/>
    <cellStyle name="SAPBEXstdData 5 2 2 5 2 8" xfId="49254"/>
    <cellStyle name="SAPBEXstdData 5 2 2 5 2 9" xfId="49255"/>
    <cellStyle name="SAPBEXstdData 5 2 2 5 3" xfId="7013"/>
    <cellStyle name="SAPBEXstdData 5 2 2 5 3 2" xfId="49256"/>
    <cellStyle name="SAPBEXstdData 5 2 2 5 3 2 2" xfId="49257"/>
    <cellStyle name="SAPBEXstdData 5 2 2 5 3 3" xfId="49258"/>
    <cellStyle name="SAPBEXstdData 5 2 2 5 4" xfId="7014"/>
    <cellStyle name="SAPBEXstdData 5 2 2 5 4 2" xfId="49259"/>
    <cellStyle name="SAPBEXstdData 5 2 2 5 4 2 2" xfId="49260"/>
    <cellStyle name="SAPBEXstdData 5 2 2 5 4 3" xfId="49261"/>
    <cellStyle name="SAPBEXstdData 5 2 2 5 5" xfId="49262"/>
    <cellStyle name="SAPBEXstdData 5 2 2 5 5 2" xfId="49263"/>
    <cellStyle name="SAPBEXstdData 5 2 2 5 5 3" xfId="49264"/>
    <cellStyle name="SAPBEXstdData 5 2 2 5 6" xfId="49265"/>
    <cellStyle name="SAPBEXstdData 5 2 2 5 6 2" xfId="49266"/>
    <cellStyle name="SAPBEXstdData 5 2 2 5 6 3" xfId="49267"/>
    <cellStyle name="SAPBEXstdData 5 2 2 5 7" xfId="49268"/>
    <cellStyle name="SAPBEXstdData 5 2 2 5 7 2" xfId="49269"/>
    <cellStyle name="SAPBEXstdData 5 2 2 5 7 3" xfId="49270"/>
    <cellStyle name="SAPBEXstdData 5 2 2 5 8" xfId="49271"/>
    <cellStyle name="SAPBEXstdData 5 2 2 5 8 2" xfId="49272"/>
    <cellStyle name="SAPBEXstdData 5 2 2 5 9" xfId="49273"/>
    <cellStyle name="SAPBEXstdData 5 2 2 6" xfId="7015"/>
    <cellStyle name="SAPBEXstdData 5 2 2 6 2" xfId="7016"/>
    <cellStyle name="SAPBEXstdData 5 2 2 6 2 2" xfId="7017"/>
    <cellStyle name="SAPBEXstdData 5 2 2 6 2 2 2" xfId="49274"/>
    <cellStyle name="SAPBEXstdData 5 2 2 6 2 2 3" xfId="49275"/>
    <cellStyle name="SAPBEXstdData 5 2 2 6 2 3" xfId="7018"/>
    <cellStyle name="SAPBEXstdData 5 2 2 6 2 3 2" xfId="49276"/>
    <cellStyle name="SAPBEXstdData 5 2 2 6 2 3 3" xfId="49277"/>
    <cellStyle name="SAPBEXstdData 5 2 2 6 2 4" xfId="49278"/>
    <cellStyle name="SAPBEXstdData 5 2 2 6 2 5" xfId="49279"/>
    <cellStyle name="SAPBEXstdData 5 2 2 6 3" xfId="7019"/>
    <cellStyle name="SAPBEXstdData 5 2 2 6 3 2" xfId="49280"/>
    <cellStyle name="SAPBEXstdData 5 2 2 6 3 3" xfId="49281"/>
    <cellStyle name="SAPBEXstdData 5 2 2 6 4" xfId="7020"/>
    <cellStyle name="SAPBEXstdData 5 2 2 6 4 2" xfId="49282"/>
    <cellStyle name="SAPBEXstdData 5 2 2 6 4 3" xfId="49283"/>
    <cellStyle name="SAPBEXstdData 5 2 2 6 5" xfId="49284"/>
    <cellStyle name="SAPBEXstdData 5 2 2 6 5 2" xfId="49285"/>
    <cellStyle name="SAPBEXstdData 5 2 2 6 6" xfId="49286"/>
    <cellStyle name="SAPBEXstdData 5 2 2 6 7" xfId="49287"/>
    <cellStyle name="SAPBEXstdData 5 2 2 7" xfId="7021"/>
    <cellStyle name="SAPBEXstdData 5 2 2 7 2" xfId="7022"/>
    <cellStyle name="SAPBEXstdData 5 2 2 7 2 2" xfId="7023"/>
    <cellStyle name="SAPBEXstdData 5 2 2 7 2 2 2" xfId="49288"/>
    <cellStyle name="SAPBEXstdData 5 2 2 7 2 2 3" xfId="49289"/>
    <cellStyle name="SAPBEXstdData 5 2 2 7 2 3" xfId="7024"/>
    <cellStyle name="SAPBEXstdData 5 2 2 7 2 3 2" xfId="49290"/>
    <cellStyle name="SAPBEXstdData 5 2 2 7 2 3 3" xfId="49291"/>
    <cellStyle name="SAPBEXstdData 5 2 2 7 2 4" xfId="49292"/>
    <cellStyle name="SAPBEXstdData 5 2 2 7 2 5" xfId="49293"/>
    <cellStyle name="SAPBEXstdData 5 2 2 7 3" xfId="7025"/>
    <cellStyle name="SAPBEXstdData 5 2 2 7 3 2" xfId="49294"/>
    <cellStyle name="SAPBEXstdData 5 2 2 7 3 3" xfId="49295"/>
    <cellStyle name="SAPBEXstdData 5 2 2 7 4" xfId="7026"/>
    <cellStyle name="SAPBEXstdData 5 2 2 7 4 2" xfId="49296"/>
    <cellStyle name="SAPBEXstdData 5 2 2 7 4 3" xfId="49297"/>
    <cellStyle name="SAPBEXstdData 5 2 2 7 5" xfId="49298"/>
    <cellStyle name="SAPBEXstdData 5 2 2 7 6" xfId="49299"/>
    <cellStyle name="SAPBEXstdData 5 2 2 8" xfId="7027"/>
    <cellStyle name="SAPBEXstdData 5 2 2 8 2" xfId="7028"/>
    <cellStyle name="SAPBEXstdData 5 2 2 8 2 2" xfId="49300"/>
    <cellStyle name="SAPBEXstdData 5 2 2 8 2 3" xfId="49301"/>
    <cellStyle name="SAPBEXstdData 5 2 2 8 3" xfId="7029"/>
    <cellStyle name="SAPBEXstdData 5 2 2 8 3 2" xfId="49302"/>
    <cellStyle name="SAPBEXstdData 5 2 2 8 3 3" xfId="49303"/>
    <cellStyle name="SAPBEXstdData 5 2 2 8 4" xfId="49304"/>
    <cellStyle name="SAPBEXstdData 5 2 2 8 5" xfId="49305"/>
    <cellStyle name="SAPBEXstdData 5 2 2 9" xfId="7030"/>
    <cellStyle name="SAPBEXstdData 5 2 2 9 2" xfId="7031"/>
    <cellStyle name="SAPBEXstdData 5 2 2 9 2 2" xfId="49306"/>
    <cellStyle name="SAPBEXstdData 5 2 2 9 2 3" xfId="49307"/>
    <cellStyle name="SAPBEXstdData 5 2 2 9 3" xfId="7032"/>
    <cellStyle name="SAPBEXstdData 5 2 2 9 3 2" xfId="49308"/>
    <cellStyle name="SAPBEXstdData 5 2 2 9 3 3" xfId="49309"/>
    <cellStyle name="SAPBEXstdData 5 2 2 9 4" xfId="49310"/>
    <cellStyle name="SAPBEXstdData 5 2 2 9 5" xfId="49311"/>
    <cellStyle name="SAPBEXstdData 5 2 3" xfId="7033"/>
    <cellStyle name="SAPBEXstdData 5 2 3 10" xfId="7034"/>
    <cellStyle name="SAPBEXstdData 5 2 3 10 2" xfId="7035"/>
    <cellStyle name="SAPBEXstdData 5 2 3 10 2 2" xfId="49312"/>
    <cellStyle name="SAPBEXstdData 5 2 3 10 2 3" xfId="49313"/>
    <cellStyle name="SAPBEXstdData 5 2 3 10 3" xfId="7036"/>
    <cellStyle name="SAPBEXstdData 5 2 3 10 3 2" xfId="49314"/>
    <cellStyle name="SAPBEXstdData 5 2 3 10 3 3" xfId="49315"/>
    <cellStyle name="SAPBEXstdData 5 2 3 10 4" xfId="49316"/>
    <cellStyle name="SAPBEXstdData 5 2 3 10 5" xfId="49317"/>
    <cellStyle name="SAPBEXstdData 5 2 3 11" xfId="49318"/>
    <cellStyle name="SAPBEXstdData 5 2 3 11 2" xfId="49319"/>
    <cellStyle name="SAPBEXstdData 5 2 3 11 3" xfId="49320"/>
    <cellStyle name="SAPBEXstdData 5 2 3 12" xfId="49321"/>
    <cellStyle name="SAPBEXstdData 5 2 3 2" xfId="7037"/>
    <cellStyle name="SAPBEXstdData 5 2 3 2 2" xfId="7038"/>
    <cellStyle name="SAPBEXstdData 5 2 3 2 2 2" xfId="7039"/>
    <cellStyle name="SAPBEXstdData 5 2 3 2 2 2 2" xfId="49322"/>
    <cellStyle name="SAPBEXstdData 5 2 3 2 2 2 2 2" xfId="49323"/>
    <cellStyle name="SAPBEXstdData 5 2 3 2 2 2 2 2 2" xfId="49324"/>
    <cellStyle name="SAPBEXstdData 5 2 3 2 2 2 2 3" xfId="49325"/>
    <cellStyle name="SAPBEXstdData 5 2 3 2 2 2 3" xfId="49326"/>
    <cellStyle name="SAPBEXstdData 5 2 3 2 2 2 3 2" xfId="49327"/>
    <cellStyle name="SAPBEXstdData 5 2 3 2 2 2 3 3" xfId="49328"/>
    <cellStyle name="SAPBEXstdData 5 2 3 2 2 2 4" xfId="49329"/>
    <cellStyle name="SAPBEXstdData 5 2 3 2 2 2 4 2" xfId="49330"/>
    <cellStyle name="SAPBEXstdData 5 2 3 2 2 2 4 3" xfId="49331"/>
    <cellStyle name="SAPBEXstdData 5 2 3 2 2 2 5" xfId="49332"/>
    <cellStyle name="SAPBEXstdData 5 2 3 2 2 2 5 2" xfId="49333"/>
    <cellStyle name="SAPBEXstdData 5 2 3 2 2 2 6" xfId="49334"/>
    <cellStyle name="SAPBEXstdData 5 2 3 2 2 2 7" xfId="49335"/>
    <cellStyle name="SAPBEXstdData 5 2 3 2 2 2 8" xfId="49336"/>
    <cellStyle name="SAPBEXstdData 5 2 3 2 2 2 9" xfId="49337"/>
    <cellStyle name="SAPBEXstdData 5 2 3 2 2 3" xfId="49338"/>
    <cellStyle name="SAPBEXstdData 5 2 3 2 2 3 2" xfId="49339"/>
    <cellStyle name="SAPBEXstdData 5 2 3 2 2 3 2 2" xfId="49340"/>
    <cellStyle name="SAPBEXstdData 5 2 3 2 2 3 3" xfId="49341"/>
    <cellStyle name="SAPBEXstdData 5 2 3 2 2 4" xfId="49342"/>
    <cellStyle name="SAPBEXstdData 5 2 3 2 2 4 2" xfId="49343"/>
    <cellStyle name="SAPBEXstdData 5 2 3 2 2 4 3" xfId="49344"/>
    <cellStyle name="SAPBEXstdData 5 2 3 2 2 5" xfId="49345"/>
    <cellStyle name="SAPBEXstdData 5 2 3 2 2 6" xfId="49346"/>
    <cellStyle name="SAPBEXstdData 5 2 3 2 3" xfId="7040"/>
    <cellStyle name="SAPBEXstdData 5 2 3 2 3 2" xfId="49347"/>
    <cellStyle name="SAPBEXstdData 5 2 3 2 3 2 2" xfId="49348"/>
    <cellStyle name="SAPBEXstdData 5 2 3 2 3 2 2 2" xfId="49349"/>
    <cellStyle name="SAPBEXstdData 5 2 3 2 3 2 3" xfId="49350"/>
    <cellStyle name="SAPBEXstdData 5 2 3 2 3 3" xfId="49351"/>
    <cellStyle name="SAPBEXstdData 5 2 3 2 3 3 2" xfId="49352"/>
    <cellStyle name="SAPBEXstdData 5 2 3 2 3 3 3" xfId="49353"/>
    <cellStyle name="SAPBEXstdData 5 2 3 2 3 4" xfId="49354"/>
    <cellStyle name="SAPBEXstdData 5 2 3 2 3 4 2" xfId="49355"/>
    <cellStyle name="SAPBEXstdData 5 2 3 2 3 4 3" xfId="49356"/>
    <cellStyle name="SAPBEXstdData 5 2 3 2 3 5" xfId="49357"/>
    <cellStyle name="SAPBEXstdData 5 2 3 2 3 5 2" xfId="49358"/>
    <cellStyle name="SAPBEXstdData 5 2 3 2 3 5 3" xfId="49359"/>
    <cellStyle name="SAPBEXstdData 5 2 3 2 3 6" xfId="49360"/>
    <cellStyle name="SAPBEXstdData 5 2 3 2 3 6 2" xfId="49361"/>
    <cellStyle name="SAPBEXstdData 5 2 3 2 3 7" xfId="49362"/>
    <cellStyle name="SAPBEXstdData 5 2 3 2 3 8" xfId="49363"/>
    <cellStyle name="SAPBEXstdData 5 2 3 2 3 9" xfId="49364"/>
    <cellStyle name="SAPBEXstdData 5 2 3 2 4" xfId="7041"/>
    <cellStyle name="SAPBEXstdData 5 2 3 2 4 2" xfId="49365"/>
    <cellStyle name="SAPBEXstdData 5 2 3 2 4 2 2" xfId="49366"/>
    <cellStyle name="SAPBEXstdData 5 2 3 2 4 3" xfId="49367"/>
    <cellStyle name="SAPBEXstdData 5 2 3 2 5" xfId="49368"/>
    <cellStyle name="SAPBEXstdData 5 2 3 2 5 2" xfId="49369"/>
    <cellStyle name="SAPBEXstdData 5 2 3 2 5 3" xfId="49370"/>
    <cellStyle name="SAPBEXstdData 5 2 3 2 6" xfId="49371"/>
    <cellStyle name="SAPBEXstdData 5 2 3 3" xfId="7042"/>
    <cellStyle name="SAPBEXstdData 5 2 3 3 2" xfId="7043"/>
    <cellStyle name="SAPBEXstdData 5 2 3 3 2 2" xfId="49372"/>
    <cellStyle name="SAPBEXstdData 5 2 3 3 2 2 2" xfId="49373"/>
    <cellStyle name="SAPBEXstdData 5 2 3 3 2 2 2 2" xfId="49374"/>
    <cellStyle name="SAPBEXstdData 5 2 3 3 2 2 3" xfId="49375"/>
    <cellStyle name="SAPBEXstdData 5 2 3 3 2 3" xfId="49376"/>
    <cellStyle name="SAPBEXstdData 5 2 3 3 2 3 2" xfId="49377"/>
    <cellStyle name="SAPBEXstdData 5 2 3 3 2 3 2 2" xfId="49378"/>
    <cellStyle name="SAPBEXstdData 5 2 3 3 2 3 3" xfId="49379"/>
    <cellStyle name="SAPBEXstdData 5 2 3 3 2 4" xfId="49380"/>
    <cellStyle name="SAPBEXstdData 5 2 3 3 2 4 2" xfId="49381"/>
    <cellStyle name="SAPBEXstdData 5 2 3 3 2 4 3" xfId="49382"/>
    <cellStyle name="SAPBEXstdData 5 2 3 3 2 5" xfId="49383"/>
    <cellStyle name="SAPBEXstdData 5 2 3 3 2 5 2" xfId="49384"/>
    <cellStyle name="SAPBEXstdData 5 2 3 3 2 6" xfId="49385"/>
    <cellStyle name="SAPBEXstdData 5 2 3 3 2 7" xfId="49386"/>
    <cellStyle name="SAPBEXstdData 5 2 3 3 2 8" xfId="49387"/>
    <cellStyle name="SAPBEXstdData 5 2 3 3 2 9" xfId="49388"/>
    <cellStyle name="SAPBEXstdData 5 2 3 3 3" xfId="7044"/>
    <cellStyle name="SAPBEXstdData 5 2 3 3 3 2" xfId="49389"/>
    <cellStyle name="SAPBEXstdData 5 2 3 3 3 2 2" xfId="49390"/>
    <cellStyle name="SAPBEXstdData 5 2 3 3 3 3" xfId="49391"/>
    <cellStyle name="SAPBEXstdData 5 2 3 3 4" xfId="7045"/>
    <cellStyle name="SAPBEXstdData 5 2 3 3 4 2" xfId="49392"/>
    <cellStyle name="SAPBEXstdData 5 2 3 3 4 3" xfId="49393"/>
    <cellStyle name="SAPBEXstdData 5 2 3 3 5" xfId="49394"/>
    <cellStyle name="SAPBEXstdData 5 2 3 3 6" xfId="49395"/>
    <cellStyle name="SAPBEXstdData 5 2 3 4" xfId="7046"/>
    <cellStyle name="SAPBEXstdData 5 2 3 4 10" xfId="49396"/>
    <cellStyle name="SAPBEXstdData 5 2 3 4 11" xfId="49397"/>
    <cellStyle name="SAPBEXstdData 5 2 3 4 2" xfId="7047"/>
    <cellStyle name="SAPBEXstdData 5 2 3 4 2 10" xfId="49398"/>
    <cellStyle name="SAPBEXstdData 5 2 3 4 2 2" xfId="7048"/>
    <cellStyle name="SAPBEXstdData 5 2 3 4 2 2 2" xfId="49399"/>
    <cellStyle name="SAPBEXstdData 5 2 3 4 2 2 2 2" xfId="49400"/>
    <cellStyle name="SAPBEXstdData 5 2 3 4 2 2 3" xfId="49401"/>
    <cellStyle name="SAPBEXstdData 5 2 3 4 2 3" xfId="49402"/>
    <cellStyle name="SAPBEXstdData 5 2 3 4 2 3 2" xfId="49403"/>
    <cellStyle name="SAPBEXstdData 5 2 3 4 2 3 2 2" xfId="49404"/>
    <cellStyle name="SAPBEXstdData 5 2 3 4 2 3 3" xfId="49405"/>
    <cellStyle name="SAPBEXstdData 5 2 3 4 2 4" xfId="49406"/>
    <cellStyle name="SAPBEXstdData 5 2 3 4 2 4 2" xfId="49407"/>
    <cellStyle name="SAPBEXstdData 5 2 3 4 2 4 3" xfId="49408"/>
    <cellStyle name="SAPBEXstdData 5 2 3 4 2 5" xfId="49409"/>
    <cellStyle name="SAPBEXstdData 5 2 3 4 2 5 2" xfId="49410"/>
    <cellStyle name="SAPBEXstdData 5 2 3 4 2 5 3" xfId="49411"/>
    <cellStyle name="SAPBEXstdData 5 2 3 4 2 6" xfId="49412"/>
    <cellStyle name="SAPBEXstdData 5 2 3 4 2 6 2" xfId="49413"/>
    <cellStyle name="SAPBEXstdData 5 2 3 4 2 7" xfId="49414"/>
    <cellStyle name="SAPBEXstdData 5 2 3 4 2 8" xfId="49415"/>
    <cellStyle name="SAPBEXstdData 5 2 3 4 2 9" xfId="49416"/>
    <cellStyle name="SAPBEXstdData 5 2 3 4 3" xfId="7049"/>
    <cellStyle name="SAPBEXstdData 5 2 3 4 3 2" xfId="49417"/>
    <cellStyle name="SAPBEXstdData 5 2 3 4 3 2 2" xfId="49418"/>
    <cellStyle name="SAPBEXstdData 5 2 3 4 3 3" xfId="49419"/>
    <cellStyle name="SAPBEXstdData 5 2 3 4 4" xfId="49420"/>
    <cellStyle name="SAPBEXstdData 5 2 3 4 4 2" xfId="49421"/>
    <cellStyle name="SAPBEXstdData 5 2 3 4 4 2 2" xfId="49422"/>
    <cellStyle name="SAPBEXstdData 5 2 3 4 4 3" xfId="49423"/>
    <cellStyle name="SAPBEXstdData 5 2 3 4 5" xfId="49424"/>
    <cellStyle name="SAPBEXstdData 5 2 3 4 5 2" xfId="49425"/>
    <cellStyle name="SAPBEXstdData 5 2 3 4 5 3" xfId="49426"/>
    <cellStyle name="SAPBEXstdData 5 2 3 4 6" xfId="49427"/>
    <cellStyle name="SAPBEXstdData 5 2 3 4 6 2" xfId="49428"/>
    <cellStyle name="SAPBEXstdData 5 2 3 4 6 3" xfId="49429"/>
    <cellStyle name="SAPBEXstdData 5 2 3 4 7" xfId="49430"/>
    <cellStyle name="SAPBEXstdData 5 2 3 4 7 2" xfId="49431"/>
    <cellStyle name="SAPBEXstdData 5 2 3 4 8" xfId="49432"/>
    <cellStyle name="SAPBEXstdData 5 2 3 4 9" xfId="49433"/>
    <cellStyle name="SAPBEXstdData 5 2 3 5" xfId="7050"/>
    <cellStyle name="SAPBEXstdData 5 2 3 5 10" xfId="49434"/>
    <cellStyle name="SAPBEXstdData 5 2 3 5 11" xfId="49435"/>
    <cellStyle name="SAPBEXstdData 5 2 3 5 2" xfId="7051"/>
    <cellStyle name="SAPBEXstdData 5 2 3 5 2 10" xfId="49436"/>
    <cellStyle name="SAPBEXstdData 5 2 3 5 2 2" xfId="7052"/>
    <cellStyle name="SAPBEXstdData 5 2 3 5 2 2 2" xfId="49437"/>
    <cellStyle name="SAPBEXstdData 5 2 3 5 2 2 2 2" xfId="49438"/>
    <cellStyle name="SAPBEXstdData 5 2 3 5 2 2 3" xfId="49439"/>
    <cellStyle name="SAPBEXstdData 5 2 3 5 2 3" xfId="7053"/>
    <cellStyle name="SAPBEXstdData 5 2 3 5 2 3 2" xfId="49440"/>
    <cellStyle name="SAPBEXstdData 5 2 3 5 2 3 2 2" xfId="49441"/>
    <cellStyle name="SAPBEXstdData 5 2 3 5 2 3 3" xfId="49442"/>
    <cellStyle name="SAPBEXstdData 5 2 3 5 2 4" xfId="49443"/>
    <cellStyle name="SAPBEXstdData 5 2 3 5 2 4 2" xfId="49444"/>
    <cellStyle name="SAPBEXstdData 5 2 3 5 2 4 3" xfId="49445"/>
    <cellStyle name="SAPBEXstdData 5 2 3 5 2 5" xfId="49446"/>
    <cellStyle name="SAPBEXstdData 5 2 3 5 2 5 2" xfId="49447"/>
    <cellStyle name="SAPBEXstdData 5 2 3 5 2 5 3" xfId="49448"/>
    <cellStyle name="SAPBEXstdData 5 2 3 5 2 6" xfId="49449"/>
    <cellStyle name="SAPBEXstdData 5 2 3 5 2 6 2" xfId="49450"/>
    <cellStyle name="SAPBEXstdData 5 2 3 5 2 6 3" xfId="49451"/>
    <cellStyle name="SAPBEXstdData 5 2 3 5 2 7" xfId="49452"/>
    <cellStyle name="SAPBEXstdData 5 2 3 5 2 7 2" xfId="49453"/>
    <cellStyle name="SAPBEXstdData 5 2 3 5 2 8" xfId="49454"/>
    <cellStyle name="SAPBEXstdData 5 2 3 5 2 9" xfId="49455"/>
    <cellStyle name="SAPBEXstdData 5 2 3 5 3" xfId="7054"/>
    <cellStyle name="SAPBEXstdData 5 2 3 5 3 2" xfId="49456"/>
    <cellStyle name="SAPBEXstdData 5 2 3 5 3 2 2" xfId="49457"/>
    <cellStyle name="SAPBEXstdData 5 2 3 5 3 3" xfId="49458"/>
    <cellStyle name="SAPBEXstdData 5 2 3 5 4" xfId="7055"/>
    <cellStyle name="SAPBEXstdData 5 2 3 5 4 2" xfId="49459"/>
    <cellStyle name="SAPBEXstdData 5 2 3 5 4 2 2" xfId="49460"/>
    <cellStyle name="SAPBEXstdData 5 2 3 5 4 3" xfId="49461"/>
    <cellStyle name="SAPBEXstdData 5 2 3 5 5" xfId="49462"/>
    <cellStyle name="SAPBEXstdData 5 2 3 5 5 2" xfId="49463"/>
    <cellStyle name="SAPBEXstdData 5 2 3 5 5 3" xfId="49464"/>
    <cellStyle name="SAPBEXstdData 5 2 3 5 6" xfId="49465"/>
    <cellStyle name="SAPBEXstdData 5 2 3 5 6 2" xfId="49466"/>
    <cellStyle name="SAPBEXstdData 5 2 3 5 6 3" xfId="49467"/>
    <cellStyle name="SAPBEXstdData 5 2 3 5 7" xfId="49468"/>
    <cellStyle name="SAPBEXstdData 5 2 3 5 7 2" xfId="49469"/>
    <cellStyle name="SAPBEXstdData 5 2 3 5 7 3" xfId="49470"/>
    <cellStyle name="SAPBEXstdData 5 2 3 5 8" xfId="49471"/>
    <cellStyle name="SAPBEXstdData 5 2 3 5 8 2" xfId="49472"/>
    <cellStyle name="SAPBEXstdData 5 2 3 5 9" xfId="49473"/>
    <cellStyle name="SAPBEXstdData 5 2 3 6" xfId="7056"/>
    <cellStyle name="SAPBEXstdData 5 2 3 6 2" xfId="7057"/>
    <cellStyle name="SAPBEXstdData 5 2 3 6 2 2" xfId="7058"/>
    <cellStyle name="SAPBEXstdData 5 2 3 6 2 2 2" xfId="49474"/>
    <cellStyle name="SAPBEXstdData 5 2 3 6 2 2 3" xfId="49475"/>
    <cellStyle name="SAPBEXstdData 5 2 3 6 2 3" xfId="7059"/>
    <cellStyle name="SAPBEXstdData 5 2 3 6 2 3 2" xfId="49476"/>
    <cellStyle name="SAPBEXstdData 5 2 3 6 2 3 3" xfId="49477"/>
    <cellStyle name="SAPBEXstdData 5 2 3 6 2 4" xfId="49478"/>
    <cellStyle name="SAPBEXstdData 5 2 3 6 2 5" xfId="49479"/>
    <cellStyle name="SAPBEXstdData 5 2 3 6 3" xfId="7060"/>
    <cellStyle name="SAPBEXstdData 5 2 3 6 3 2" xfId="49480"/>
    <cellStyle name="SAPBEXstdData 5 2 3 6 3 3" xfId="49481"/>
    <cellStyle name="SAPBEXstdData 5 2 3 6 4" xfId="7061"/>
    <cellStyle name="SAPBEXstdData 5 2 3 6 4 2" xfId="49482"/>
    <cellStyle name="SAPBEXstdData 5 2 3 6 4 3" xfId="49483"/>
    <cellStyle name="SAPBEXstdData 5 2 3 6 5" xfId="49484"/>
    <cellStyle name="SAPBEXstdData 5 2 3 6 5 2" xfId="49485"/>
    <cellStyle name="SAPBEXstdData 5 2 3 6 6" xfId="49486"/>
    <cellStyle name="SAPBEXstdData 5 2 3 6 7" xfId="49487"/>
    <cellStyle name="SAPBEXstdData 5 2 3 7" xfId="7062"/>
    <cellStyle name="SAPBEXstdData 5 2 3 7 2" xfId="7063"/>
    <cellStyle name="SAPBEXstdData 5 2 3 7 2 2" xfId="7064"/>
    <cellStyle name="SAPBEXstdData 5 2 3 7 2 2 2" xfId="49488"/>
    <cellStyle name="SAPBEXstdData 5 2 3 7 2 2 3" xfId="49489"/>
    <cellStyle name="SAPBEXstdData 5 2 3 7 2 3" xfId="7065"/>
    <cellStyle name="SAPBEXstdData 5 2 3 7 2 3 2" xfId="49490"/>
    <cellStyle name="SAPBEXstdData 5 2 3 7 2 3 3" xfId="49491"/>
    <cellStyle name="SAPBEXstdData 5 2 3 7 2 4" xfId="49492"/>
    <cellStyle name="SAPBEXstdData 5 2 3 7 2 5" xfId="49493"/>
    <cellStyle name="SAPBEXstdData 5 2 3 7 3" xfId="7066"/>
    <cellStyle name="SAPBEXstdData 5 2 3 7 3 2" xfId="49494"/>
    <cellStyle name="SAPBEXstdData 5 2 3 7 3 3" xfId="49495"/>
    <cellStyle name="SAPBEXstdData 5 2 3 7 4" xfId="7067"/>
    <cellStyle name="SAPBEXstdData 5 2 3 7 4 2" xfId="49496"/>
    <cellStyle name="SAPBEXstdData 5 2 3 7 4 3" xfId="49497"/>
    <cellStyle name="SAPBEXstdData 5 2 3 7 5" xfId="49498"/>
    <cellStyle name="SAPBEXstdData 5 2 3 7 6" xfId="49499"/>
    <cellStyle name="SAPBEXstdData 5 2 3 8" xfId="7068"/>
    <cellStyle name="SAPBEXstdData 5 2 3 8 2" xfId="7069"/>
    <cellStyle name="SAPBEXstdData 5 2 3 8 2 2" xfId="49500"/>
    <cellStyle name="SAPBEXstdData 5 2 3 8 2 3" xfId="49501"/>
    <cellStyle name="SAPBEXstdData 5 2 3 8 3" xfId="7070"/>
    <cellStyle name="SAPBEXstdData 5 2 3 8 3 2" xfId="49502"/>
    <cellStyle name="SAPBEXstdData 5 2 3 8 3 3" xfId="49503"/>
    <cellStyle name="SAPBEXstdData 5 2 3 8 4" xfId="49504"/>
    <cellStyle name="SAPBEXstdData 5 2 3 8 5" xfId="49505"/>
    <cellStyle name="SAPBEXstdData 5 2 3 9" xfId="7071"/>
    <cellStyle name="SAPBEXstdData 5 2 3 9 2" xfId="7072"/>
    <cellStyle name="SAPBEXstdData 5 2 3 9 2 2" xfId="49506"/>
    <cellStyle name="SAPBEXstdData 5 2 3 9 2 3" xfId="49507"/>
    <cellStyle name="SAPBEXstdData 5 2 3 9 3" xfId="7073"/>
    <cellStyle name="SAPBEXstdData 5 2 3 9 3 2" xfId="49508"/>
    <cellStyle name="SAPBEXstdData 5 2 3 9 3 3" xfId="49509"/>
    <cellStyle name="SAPBEXstdData 5 2 3 9 4" xfId="49510"/>
    <cellStyle name="SAPBEXstdData 5 2 3 9 5" xfId="49511"/>
    <cellStyle name="SAPBEXstdData 5 2 4" xfId="7074"/>
    <cellStyle name="SAPBEXstdData 5 2 4 2" xfId="7075"/>
    <cellStyle name="SAPBEXstdData 5 2 4 2 2" xfId="7076"/>
    <cellStyle name="SAPBEXstdData 5 2 4 2 2 2" xfId="49512"/>
    <cellStyle name="SAPBEXstdData 5 2 4 2 2 2 2" xfId="49513"/>
    <cellStyle name="SAPBEXstdData 5 2 4 2 2 2 2 2" xfId="49514"/>
    <cellStyle name="SAPBEXstdData 5 2 4 2 2 2 3" xfId="49515"/>
    <cellStyle name="SAPBEXstdData 5 2 4 2 2 3" xfId="49516"/>
    <cellStyle name="SAPBEXstdData 5 2 4 2 2 3 2" xfId="49517"/>
    <cellStyle name="SAPBEXstdData 5 2 4 2 2 3 3" xfId="49518"/>
    <cellStyle name="SAPBEXstdData 5 2 4 2 2 4" xfId="49519"/>
    <cellStyle name="SAPBEXstdData 5 2 4 2 2 4 2" xfId="49520"/>
    <cellStyle name="SAPBEXstdData 5 2 4 2 2 4 3" xfId="49521"/>
    <cellStyle name="SAPBEXstdData 5 2 4 2 2 5" xfId="49522"/>
    <cellStyle name="SAPBEXstdData 5 2 4 2 2 5 2" xfId="49523"/>
    <cellStyle name="SAPBEXstdData 5 2 4 2 2 6" xfId="49524"/>
    <cellStyle name="SAPBEXstdData 5 2 4 2 2 7" xfId="49525"/>
    <cellStyle name="SAPBEXstdData 5 2 4 2 2 8" xfId="49526"/>
    <cellStyle name="SAPBEXstdData 5 2 4 2 2 9" xfId="49527"/>
    <cellStyle name="SAPBEXstdData 5 2 4 2 3" xfId="49528"/>
    <cellStyle name="SAPBEXstdData 5 2 4 2 3 2" xfId="49529"/>
    <cellStyle name="SAPBEXstdData 5 2 4 2 3 2 2" xfId="49530"/>
    <cellStyle name="SAPBEXstdData 5 2 4 2 3 3" xfId="49531"/>
    <cellStyle name="SAPBEXstdData 5 2 4 2 4" xfId="49532"/>
    <cellStyle name="SAPBEXstdData 5 2 4 2 4 2" xfId="49533"/>
    <cellStyle name="SAPBEXstdData 5 2 4 2 4 3" xfId="49534"/>
    <cellStyle name="SAPBEXstdData 5 2 4 2 5" xfId="49535"/>
    <cellStyle name="SAPBEXstdData 5 2 4 2 6" xfId="49536"/>
    <cellStyle name="SAPBEXstdData 5 2 4 3" xfId="7077"/>
    <cellStyle name="SAPBEXstdData 5 2 4 3 2" xfId="49537"/>
    <cellStyle name="SAPBEXstdData 5 2 4 3 2 2" xfId="49538"/>
    <cellStyle name="SAPBEXstdData 5 2 4 3 2 2 2" xfId="49539"/>
    <cellStyle name="SAPBEXstdData 5 2 4 3 2 3" xfId="49540"/>
    <cellStyle name="SAPBEXstdData 5 2 4 3 3" xfId="49541"/>
    <cellStyle name="SAPBEXstdData 5 2 4 3 3 2" xfId="49542"/>
    <cellStyle name="SAPBEXstdData 5 2 4 3 3 3" xfId="49543"/>
    <cellStyle name="SAPBEXstdData 5 2 4 3 4" xfId="49544"/>
    <cellStyle name="SAPBEXstdData 5 2 4 3 4 2" xfId="49545"/>
    <cellStyle name="SAPBEXstdData 5 2 4 3 4 3" xfId="49546"/>
    <cellStyle name="SAPBEXstdData 5 2 4 3 5" xfId="49547"/>
    <cellStyle name="SAPBEXstdData 5 2 4 3 5 2" xfId="49548"/>
    <cellStyle name="SAPBEXstdData 5 2 4 3 5 3" xfId="49549"/>
    <cellStyle name="SAPBEXstdData 5 2 4 3 6" xfId="49550"/>
    <cellStyle name="SAPBEXstdData 5 2 4 3 6 2" xfId="49551"/>
    <cellStyle name="SAPBEXstdData 5 2 4 3 7" xfId="49552"/>
    <cellStyle name="SAPBEXstdData 5 2 4 3 8" xfId="49553"/>
    <cellStyle name="SAPBEXstdData 5 2 4 3 9" xfId="49554"/>
    <cellStyle name="SAPBEXstdData 5 2 4 4" xfId="7078"/>
    <cellStyle name="SAPBEXstdData 5 2 4 4 2" xfId="49555"/>
    <cellStyle name="SAPBEXstdData 5 2 4 4 2 2" xfId="49556"/>
    <cellStyle name="SAPBEXstdData 5 2 4 4 3" xfId="49557"/>
    <cellStyle name="SAPBEXstdData 5 2 4 5" xfId="49558"/>
    <cellStyle name="SAPBEXstdData 5 2 4 5 2" xfId="49559"/>
    <cellStyle name="SAPBEXstdData 5 2 4 5 3" xfId="49560"/>
    <cellStyle name="SAPBEXstdData 5 2 4 6" xfId="49561"/>
    <cellStyle name="SAPBEXstdData 5 2 5" xfId="7079"/>
    <cellStyle name="SAPBEXstdData 5 2 5 2" xfId="7080"/>
    <cellStyle name="SAPBEXstdData 5 2 5 2 2" xfId="49562"/>
    <cellStyle name="SAPBEXstdData 5 2 5 2 2 2" xfId="49563"/>
    <cellStyle name="SAPBEXstdData 5 2 5 2 2 2 2" xfId="49564"/>
    <cellStyle name="SAPBEXstdData 5 2 5 2 2 3" xfId="49565"/>
    <cellStyle name="SAPBEXstdData 5 2 5 2 3" xfId="49566"/>
    <cellStyle name="SAPBEXstdData 5 2 5 2 3 2" xfId="49567"/>
    <cellStyle name="SAPBEXstdData 5 2 5 2 3 2 2" xfId="49568"/>
    <cellStyle name="SAPBEXstdData 5 2 5 2 3 3" xfId="49569"/>
    <cellStyle name="SAPBEXstdData 5 2 5 2 4" xfId="49570"/>
    <cellStyle name="SAPBEXstdData 5 2 5 2 4 2" xfId="49571"/>
    <cellStyle name="SAPBEXstdData 5 2 5 2 4 3" xfId="49572"/>
    <cellStyle name="SAPBEXstdData 5 2 5 2 5" xfId="49573"/>
    <cellStyle name="SAPBEXstdData 5 2 5 2 5 2" xfId="49574"/>
    <cellStyle name="SAPBEXstdData 5 2 5 2 6" xfId="49575"/>
    <cellStyle name="SAPBEXstdData 5 2 5 2 7" xfId="49576"/>
    <cellStyle name="SAPBEXstdData 5 2 5 2 8" xfId="49577"/>
    <cellStyle name="SAPBEXstdData 5 2 5 2 9" xfId="49578"/>
    <cellStyle name="SAPBEXstdData 5 2 5 3" xfId="7081"/>
    <cellStyle name="SAPBEXstdData 5 2 5 3 2" xfId="49579"/>
    <cellStyle name="SAPBEXstdData 5 2 5 3 2 2" xfId="49580"/>
    <cellStyle name="SAPBEXstdData 5 2 5 3 3" xfId="49581"/>
    <cellStyle name="SAPBEXstdData 5 2 5 4" xfId="7082"/>
    <cellStyle name="SAPBEXstdData 5 2 5 4 2" xfId="49582"/>
    <cellStyle name="SAPBEXstdData 5 2 5 4 3" xfId="49583"/>
    <cellStyle name="SAPBEXstdData 5 2 5 5" xfId="49584"/>
    <cellStyle name="SAPBEXstdData 5 2 5 6" xfId="49585"/>
    <cellStyle name="SAPBEXstdData 5 2 6" xfId="7083"/>
    <cellStyle name="SAPBEXstdData 5 2 6 10" xfId="49586"/>
    <cellStyle name="SAPBEXstdData 5 2 6 11" xfId="49587"/>
    <cellStyle name="SAPBEXstdData 5 2 6 2" xfId="7084"/>
    <cellStyle name="SAPBEXstdData 5 2 6 2 10" xfId="49588"/>
    <cellStyle name="SAPBEXstdData 5 2 6 2 2" xfId="7085"/>
    <cellStyle name="SAPBEXstdData 5 2 6 2 2 2" xfId="49589"/>
    <cellStyle name="SAPBEXstdData 5 2 6 2 2 2 2" xfId="49590"/>
    <cellStyle name="SAPBEXstdData 5 2 6 2 2 3" xfId="49591"/>
    <cellStyle name="SAPBEXstdData 5 2 6 2 3" xfId="49592"/>
    <cellStyle name="SAPBEXstdData 5 2 6 2 3 2" xfId="49593"/>
    <cellStyle name="SAPBEXstdData 5 2 6 2 3 2 2" xfId="49594"/>
    <cellStyle name="SAPBEXstdData 5 2 6 2 3 3" xfId="49595"/>
    <cellStyle name="SAPBEXstdData 5 2 6 2 4" xfId="49596"/>
    <cellStyle name="SAPBEXstdData 5 2 6 2 4 2" xfId="49597"/>
    <cellStyle name="SAPBEXstdData 5 2 6 2 4 3" xfId="49598"/>
    <cellStyle name="SAPBEXstdData 5 2 6 2 5" xfId="49599"/>
    <cellStyle name="SAPBEXstdData 5 2 6 2 5 2" xfId="49600"/>
    <cellStyle name="SAPBEXstdData 5 2 6 2 5 3" xfId="49601"/>
    <cellStyle name="SAPBEXstdData 5 2 6 2 6" xfId="49602"/>
    <cellStyle name="SAPBEXstdData 5 2 6 2 6 2" xfId="49603"/>
    <cellStyle name="SAPBEXstdData 5 2 6 2 7" xfId="49604"/>
    <cellStyle name="SAPBEXstdData 5 2 6 2 8" xfId="49605"/>
    <cellStyle name="SAPBEXstdData 5 2 6 2 9" xfId="49606"/>
    <cellStyle name="SAPBEXstdData 5 2 6 3" xfId="7086"/>
    <cellStyle name="SAPBEXstdData 5 2 6 3 2" xfId="49607"/>
    <cellStyle name="SAPBEXstdData 5 2 6 3 2 2" xfId="49608"/>
    <cellStyle name="SAPBEXstdData 5 2 6 3 3" xfId="49609"/>
    <cellStyle name="SAPBEXstdData 5 2 6 4" xfId="49610"/>
    <cellStyle name="SAPBEXstdData 5 2 6 4 2" xfId="49611"/>
    <cellStyle name="SAPBEXstdData 5 2 6 4 2 2" xfId="49612"/>
    <cellStyle name="SAPBEXstdData 5 2 6 4 3" xfId="49613"/>
    <cellStyle name="SAPBEXstdData 5 2 6 5" xfId="49614"/>
    <cellStyle name="SAPBEXstdData 5 2 6 5 2" xfId="49615"/>
    <cellStyle name="SAPBEXstdData 5 2 6 5 3" xfId="49616"/>
    <cellStyle name="SAPBEXstdData 5 2 6 6" xfId="49617"/>
    <cellStyle name="SAPBEXstdData 5 2 6 6 2" xfId="49618"/>
    <cellStyle name="SAPBEXstdData 5 2 6 6 3" xfId="49619"/>
    <cellStyle name="SAPBEXstdData 5 2 6 7" xfId="49620"/>
    <cellStyle name="SAPBEXstdData 5 2 6 7 2" xfId="49621"/>
    <cellStyle name="SAPBEXstdData 5 2 6 8" xfId="49622"/>
    <cellStyle name="SAPBEXstdData 5 2 6 9" xfId="49623"/>
    <cellStyle name="SAPBEXstdData 5 2 7" xfId="7087"/>
    <cellStyle name="SAPBEXstdData 5 2 7 10" xfId="49624"/>
    <cellStyle name="SAPBEXstdData 5 2 7 11" xfId="49625"/>
    <cellStyle name="SAPBEXstdData 5 2 7 2" xfId="7088"/>
    <cellStyle name="SAPBEXstdData 5 2 7 2 10" xfId="49626"/>
    <cellStyle name="SAPBEXstdData 5 2 7 2 2" xfId="7089"/>
    <cellStyle name="SAPBEXstdData 5 2 7 2 2 2" xfId="49627"/>
    <cellStyle name="SAPBEXstdData 5 2 7 2 2 2 2" xfId="49628"/>
    <cellStyle name="SAPBEXstdData 5 2 7 2 2 3" xfId="49629"/>
    <cellStyle name="SAPBEXstdData 5 2 7 2 3" xfId="7090"/>
    <cellStyle name="SAPBEXstdData 5 2 7 2 3 2" xfId="49630"/>
    <cellStyle name="SAPBEXstdData 5 2 7 2 3 2 2" xfId="49631"/>
    <cellStyle name="SAPBEXstdData 5 2 7 2 3 3" xfId="49632"/>
    <cellStyle name="SAPBEXstdData 5 2 7 2 4" xfId="49633"/>
    <cellStyle name="SAPBEXstdData 5 2 7 2 4 2" xfId="49634"/>
    <cellStyle name="SAPBEXstdData 5 2 7 2 4 3" xfId="49635"/>
    <cellStyle name="SAPBEXstdData 5 2 7 2 5" xfId="49636"/>
    <cellStyle name="SAPBEXstdData 5 2 7 2 5 2" xfId="49637"/>
    <cellStyle name="SAPBEXstdData 5 2 7 2 5 3" xfId="49638"/>
    <cellStyle name="SAPBEXstdData 5 2 7 2 6" xfId="49639"/>
    <cellStyle name="SAPBEXstdData 5 2 7 2 6 2" xfId="49640"/>
    <cellStyle name="SAPBEXstdData 5 2 7 2 6 3" xfId="49641"/>
    <cellStyle name="SAPBEXstdData 5 2 7 2 7" xfId="49642"/>
    <cellStyle name="SAPBEXstdData 5 2 7 2 7 2" xfId="49643"/>
    <cellStyle name="SAPBEXstdData 5 2 7 2 8" xfId="49644"/>
    <cellStyle name="SAPBEXstdData 5 2 7 2 9" xfId="49645"/>
    <cellStyle name="SAPBEXstdData 5 2 7 3" xfId="7091"/>
    <cellStyle name="SAPBEXstdData 5 2 7 3 2" xfId="49646"/>
    <cellStyle name="SAPBEXstdData 5 2 7 3 2 2" xfId="49647"/>
    <cellStyle name="SAPBEXstdData 5 2 7 3 3" xfId="49648"/>
    <cellStyle name="SAPBEXstdData 5 2 7 4" xfId="7092"/>
    <cellStyle name="SAPBEXstdData 5 2 7 4 2" xfId="49649"/>
    <cellStyle name="SAPBEXstdData 5 2 7 4 2 2" xfId="49650"/>
    <cellStyle name="SAPBEXstdData 5 2 7 4 3" xfId="49651"/>
    <cellStyle name="SAPBEXstdData 5 2 7 5" xfId="49652"/>
    <cellStyle name="SAPBEXstdData 5 2 7 5 2" xfId="49653"/>
    <cellStyle name="SAPBEXstdData 5 2 7 5 3" xfId="49654"/>
    <cellStyle name="SAPBEXstdData 5 2 7 6" xfId="49655"/>
    <cellStyle name="SAPBEXstdData 5 2 7 6 2" xfId="49656"/>
    <cellStyle name="SAPBEXstdData 5 2 7 6 3" xfId="49657"/>
    <cellStyle name="SAPBEXstdData 5 2 7 7" xfId="49658"/>
    <cellStyle name="SAPBEXstdData 5 2 7 7 2" xfId="49659"/>
    <cellStyle name="SAPBEXstdData 5 2 7 7 3" xfId="49660"/>
    <cellStyle name="SAPBEXstdData 5 2 7 8" xfId="49661"/>
    <cellStyle name="SAPBEXstdData 5 2 7 8 2" xfId="49662"/>
    <cellStyle name="SAPBEXstdData 5 2 7 9" xfId="49663"/>
    <cellStyle name="SAPBEXstdData 5 2 8" xfId="7093"/>
    <cellStyle name="SAPBEXstdData 5 2 8 2" xfId="7094"/>
    <cellStyle name="SAPBEXstdData 5 2 8 2 2" xfId="7095"/>
    <cellStyle name="SAPBEXstdData 5 2 8 2 2 2" xfId="49664"/>
    <cellStyle name="SAPBEXstdData 5 2 8 2 2 3" xfId="49665"/>
    <cellStyle name="SAPBEXstdData 5 2 8 2 3" xfId="7096"/>
    <cellStyle name="SAPBEXstdData 5 2 8 2 3 2" xfId="49666"/>
    <cellStyle name="SAPBEXstdData 5 2 8 2 3 3" xfId="49667"/>
    <cellStyle name="SAPBEXstdData 5 2 8 2 4" xfId="49668"/>
    <cellStyle name="SAPBEXstdData 5 2 8 2 5" xfId="49669"/>
    <cellStyle name="SAPBEXstdData 5 2 8 3" xfId="7097"/>
    <cellStyle name="SAPBEXstdData 5 2 8 3 2" xfId="49670"/>
    <cellStyle name="SAPBEXstdData 5 2 8 3 3" xfId="49671"/>
    <cellStyle name="SAPBEXstdData 5 2 8 4" xfId="7098"/>
    <cellStyle name="SAPBEXstdData 5 2 8 4 2" xfId="49672"/>
    <cellStyle name="SAPBEXstdData 5 2 8 4 3" xfId="49673"/>
    <cellStyle name="SAPBEXstdData 5 2 8 5" xfId="49674"/>
    <cellStyle name="SAPBEXstdData 5 2 8 5 2" xfId="49675"/>
    <cellStyle name="SAPBEXstdData 5 2 8 6" xfId="49676"/>
    <cellStyle name="SAPBEXstdData 5 2 8 7" xfId="49677"/>
    <cellStyle name="SAPBEXstdData 5 2 9" xfId="7099"/>
    <cellStyle name="SAPBEXstdData 5 2 9 2" xfId="7100"/>
    <cellStyle name="SAPBEXstdData 5 2 9 2 2" xfId="7101"/>
    <cellStyle name="SAPBEXstdData 5 2 9 2 2 2" xfId="49678"/>
    <cellStyle name="SAPBEXstdData 5 2 9 2 2 3" xfId="49679"/>
    <cellStyle name="SAPBEXstdData 5 2 9 2 3" xfId="7102"/>
    <cellStyle name="SAPBEXstdData 5 2 9 2 3 2" xfId="49680"/>
    <cellStyle name="SAPBEXstdData 5 2 9 2 3 3" xfId="49681"/>
    <cellStyle name="SAPBEXstdData 5 2 9 2 4" xfId="49682"/>
    <cellStyle name="SAPBEXstdData 5 2 9 2 5" xfId="49683"/>
    <cellStyle name="SAPBEXstdData 5 2 9 3" xfId="7103"/>
    <cellStyle name="SAPBEXstdData 5 2 9 3 2" xfId="49684"/>
    <cellStyle name="SAPBEXstdData 5 2 9 3 3" xfId="49685"/>
    <cellStyle name="SAPBEXstdData 5 2 9 4" xfId="7104"/>
    <cellStyle name="SAPBEXstdData 5 2 9 4 2" xfId="49686"/>
    <cellStyle name="SAPBEXstdData 5 2 9 4 3" xfId="49687"/>
    <cellStyle name="SAPBEXstdData 5 2 9 5" xfId="49688"/>
    <cellStyle name="SAPBEXstdData 5 2 9 6" xfId="49689"/>
    <cellStyle name="SAPBEXstdData 5 3" xfId="49690"/>
    <cellStyle name="SAPBEXstdData 5 3 2" xfId="49691"/>
    <cellStyle name="SAPBEXstdData 5 3 3" xfId="49692"/>
    <cellStyle name="SAPBEXstdData 5 4" xfId="49693"/>
    <cellStyle name="SAPBEXstdData 6" xfId="7105"/>
    <cellStyle name="SAPBEXstdData 6 2" xfId="7106"/>
    <cellStyle name="SAPBEXstdData 6 2 10" xfId="7107"/>
    <cellStyle name="SAPBEXstdData 6 2 10 2" xfId="7108"/>
    <cellStyle name="SAPBEXstdData 6 2 10 2 2" xfId="49694"/>
    <cellStyle name="SAPBEXstdData 6 2 10 2 3" xfId="49695"/>
    <cellStyle name="SAPBEXstdData 6 2 10 3" xfId="7109"/>
    <cellStyle name="SAPBEXstdData 6 2 10 3 2" xfId="49696"/>
    <cellStyle name="SAPBEXstdData 6 2 10 3 3" xfId="49697"/>
    <cellStyle name="SAPBEXstdData 6 2 10 4" xfId="49698"/>
    <cellStyle name="SAPBEXstdData 6 2 10 5" xfId="49699"/>
    <cellStyle name="SAPBEXstdData 6 2 11" xfId="7110"/>
    <cellStyle name="SAPBEXstdData 6 2 11 2" xfId="7111"/>
    <cellStyle name="SAPBEXstdData 6 2 11 2 2" xfId="49700"/>
    <cellStyle name="SAPBEXstdData 6 2 11 2 3" xfId="49701"/>
    <cellStyle name="SAPBEXstdData 6 2 11 3" xfId="7112"/>
    <cellStyle name="SAPBEXstdData 6 2 11 3 2" xfId="49702"/>
    <cellStyle name="SAPBEXstdData 6 2 11 3 3" xfId="49703"/>
    <cellStyle name="SAPBEXstdData 6 2 11 4" xfId="49704"/>
    <cellStyle name="SAPBEXstdData 6 2 11 5" xfId="49705"/>
    <cellStyle name="SAPBEXstdData 6 2 12" xfId="7113"/>
    <cellStyle name="SAPBEXstdData 6 2 12 2" xfId="7114"/>
    <cellStyle name="SAPBEXstdData 6 2 12 2 2" xfId="49706"/>
    <cellStyle name="SAPBEXstdData 6 2 12 2 3" xfId="49707"/>
    <cellStyle name="SAPBEXstdData 6 2 12 3" xfId="7115"/>
    <cellStyle name="SAPBEXstdData 6 2 12 3 2" xfId="49708"/>
    <cellStyle name="SAPBEXstdData 6 2 12 3 3" xfId="49709"/>
    <cellStyle name="SAPBEXstdData 6 2 12 4" xfId="49710"/>
    <cellStyle name="SAPBEXstdData 6 2 12 5" xfId="49711"/>
    <cellStyle name="SAPBEXstdData 6 2 13" xfId="49712"/>
    <cellStyle name="SAPBEXstdData 6 2 13 2" xfId="49713"/>
    <cellStyle name="SAPBEXstdData 6 2 13 3" xfId="49714"/>
    <cellStyle name="SAPBEXstdData 6 2 14" xfId="49715"/>
    <cellStyle name="SAPBEXstdData 6 2 2" xfId="7116"/>
    <cellStyle name="SAPBEXstdData 6 2 2 10" xfId="7117"/>
    <cellStyle name="SAPBEXstdData 6 2 2 10 2" xfId="7118"/>
    <cellStyle name="SAPBEXstdData 6 2 2 10 2 2" xfId="49716"/>
    <cellStyle name="SAPBEXstdData 6 2 2 10 2 3" xfId="49717"/>
    <cellStyle name="SAPBEXstdData 6 2 2 10 3" xfId="7119"/>
    <cellStyle name="SAPBEXstdData 6 2 2 10 3 2" xfId="49718"/>
    <cellStyle name="SAPBEXstdData 6 2 2 10 3 3" xfId="49719"/>
    <cellStyle name="SAPBEXstdData 6 2 2 10 4" xfId="49720"/>
    <cellStyle name="SAPBEXstdData 6 2 2 10 5" xfId="49721"/>
    <cellStyle name="SAPBEXstdData 6 2 2 11" xfId="49722"/>
    <cellStyle name="SAPBEXstdData 6 2 2 11 2" xfId="49723"/>
    <cellStyle name="SAPBEXstdData 6 2 2 11 3" xfId="49724"/>
    <cellStyle name="SAPBEXstdData 6 2 2 12" xfId="49725"/>
    <cellStyle name="SAPBEXstdData 6 2 2 2" xfId="7120"/>
    <cellStyle name="SAPBEXstdData 6 2 2 2 2" xfId="7121"/>
    <cellStyle name="SAPBEXstdData 6 2 2 2 2 2" xfId="7122"/>
    <cellStyle name="SAPBEXstdData 6 2 2 2 2 2 2" xfId="49726"/>
    <cellStyle name="SAPBEXstdData 6 2 2 2 2 2 2 2" xfId="49727"/>
    <cellStyle name="SAPBEXstdData 6 2 2 2 2 2 2 2 2" xfId="49728"/>
    <cellStyle name="SAPBEXstdData 6 2 2 2 2 2 2 3" xfId="49729"/>
    <cellStyle name="SAPBEXstdData 6 2 2 2 2 2 3" xfId="49730"/>
    <cellStyle name="SAPBEXstdData 6 2 2 2 2 2 3 2" xfId="49731"/>
    <cellStyle name="SAPBEXstdData 6 2 2 2 2 2 3 3" xfId="49732"/>
    <cellStyle name="SAPBEXstdData 6 2 2 2 2 2 4" xfId="49733"/>
    <cellStyle name="SAPBEXstdData 6 2 2 2 2 2 4 2" xfId="49734"/>
    <cellStyle name="SAPBEXstdData 6 2 2 2 2 2 4 3" xfId="49735"/>
    <cellStyle name="SAPBEXstdData 6 2 2 2 2 2 5" xfId="49736"/>
    <cellStyle name="SAPBEXstdData 6 2 2 2 2 2 5 2" xfId="49737"/>
    <cellStyle name="SAPBEXstdData 6 2 2 2 2 2 6" xfId="49738"/>
    <cellStyle name="SAPBEXstdData 6 2 2 2 2 2 7" xfId="49739"/>
    <cellStyle name="SAPBEXstdData 6 2 2 2 2 2 8" xfId="49740"/>
    <cellStyle name="SAPBEXstdData 6 2 2 2 2 2 9" xfId="49741"/>
    <cellStyle name="SAPBEXstdData 6 2 2 2 2 3" xfId="49742"/>
    <cellStyle name="SAPBEXstdData 6 2 2 2 2 3 2" xfId="49743"/>
    <cellStyle name="SAPBEXstdData 6 2 2 2 2 3 2 2" xfId="49744"/>
    <cellStyle name="SAPBEXstdData 6 2 2 2 2 3 3" xfId="49745"/>
    <cellStyle name="SAPBEXstdData 6 2 2 2 2 4" xfId="49746"/>
    <cellStyle name="SAPBEXstdData 6 2 2 2 2 4 2" xfId="49747"/>
    <cellStyle name="SAPBEXstdData 6 2 2 2 2 4 3" xfId="49748"/>
    <cellStyle name="SAPBEXstdData 6 2 2 2 2 5" xfId="49749"/>
    <cellStyle name="SAPBEXstdData 6 2 2 2 2 6" xfId="49750"/>
    <cellStyle name="SAPBEXstdData 6 2 2 2 3" xfId="7123"/>
    <cellStyle name="SAPBEXstdData 6 2 2 2 3 2" xfId="49751"/>
    <cellStyle name="SAPBEXstdData 6 2 2 2 3 2 2" xfId="49752"/>
    <cellStyle name="SAPBEXstdData 6 2 2 2 3 2 2 2" xfId="49753"/>
    <cellStyle name="SAPBEXstdData 6 2 2 2 3 2 3" xfId="49754"/>
    <cellStyle name="SAPBEXstdData 6 2 2 2 3 3" xfId="49755"/>
    <cellStyle name="SAPBEXstdData 6 2 2 2 3 3 2" xfId="49756"/>
    <cellStyle name="SAPBEXstdData 6 2 2 2 3 3 3" xfId="49757"/>
    <cellStyle name="SAPBEXstdData 6 2 2 2 3 4" xfId="49758"/>
    <cellStyle name="SAPBEXstdData 6 2 2 2 3 4 2" xfId="49759"/>
    <cellStyle name="SAPBEXstdData 6 2 2 2 3 4 3" xfId="49760"/>
    <cellStyle name="SAPBEXstdData 6 2 2 2 3 5" xfId="49761"/>
    <cellStyle name="SAPBEXstdData 6 2 2 2 3 5 2" xfId="49762"/>
    <cellStyle name="SAPBEXstdData 6 2 2 2 3 5 3" xfId="49763"/>
    <cellStyle name="SAPBEXstdData 6 2 2 2 3 6" xfId="49764"/>
    <cellStyle name="SAPBEXstdData 6 2 2 2 3 6 2" xfId="49765"/>
    <cellStyle name="SAPBEXstdData 6 2 2 2 3 7" xfId="49766"/>
    <cellStyle name="SAPBEXstdData 6 2 2 2 3 8" xfId="49767"/>
    <cellStyle name="SAPBEXstdData 6 2 2 2 3 9" xfId="49768"/>
    <cellStyle name="SAPBEXstdData 6 2 2 2 4" xfId="7124"/>
    <cellStyle name="SAPBEXstdData 6 2 2 2 4 2" xfId="49769"/>
    <cellStyle name="SAPBEXstdData 6 2 2 2 4 2 2" xfId="49770"/>
    <cellStyle name="SAPBEXstdData 6 2 2 2 4 3" xfId="49771"/>
    <cellStyle name="SAPBEXstdData 6 2 2 2 5" xfId="49772"/>
    <cellStyle name="SAPBEXstdData 6 2 2 2 5 2" xfId="49773"/>
    <cellStyle name="SAPBEXstdData 6 2 2 2 5 3" xfId="49774"/>
    <cellStyle name="SAPBEXstdData 6 2 2 2 6" xfId="49775"/>
    <cellStyle name="SAPBEXstdData 6 2 2 3" xfId="7125"/>
    <cellStyle name="SAPBEXstdData 6 2 2 3 2" xfId="7126"/>
    <cellStyle name="SAPBEXstdData 6 2 2 3 2 2" xfId="49776"/>
    <cellStyle name="SAPBEXstdData 6 2 2 3 2 2 2" xfId="49777"/>
    <cellStyle name="SAPBEXstdData 6 2 2 3 2 2 2 2" xfId="49778"/>
    <cellStyle name="SAPBEXstdData 6 2 2 3 2 2 3" xfId="49779"/>
    <cellStyle name="SAPBEXstdData 6 2 2 3 2 3" xfId="49780"/>
    <cellStyle name="SAPBEXstdData 6 2 2 3 2 3 2" xfId="49781"/>
    <cellStyle name="SAPBEXstdData 6 2 2 3 2 3 2 2" xfId="49782"/>
    <cellStyle name="SAPBEXstdData 6 2 2 3 2 3 3" xfId="49783"/>
    <cellStyle name="SAPBEXstdData 6 2 2 3 2 4" xfId="49784"/>
    <cellStyle name="SAPBEXstdData 6 2 2 3 2 4 2" xfId="49785"/>
    <cellStyle name="SAPBEXstdData 6 2 2 3 2 4 3" xfId="49786"/>
    <cellStyle name="SAPBEXstdData 6 2 2 3 2 5" xfId="49787"/>
    <cellStyle name="SAPBEXstdData 6 2 2 3 2 5 2" xfId="49788"/>
    <cellStyle name="SAPBEXstdData 6 2 2 3 2 6" xfId="49789"/>
    <cellStyle name="SAPBEXstdData 6 2 2 3 2 7" xfId="49790"/>
    <cellStyle name="SAPBEXstdData 6 2 2 3 2 8" xfId="49791"/>
    <cellStyle name="SAPBEXstdData 6 2 2 3 2 9" xfId="49792"/>
    <cellStyle name="SAPBEXstdData 6 2 2 3 3" xfId="7127"/>
    <cellStyle name="SAPBEXstdData 6 2 2 3 3 2" xfId="49793"/>
    <cellStyle name="SAPBEXstdData 6 2 2 3 3 2 2" xfId="49794"/>
    <cellStyle name="SAPBEXstdData 6 2 2 3 3 3" xfId="49795"/>
    <cellStyle name="SAPBEXstdData 6 2 2 3 4" xfId="7128"/>
    <cellStyle name="SAPBEXstdData 6 2 2 3 4 2" xfId="49796"/>
    <cellStyle name="SAPBEXstdData 6 2 2 3 4 3" xfId="49797"/>
    <cellStyle name="SAPBEXstdData 6 2 2 3 5" xfId="49798"/>
    <cellStyle name="SAPBEXstdData 6 2 2 3 6" xfId="49799"/>
    <cellStyle name="SAPBEXstdData 6 2 2 4" xfId="7129"/>
    <cellStyle name="SAPBEXstdData 6 2 2 4 10" xfId="49800"/>
    <cellStyle name="SAPBEXstdData 6 2 2 4 11" xfId="49801"/>
    <cellStyle name="SAPBEXstdData 6 2 2 4 2" xfId="7130"/>
    <cellStyle name="SAPBEXstdData 6 2 2 4 2 10" xfId="49802"/>
    <cellStyle name="SAPBEXstdData 6 2 2 4 2 2" xfId="7131"/>
    <cellStyle name="SAPBEXstdData 6 2 2 4 2 2 2" xfId="49803"/>
    <cellStyle name="SAPBEXstdData 6 2 2 4 2 2 2 2" xfId="49804"/>
    <cellStyle name="SAPBEXstdData 6 2 2 4 2 2 3" xfId="49805"/>
    <cellStyle name="SAPBEXstdData 6 2 2 4 2 3" xfId="49806"/>
    <cellStyle name="SAPBEXstdData 6 2 2 4 2 3 2" xfId="49807"/>
    <cellStyle name="SAPBEXstdData 6 2 2 4 2 3 2 2" xfId="49808"/>
    <cellStyle name="SAPBEXstdData 6 2 2 4 2 3 3" xfId="49809"/>
    <cellStyle name="SAPBEXstdData 6 2 2 4 2 4" xfId="49810"/>
    <cellStyle name="SAPBEXstdData 6 2 2 4 2 4 2" xfId="49811"/>
    <cellStyle name="SAPBEXstdData 6 2 2 4 2 4 3" xfId="49812"/>
    <cellStyle name="SAPBEXstdData 6 2 2 4 2 5" xfId="49813"/>
    <cellStyle name="SAPBEXstdData 6 2 2 4 2 5 2" xfId="49814"/>
    <cellStyle name="SAPBEXstdData 6 2 2 4 2 5 3" xfId="49815"/>
    <cellStyle name="SAPBEXstdData 6 2 2 4 2 6" xfId="49816"/>
    <cellStyle name="SAPBEXstdData 6 2 2 4 2 6 2" xfId="49817"/>
    <cellStyle name="SAPBEXstdData 6 2 2 4 2 7" xfId="49818"/>
    <cellStyle name="SAPBEXstdData 6 2 2 4 2 8" xfId="49819"/>
    <cellStyle name="SAPBEXstdData 6 2 2 4 2 9" xfId="49820"/>
    <cellStyle name="SAPBEXstdData 6 2 2 4 3" xfId="7132"/>
    <cellStyle name="SAPBEXstdData 6 2 2 4 3 2" xfId="49821"/>
    <cellStyle name="SAPBEXstdData 6 2 2 4 3 2 2" xfId="49822"/>
    <cellStyle name="SAPBEXstdData 6 2 2 4 3 3" xfId="49823"/>
    <cellStyle name="SAPBEXstdData 6 2 2 4 4" xfId="49824"/>
    <cellStyle name="SAPBEXstdData 6 2 2 4 4 2" xfId="49825"/>
    <cellStyle name="SAPBEXstdData 6 2 2 4 4 2 2" xfId="49826"/>
    <cellStyle name="SAPBEXstdData 6 2 2 4 4 3" xfId="49827"/>
    <cellStyle name="SAPBEXstdData 6 2 2 4 5" xfId="49828"/>
    <cellStyle name="SAPBEXstdData 6 2 2 4 5 2" xfId="49829"/>
    <cellStyle name="SAPBEXstdData 6 2 2 4 5 3" xfId="49830"/>
    <cellStyle name="SAPBEXstdData 6 2 2 4 6" xfId="49831"/>
    <cellStyle name="SAPBEXstdData 6 2 2 4 6 2" xfId="49832"/>
    <cellStyle name="SAPBEXstdData 6 2 2 4 6 3" xfId="49833"/>
    <cellStyle name="SAPBEXstdData 6 2 2 4 7" xfId="49834"/>
    <cellStyle name="SAPBEXstdData 6 2 2 4 7 2" xfId="49835"/>
    <cellStyle name="SAPBEXstdData 6 2 2 4 8" xfId="49836"/>
    <cellStyle name="SAPBEXstdData 6 2 2 4 9" xfId="49837"/>
    <cellStyle name="SAPBEXstdData 6 2 2 5" xfId="7133"/>
    <cellStyle name="SAPBEXstdData 6 2 2 5 10" xfId="49838"/>
    <cellStyle name="SAPBEXstdData 6 2 2 5 11" xfId="49839"/>
    <cellStyle name="SAPBEXstdData 6 2 2 5 2" xfId="7134"/>
    <cellStyle name="SAPBEXstdData 6 2 2 5 2 10" xfId="49840"/>
    <cellStyle name="SAPBEXstdData 6 2 2 5 2 2" xfId="7135"/>
    <cellStyle name="SAPBEXstdData 6 2 2 5 2 2 2" xfId="49841"/>
    <cellStyle name="SAPBEXstdData 6 2 2 5 2 2 2 2" xfId="49842"/>
    <cellStyle name="SAPBEXstdData 6 2 2 5 2 2 3" xfId="49843"/>
    <cellStyle name="SAPBEXstdData 6 2 2 5 2 3" xfId="7136"/>
    <cellStyle name="SAPBEXstdData 6 2 2 5 2 3 2" xfId="49844"/>
    <cellStyle name="SAPBEXstdData 6 2 2 5 2 3 2 2" xfId="49845"/>
    <cellStyle name="SAPBEXstdData 6 2 2 5 2 3 3" xfId="49846"/>
    <cellStyle name="SAPBEXstdData 6 2 2 5 2 4" xfId="49847"/>
    <cellStyle name="SAPBEXstdData 6 2 2 5 2 4 2" xfId="49848"/>
    <cellStyle name="SAPBEXstdData 6 2 2 5 2 4 3" xfId="49849"/>
    <cellStyle name="SAPBEXstdData 6 2 2 5 2 5" xfId="49850"/>
    <cellStyle name="SAPBEXstdData 6 2 2 5 2 5 2" xfId="49851"/>
    <cellStyle name="SAPBEXstdData 6 2 2 5 2 5 3" xfId="49852"/>
    <cellStyle name="SAPBEXstdData 6 2 2 5 2 6" xfId="49853"/>
    <cellStyle name="SAPBEXstdData 6 2 2 5 2 6 2" xfId="49854"/>
    <cellStyle name="SAPBEXstdData 6 2 2 5 2 6 3" xfId="49855"/>
    <cellStyle name="SAPBEXstdData 6 2 2 5 2 7" xfId="49856"/>
    <cellStyle name="SAPBEXstdData 6 2 2 5 2 7 2" xfId="49857"/>
    <cellStyle name="SAPBEXstdData 6 2 2 5 2 8" xfId="49858"/>
    <cellStyle name="SAPBEXstdData 6 2 2 5 2 9" xfId="49859"/>
    <cellStyle name="SAPBEXstdData 6 2 2 5 3" xfId="7137"/>
    <cellStyle name="SAPBEXstdData 6 2 2 5 3 2" xfId="49860"/>
    <cellStyle name="SAPBEXstdData 6 2 2 5 3 2 2" xfId="49861"/>
    <cellStyle name="SAPBEXstdData 6 2 2 5 3 3" xfId="49862"/>
    <cellStyle name="SAPBEXstdData 6 2 2 5 4" xfId="7138"/>
    <cellStyle name="SAPBEXstdData 6 2 2 5 4 2" xfId="49863"/>
    <cellStyle name="SAPBEXstdData 6 2 2 5 4 2 2" xfId="49864"/>
    <cellStyle name="SAPBEXstdData 6 2 2 5 4 3" xfId="49865"/>
    <cellStyle name="SAPBEXstdData 6 2 2 5 5" xfId="49866"/>
    <cellStyle name="SAPBEXstdData 6 2 2 5 5 2" xfId="49867"/>
    <cellStyle name="SAPBEXstdData 6 2 2 5 5 3" xfId="49868"/>
    <cellStyle name="SAPBEXstdData 6 2 2 5 6" xfId="49869"/>
    <cellStyle name="SAPBEXstdData 6 2 2 5 6 2" xfId="49870"/>
    <cellStyle name="SAPBEXstdData 6 2 2 5 6 3" xfId="49871"/>
    <cellStyle name="SAPBEXstdData 6 2 2 5 7" xfId="49872"/>
    <cellStyle name="SAPBEXstdData 6 2 2 5 7 2" xfId="49873"/>
    <cellStyle name="SAPBEXstdData 6 2 2 5 7 3" xfId="49874"/>
    <cellStyle name="SAPBEXstdData 6 2 2 5 8" xfId="49875"/>
    <cellStyle name="SAPBEXstdData 6 2 2 5 8 2" xfId="49876"/>
    <cellStyle name="SAPBEXstdData 6 2 2 5 9" xfId="49877"/>
    <cellStyle name="SAPBEXstdData 6 2 2 6" xfId="7139"/>
    <cellStyle name="SAPBEXstdData 6 2 2 6 2" xfId="7140"/>
    <cellStyle name="SAPBEXstdData 6 2 2 6 2 2" xfId="7141"/>
    <cellStyle name="SAPBEXstdData 6 2 2 6 2 2 2" xfId="49878"/>
    <cellStyle name="SAPBEXstdData 6 2 2 6 2 2 3" xfId="49879"/>
    <cellStyle name="SAPBEXstdData 6 2 2 6 2 3" xfId="7142"/>
    <cellStyle name="SAPBEXstdData 6 2 2 6 2 3 2" xfId="49880"/>
    <cellStyle name="SAPBEXstdData 6 2 2 6 2 3 3" xfId="49881"/>
    <cellStyle name="SAPBEXstdData 6 2 2 6 2 4" xfId="49882"/>
    <cellStyle name="SAPBEXstdData 6 2 2 6 2 5" xfId="49883"/>
    <cellStyle name="SAPBEXstdData 6 2 2 6 3" xfId="7143"/>
    <cellStyle name="SAPBEXstdData 6 2 2 6 3 2" xfId="49884"/>
    <cellStyle name="SAPBEXstdData 6 2 2 6 3 3" xfId="49885"/>
    <cellStyle name="SAPBEXstdData 6 2 2 6 4" xfId="7144"/>
    <cellStyle name="SAPBEXstdData 6 2 2 6 4 2" xfId="49886"/>
    <cellStyle name="SAPBEXstdData 6 2 2 6 4 3" xfId="49887"/>
    <cellStyle name="SAPBEXstdData 6 2 2 6 5" xfId="49888"/>
    <cellStyle name="SAPBEXstdData 6 2 2 6 5 2" xfId="49889"/>
    <cellStyle name="SAPBEXstdData 6 2 2 6 6" xfId="49890"/>
    <cellStyle name="SAPBEXstdData 6 2 2 6 7" xfId="49891"/>
    <cellStyle name="SAPBEXstdData 6 2 2 7" xfId="7145"/>
    <cellStyle name="SAPBEXstdData 6 2 2 7 2" xfId="7146"/>
    <cellStyle name="SAPBEXstdData 6 2 2 7 2 2" xfId="7147"/>
    <cellStyle name="SAPBEXstdData 6 2 2 7 2 2 2" xfId="49892"/>
    <cellStyle name="SAPBEXstdData 6 2 2 7 2 2 3" xfId="49893"/>
    <cellStyle name="SAPBEXstdData 6 2 2 7 2 3" xfId="7148"/>
    <cellStyle name="SAPBEXstdData 6 2 2 7 2 3 2" xfId="49894"/>
    <cellStyle name="SAPBEXstdData 6 2 2 7 2 3 3" xfId="49895"/>
    <cellStyle name="SAPBEXstdData 6 2 2 7 2 4" xfId="49896"/>
    <cellStyle name="SAPBEXstdData 6 2 2 7 2 5" xfId="49897"/>
    <cellStyle name="SAPBEXstdData 6 2 2 7 3" xfId="7149"/>
    <cellStyle name="SAPBEXstdData 6 2 2 7 3 2" xfId="49898"/>
    <cellStyle name="SAPBEXstdData 6 2 2 7 3 3" xfId="49899"/>
    <cellStyle name="SAPBEXstdData 6 2 2 7 4" xfId="7150"/>
    <cellStyle name="SAPBEXstdData 6 2 2 7 4 2" xfId="49900"/>
    <cellStyle name="SAPBEXstdData 6 2 2 7 4 3" xfId="49901"/>
    <cellStyle name="SAPBEXstdData 6 2 2 7 5" xfId="49902"/>
    <cellStyle name="SAPBEXstdData 6 2 2 7 6" xfId="49903"/>
    <cellStyle name="SAPBEXstdData 6 2 2 8" xfId="7151"/>
    <cellStyle name="SAPBEXstdData 6 2 2 8 2" xfId="7152"/>
    <cellStyle name="SAPBEXstdData 6 2 2 8 2 2" xfId="49904"/>
    <cellStyle name="SAPBEXstdData 6 2 2 8 2 3" xfId="49905"/>
    <cellStyle name="SAPBEXstdData 6 2 2 8 3" xfId="7153"/>
    <cellStyle name="SAPBEXstdData 6 2 2 8 3 2" xfId="49906"/>
    <cellStyle name="SAPBEXstdData 6 2 2 8 3 3" xfId="49907"/>
    <cellStyle name="SAPBEXstdData 6 2 2 8 4" xfId="49908"/>
    <cellStyle name="SAPBEXstdData 6 2 2 8 5" xfId="49909"/>
    <cellStyle name="SAPBEXstdData 6 2 2 9" xfId="7154"/>
    <cellStyle name="SAPBEXstdData 6 2 2 9 2" xfId="7155"/>
    <cellStyle name="SAPBEXstdData 6 2 2 9 2 2" xfId="49910"/>
    <cellStyle name="SAPBEXstdData 6 2 2 9 2 3" xfId="49911"/>
    <cellStyle name="SAPBEXstdData 6 2 2 9 3" xfId="7156"/>
    <cellStyle name="SAPBEXstdData 6 2 2 9 3 2" xfId="49912"/>
    <cellStyle name="SAPBEXstdData 6 2 2 9 3 3" xfId="49913"/>
    <cellStyle name="SAPBEXstdData 6 2 2 9 4" xfId="49914"/>
    <cellStyle name="SAPBEXstdData 6 2 2 9 5" xfId="49915"/>
    <cellStyle name="SAPBEXstdData 6 2 3" xfId="7157"/>
    <cellStyle name="SAPBEXstdData 6 2 3 10" xfId="7158"/>
    <cellStyle name="SAPBEXstdData 6 2 3 10 2" xfId="7159"/>
    <cellStyle name="SAPBEXstdData 6 2 3 10 2 2" xfId="49916"/>
    <cellStyle name="SAPBEXstdData 6 2 3 10 2 3" xfId="49917"/>
    <cellStyle name="SAPBEXstdData 6 2 3 10 3" xfId="7160"/>
    <cellStyle name="SAPBEXstdData 6 2 3 10 3 2" xfId="49918"/>
    <cellStyle name="SAPBEXstdData 6 2 3 10 3 3" xfId="49919"/>
    <cellStyle name="SAPBEXstdData 6 2 3 10 4" xfId="49920"/>
    <cellStyle name="SAPBEXstdData 6 2 3 10 5" xfId="49921"/>
    <cellStyle name="SAPBEXstdData 6 2 3 11" xfId="49922"/>
    <cellStyle name="SAPBEXstdData 6 2 3 11 2" xfId="49923"/>
    <cellStyle name="SAPBEXstdData 6 2 3 11 3" xfId="49924"/>
    <cellStyle name="SAPBEXstdData 6 2 3 12" xfId="49925"/>
    <cellStyle name="SAPBEXstdData 6 2 3 2" xfId="7161"/>
    <cellStyle name="SAPBEXstdData 6 2 3 2 2" xfId="7162"/>
    <cellStyle name="SAPBEXstdData 6 2 3 2 2 2" xfId="7163"/>
    <cellStyle name="SAPBEXstdData 6 2 3 2 2 2 2" xfId="49926"/>
    <cellStyle name="SAPBEXstdData 6 2 3 2 2 2 2 2" xfId="49927"/>
    <cellStyle name="SAPBEXstdData 6 2 3 2 2 2 2 2 2" xfId="49928"/>
    <cellStyle name="SAPBEXstdData 6 2 3 2 2 2 2 3" xfId="49929"/>
    <cellStyle name="SAPBEXstdData 6 2 3 2 2 2 3" xfId="49930"/>
    <cellStyle name="SAPBEXstdData 6 2 3 2 2 2 3 2" xfId="49931"/>
    <cellStyle name="SAPBEXstdData 6 2 3 2 2 2 3 3" xfId="49932"/>
    <cellStyle name="SAPBEXstdData 6 2 3 2 2 2 4" xfId="49933"/>
    <cellStyle name="SAPBEXstdData 6 2 3 2 2 2 4 2" xfId="49934"/>
    <cellStyle name="SAPBEXstdData 6 2 3 2 2 2 4 3" xfId="49935"/>
    <cellStyle name="SAPBEXstdData 6 2 3 2 2 2 5" xfId="49936"/>
    <cellStyle name="SAPBEXstdData 6 2 3 2 2 2 5 2" xfId="49937"/>
    <cellStyle name="SAPBEXstdData 6 2 3 2 2 2 6" xfId="49938"/>
    <cellStyle name="SAPBEXstdData 6 2 3 2 2 2 7" xfId="49939"/>
    <cellStyle name="SAPBEXstdData 6 2 3 2 2 2 8" xfId="49940"/>
    <cellStyle name="SAPBEXstdData 6 2 3 2 2 2 9" xfId="49941"/>
    <cellStyle name="SAPBEXstdData 6 2 3 2 2 3" xfId="49942"/>
    <cellStyle name="SAPBEXstdData 6 2 3 2 2 3 2" xfId="49943"/>
    <cellStyle name="SAPBEXstdData 6 2 3 2 2 3 2 2" xfId="49944"/>
    <cellStyle name="SAPBEXstdData 6 2 3 2 2 3 3" xfId="49945"/>
    <cellStyle name="SAPBEXstdData 6 2 3 2 2 4" xfId="49946"/>
    <cellStyle name="SAPBEXstdData 6 2 3 2 2 4 2" xfId="49947"/>
    <cellStyle name="SAPBEXstdData 6 2 3 2 2 4 3" xfId="49948"/>
    <cellStyle name="SAPBEXstdData 6 2 3 2 2 5" xfId="49949"/>
    <cellStyle name="SAPBEXstdData 6 2 3 2 2 6" xfId="49950"/>
    <cellStyle name="SAPBEXstdData 6 2 3 2 3" xfId="7164"/>
    <cellStyle name="SAPBEXstdData 6 2 3 2 3 2" xfId="49951"/>
    <cellStyle name="SAPBEXstdData 6 2 3 2 3 2 2" xfId="49952"/>
    <cellStyle name="SAPBEXstdData 6 2 3 2 3 2 2 2" xfId="49953"/>
    <cellStyle name="SAPBEXstdData 6 2 3 2 3 2 3" xfId="49954"/>
    <cellStyle name="SAPBEXstdData 6 2 3 2 3 3" xfId="49955"/>
    <cellStyle name="SAPBEXstdData 6 2 3 2 3 3 2" xfId="49956"/>
    <cellStyle name="SAPBEXstdData 6 2 3 2 3 3 3" xfId="49957"/>
    <cellStyle name="SAPBEXstdData 6 2 3 2 3 4" xfId="49958"/>
    <cellStyle name="SAPBEXstdData 6 2 3 2 3 4 2" xfId="49959"/>
    <cellStyle name="SAPBEXstdData 6 2 3 2 3 4 3" xfId="49960"/>
    <cellStyle name="SAPBEXstdData 6 2 3 2 3 5" xfId="49961"/>
    <cellStyle name="SAPBEXstdData 6 2 3 2 3 5 2" xfId="49962"/>
    <cellStyle name="SAPBEXstdData 6 2 3 2 3 5 3" xfId="49963"/>
    <cellStyle name="SAPBEXstdData 6 2 3 2 3 6" xfId="49964"/>
    <cellStyle name="SAPBEXstdData 6 2 3 2 3 6 2" xfId="49965"/>
    <cellStyle name="SAPBEXstdData 6 2 3 2 3 7" xfId="49966"/>
    <cellStyle name="SAPBEXstdData 6 2 3 2 3 8" xfId="49967"/>
    <cellStyle name="SAPBEXstdData 6 2 3 2 3 9" xfId="49968"/>
    <cellStyle name="SAPBEXstdData 6 2 3 2 4" xfId="7165"/>
    <cellStyle name="SAPBEXstdData 6 2 3 2 4 2" xfId="49969"/>
    <cellStyle name="SAPBEXstdData 6 2 3 2 4 2 2" xfId="49970"/>
    <cellStyle name="SAPBEXstdData 6 2 3 2 4 3" xfId="49971"/>
    <cellStyle name="SAPBEXstdData 6 2 3 2 5" xfId="49972"/>
    <cellStyle name="SAPBEXstdData 6 2 3 2 5 2" xfId="49973"/>
    <cellStyle name="SAPBEXstdData 6 2 3 2 5 3" xfId="49974"/>
    <cellStyle name="SAPBEXstdData 6 2 3 2 6" xfId="49975"/>
    <cellStyle name="SAPBEXstdData 6 2 3 3" xfId="7166"/>
    <cellStyle name="SAPBEXstdData 6 2 3 3 2" xfId="7167"/>
    <cellStyle name="SAPBEXstdData 6 2 3 3 2 2" xfId="49976"/>
    <cellStyle name="SAPBEXstdData 6 2 3 3 2 2 2" xfId="49977"/>
    <cellStyle name="SAPBEXstdData 6 2 3 3 2 2 2 2" xfId="49978"/>
    <cellStyle name="SAPBEXstdData 6 2 3 3 2 2 3" xfId="49979"/>
    <cellStyle name="SAPBEXstdData 6 2 3 3 2 3" xfId="49980"/>
    <cellStyle name="SAPBEXstdData 6 2 3 3 2 3 2" xfId="49981"/>
    <cellStyle name="SAPBEXstdData 6 2 3 3 2 3 2 2" xfId="49982"/>
    <cellStyle name="SAPBEXstdData 6 2 3 3 2 3 3" xfId="49983"/>
    <cellStyle name="SAPBEXstdData 6 2 3 3 2 4" xfId="49984"/>
    <cellStyle name="SAPBEXstdData 6 2 3 3 2 4 2" xfId="49985"/>
    <cellStyle name="SAPBEXstdData 6 2 3 3 2 4 3" xfId="49986"/>
    <cellStyle name="SAPBEXstdData 6 2 3 3 2 5" xfId="49987"/>
    <cellStyle name="SAPBEXstdData 6 2 3 3 2 5 2" xfId="49988"/>
    <cellStyle name="SAPBEXstdData 6 2 3 3 2 6" xfId="49989"/>
    <cellStyle name="SAPBEXstdData 6 2 3 3 2 7" xfId="49990"/>
    <cellStyle name="SAPBEXstdData 6 2 3 3 2 8" xfId="49991"/>
    <cellStyle name="SAPBEXstdData 6 2 3 3 2 9" xfId="49992"/>
    <cellStyle name="SAPBEXstdData 6 2 3 3 3" xfId="7168"/>
    <cellStyle name="SAPBEXstdData 6 2 3 3 3 2" xfId="49993"/>
    <cellStyle name="SAPBEXstdData 6 2 3 3 3 2 2" xfId="49994"/>
    <cellStyle name="SAPBEXstdData 6 2 3 3 3 3" xfId="49995"/>
    <cellStyle name="SAPBEXstdData 6 2 3 3 4" xfId="7169"/>
    <cellStyle name="SAPBEXstdData 6 2 3 3 4 2" xfId="49996"/>
    <cellStyle name="SAPBEXstdData 6 2 3 3 4 3" xfId="49997"/>
    <cellStyle name="SAPBEXstdData 6 2 3 3 5" xfId="49998"/>
    <cellStyle name="SAPBEXstdData 6 2 3 3 6" xfId="49999"/>
    <cellStyle name="SAPBEXstdData 6 2 3 4" xfId="7170"/>
    <cellStyle name="SAPBEXstdData 6 2 3 4 10" xfId="50000"/>
    <cellStyle name="SAPBEXstdData 6 2 3 4 11" xfId="50001"/>
    <cellStyle name="SAPBEXstdData 6 2 3 4 2" xfId="7171"/>
    <cellStyle name="SAPBEXstdData 6 2 3 4 2 10" xfId="50002"/>
    <cellStyle name="SAPBEXstdData 6 2 3 4 2 2" xfId="7172"/>
    <cellStyle name="SAPBEXstdData 6 2 3 4 2 2 2" xfId="50003"/>
    <cellStyle name="SAPBEXstdData 6 2 3 4 2 2 2 2" xfId="50004"/>
    <cellStyle name="SAPBEXstdData 6 2 3 4 2 2 3" xfId="50005"/>
    <cellStyle name="SAPBEXstdData 6 2 3 4 2 3" xfId="50006"/>
    <cellStyle name="SAPBEXstdData 6 2 3 4 2 3 2" xfId="50007"/>
    <cellStyle name="SAPBEXstdData 6 2 3 4 2 3 2 2" xfId="50008"/>
    <cellStyle name="SAPBEXstdData 6 2 3 4 2 3 3" xfId="50009"/>
    <cellStyle name="SAPBEXstdData 6 2 3 4 2 4" xfId="50010"/>
    <cellStyle name="SAPBEXstdData 6 2 3 4 2 4 2" xfId="50011"/>
    <cellStyle name="SAPBEXstdData 6 2 3 4 2 4 3" xfId="50012"/>
    <cellStyle name="SAPBEXstdData 6 2 3 4 2 5" xfId="50013"/>
    <cellStyle name="SAPBEXstdData 6 2 3 4 2 5 2" xfId="50014"/>
    <cellStyle name="SAPBEXstdData 6 2 3 4 2 5 3" xfId="50015"/>
    <cellStyle name="SAPBEXstdData 6 2 3 4 2 6" xfId="50016"/>
    <cellStyle name="SAPBEXstdData 6 2 3 4 2 6 2" xfId="50017"/>
    <cellStyle name="SAPBEXstdData 6 2 3 4 2 7" xfId="50018"/>
    <cellStyle name="SAPBEXstdData 6 2 3 4 2 8" xfId="50019"/>
    <cellStyle name="SAPBEXstdData 6 2 3 4 2 9" xfId="50020"/>
    <cellStyle name="SAPBEXstdData 6 2 3 4 3" xfId="7173"/>
    <cellStyle name="SAPBEXstdData 6 2 3 4 3 2" xfId="50021"/>
    <cellStyle name="SAPBEXstdData 6 2 3 4 3 2 2" xfId="50022"/>
    <cellStyle name="SAPBEXstdData 6 2 3 4 3 3" xfId="50023"/>
    <cellStyle name="SAPBEXstdData 6 2 3 4 4" xfId="50024"/>
    <cellStyle name="SAPBEXstdData 6 2 3 4 4 2" xfId="50025"/>
    <cellStyle name="SAPBEXstdData 6 2 3 4 4 2 2" xfId="50026"/>
    <cellStyle name="SAPBEXstdData 6 2 3 4 4 3" xfId="50027"/>
    <cellStyle name="SAPBEXstdData 6 2 3 4 5" xfId="50028"/>
    <cellStyle name="SAPBEXstdData 6 2 3 4 5 2" xfId="50029"/>
    <cellStyle name="SAPBEXstdData 6 2 3 4 5 3" xfId="50030"/>
    <cellStyle name="SAPBEXstdData 6 2 3 4 6" xfId="50031"/>
    <cellStyle name="SAPBEXstdData 6 2 3 4 6 2" xfId="50032"/>
    <cellStyle name="SAPBEXstdData 6 2 3 4 6 3" xfId="50033"/>
    <cellStyle name="SAPBEXstdData 6 2 3 4 7" xfId="50034"/>
    <cellStyle name="SAPBEXstdData 6 2 3 4 7 2" xfId="50035"/>
    <cellStyle name="SAPBEXstdData 6 2 3 4 8" xfId="50036"/>
    <cellStyle name="SAPBEXstdData 6 2 3 4 9" xfId="50037"/>
    <cellStyle name="SAPBEXstdData 6 2 3 5" xfId="7174"/>
    <cellStyle name="SAPBEXstdData 6 2 3 5 10" xfId="50038"/>
    <cellStyle name="SAPBEXstdData 6 2 3 5 11" xfId="50039"/>
    <cellStyle name="SAPBEXstdData 6 2 3 5 2" xfId="7175"/>
    <cellStyle name="SAPBEXstdData 6 2 3 5 2 10" xfId="50040"/>
    <cellStyle name="SAPBEXstdData 6 2 3 5 2 2" xfId="7176"/>
    <cellStyle name="SAPBEXstdData 6 2 3 5 2 2 2" xfId="50041"/>
    <cellStyle name="SAPBEXstdData 6 2 3 5 2 2 2 2" xfId="50042"/>
    <cellStyle name="SAPBEXstdData 6 2 3 5 2 2 3" xfId="50043"/>
    <cellStyle name="SAPBEXstdData 6 2 3 5 2 3" xfId="7177"/>
    <cellStyle name="SAPBEXstdData 6 2 3 5 2 3 2" xfId="50044"/>
    <cellStyle name="SAPBEXstdData 6 2 3 5 2 3 2 2" xfId="50045"/>
    <cellStyle name="SAPBEXstdData 6 2 3 5 2 3 3" xfId="50046"/>
    <cellStyle name="SAPBEXstdData 6 2 3 5 2 4" xfId="50047"/>
    <cellStyle name="SAPBEXstdData 6 2 3 5 2 4 2" xfId="50048"/>
    <cellStyle name="SAPBEXstdData 6 2 3 5 2 4 3" xfId="50049"/>
    <cellStyle name="SAPBEXstdData 6 2 3 5 2 5" xfId="50050"/>
    <cellStyle name="SAPBEXstdData 6 2 3 5 2 5 2" xfId="50051"/>
    <cellStyle name="SAPBEXstdData 6 2 3 5 2 5 3" xfId="50052"/>
    <cellStyle name="SAPBEXstdData 6 2 3 5 2 6" xfId="50053"/>
    <cellStyle name="SAPBEXstdData 6 2 3 5 2 6 2" xfId="50054"/>
    <cellStyle name="SAPBEXstdData 6 2 3 5 2 6 3" xfId="50055"/>
    <cellStyle name="SAPBEXstdData 6 2 3 5 2 7" xfId="50056"/>
    <cellStyle name="SAPBEXstdData 6 2 3 5 2 7 2" xfId="50057"/>
    <cellStyle name="SAPBEXstdData 6 2 3 5 2 8" xfId="50058"/>
    <cellStyle name="SAPBEXstdData 6 2 3 5 2 9" xfId="50059"/>
    <cellStyle name="SAPBEXstdData 6 2 3 5 3" xfId="7178"/>
    <cellStyle name="SAPBEXstdData 6 2 3 5 3 2" xfId="50060"/>
    <cellStyle name="SAPBEXstdData 6 2 3 5 3 2 2" xfId="50061"/>
    <cellStyle name="SAPBEXstdData 6 2 3 5 3 3" xfId="50062"/>
    <cellStyle name="SAPBEXstdData 6 2 3 5 4" xfId="7179"/>
    <cellStyle name="SAPBEXstdData 6 2 3 5 4 2" xfId="50063"/>
    <cellStyle name="SAPBEXstdData 6 2 3 5 4 2 2" xfId="50064"/>
    <cellStyle name="SAPBEXstdData 6 2 3 5 4 3" xfId="50065"/>
    <cellStyle name="SAPBEXstdData 6 2 3 5 5" xfId="50066"/>
    <cellStyle name="SAPBEXstdData 6 2 3 5 5 2" xfId="50067"/>
    <cellStyle name="SAPBEXstdData 6 2 3 5 5 3" xfId="50068"/>
    <cellStyle name="SAPBEXstdData 6 2 3 5 6" xfId="50069"/>
    <cellStyle name="SAPBEXstdData 6 2 3 5 6 2" xfId="50070"/>
    <cellStyle name="SAPBEXstdData 6 2 3 5 6 3" xfId="50071"/>
    <cellStyle name="SAPBEXstdData 6 2 3 5 7" xfId="50072"/>
    <cellStyle name="SAPBEXstdData 6 2 3 5 7 2" xfId="50073"/>
    <cellStyle name="SAPBEXstdData 6 2 3 5 7 3" xfId="50074"/>
    <cellStyle name="SAPBEXstdData 6 2 3 5 8" xfId="50075"/>
    <cellStyle name="SAPBEXstdData 6 2 3 5 8 2" xfId="50076"/>
    <cellStyle name="SAPBEXstdData 6 2 3 5 9" xfId="50077"/>
    <cellStyle name="SAPBEXstdData 6 2 3 6" xfId="7180"/>
    <cellStyle name="SAPBEXstdData 6 2 3 6 2" xfId="7181"/>
    <cellStyle name="SAPBEXstdData 6 2 3 6 2 2" xfId="7182"/>
    <cellStyle name="SAPBEXstdData 6 2 3 6 2 2 2" xfId="50078"/>
    <cellStyle name="SAPBEXstdData 6 2 3 6 2 2 3" xfId="50079"/>
    <cellStyle name="SAPBEXstdData 6 2 3 6 2 3" xfId="7183"/>
    <cellStyle name="SAPBEXstdData 6 2 3 6 2 3 2" xfId="50080"/>
    <cellStyle name="SAPBEXstdData 6 2 3 6 2 3 3" xfId="50081"/>
    <cellStyle name="SAPBEXstdData 6 2 3 6 2 4" xfId="50082"/>
    <cellStyle name="SAPBEXstdData 6 2 3 6 2 5" xfId="50083"/>
    <cellStyle name="SAPBEXstdData 6 2 3 6 3" xfId="7184"/>
    <cellStyle name="SAPBEXstdData 6 2 3 6 3 2" xfId="50084"/>
    <cellStyle name="SAPBEXstdData 6 2 3 6 3 3" xfId="50085"/>
    <cellStyle name="SAPBEXstdData 6 2 3 6 4" xfId="7185"/>
    <cellStyle name="SAPBEXstdData 6 2 3 6 4 2" xfId="50086"/>
    <cellStyle name="SAPBEXstdData 6 2 3 6 4 3" xfId="50087"/>
    <cellStyle name="SAPBEXstdData 6 2 3 6 5" xfId="50088"/>
    <cellStyle name="SAPBEXstdData 6 2 3 6 5 2" xfId="50089"/>
    <cellStyle name="SAPBEXstdData 6 2 3 6 6" xfId="50090"/>
    <cellStyle name="SAPBEXstdData 6 2 3 6 7" xfId="50091"/>
    <cellStyle name="SAPBEXstdData 6 2 3 7" xfId="7186"/>
    <cellStyle name="SAPBEXstdData 6 2 3 7 2" xfId="7187"/>
    <cellStyle name="SAPBEXstdData 6 2 3 7 2 2" xfId="7188"/>
    <cellStyle name="SAPBEXstdData 6 2 3 7 2 2 2" xfId="50092"/>
    <cellStyle name="SAPBEXstdData 6 2 3 7 2 2 3" xfId="50093"/>
    <cellStyle name="SAPBEXstdData 6 2 3 7 2 3" xfId="7189"/>
    <cellStyle name="SAPBEXstdData 6 2 3 7 2 3 2" xfId="50094"/>
    <cellStyle name="SAPBEXstdData 6 2 3 7 2 3 3" xfId="50095"/>
    <cellStyle name="SAPBEXstdData 6 2 3 7 2 4" xfId="50096"/>
    <cellStyle name="SAPBEXstdData 6 2 3 7 2 5" xfId="50097"/>
    <cellStyle name="SAPBEXstdData 6 2 3 7 3" xfId="7190"/>
    <cellStyle name="SAPBEXstdData 6 2 3 7 3 2" xfId="50098"/>
    <cellStyle name="SAPBEXstdData 6 2 3 7 3 3" xfId="50099"/>
    <cellStyle name="SAPBEXstdData 6 2 3 7 4" xfId="7191"/>
    <cellStyle name="SAPBEXstdData 6 2 3 7 4 2" xfId="50100"/>
    <cellStyle name="SAPBEXstdData 6 2 3 7 4 3" xfId="50101"/>
    <cellStyle name="SAPBEXstdData 6 2 3 7 5" xfId="50102"/>
    <cellStyle name="SAPBEXstdData 6 2 3 7 6" xfId="50103"/>
    <cellStyle name="SAPBEXstdData 6 2 3 8" xfId="7192"/>
    <cellStyle name="SAPBEXstdData 6 2 3 8 2" xfId="7193"/>
    <cellStyle name="SAPBEXstdData 6 2 3 8 2 2" xfId="50104"/>
    <cellStyle name="SAPBEXstdData 6 2 3 8 2 3" xfId="50105"/>
    <cellStyle name="SAPBEXstdData 6 2 3 8 3" xfId="7194"/>
    <cellStyle name="SAPBEXstdData 6 2 3 8 3 2" xfId="50106"/>
    <cellStyle name="SAPBEXstdData 6 2 3 8 3 3" xfId="50107"/>
    <cellStyle name="SAPBEXstdData 6 2 3 8 4" xfId="50108"/>
    <cellStyle name="SAPBEXstdData 6 2 3 8 5" xfId="50109"/>
    <cellStyle name="SAPBEXstdData 6 2 3 9" xfId="7195"/>
    <cellStyle name="SAPBEXstdData 6 2 3 9 2" xfId="7196"/>
    <cellStyle name="SAPBEXstdData 6 2 3 9 2 2" xfId="50110"/>
    <cellStyle name="SAPBEXstdData 6 2 3 9 2 3" xfId="50111"/>
    <cellStyle name="SAPBEXstdData 6 2 3 9 3" xfId="7197"/>
    <cellStyle name="SAPBEXstdData 6 2 3 9 3 2" xfId="50112"/>
    <cellStyle name="SAPBEXstdData 6 2 3 9 3 3" xfId="50113"/>
    <cellStyle name="SAPBEXstdData 6 2 3 9 4" xfId="50114"/>
    <cellStyle name="SAPBEXstdData 6 2 3 9 5" xfId="50115"/>
    <cellStyle name="SAPBEXstdData 6 2 4" xfId="7198"/>
    <cellStyle name="SAPBEXstdData 6 2 4 2" xfId="7199"/>
    <cellStyle name="SAPBEXstdData 6 2 4 2 2" xfId="7200"/>
    <cellStyle name="SAPBEXstdData 6 2 4 2 2 2" xfId="50116"/>
    <cellStyle name="SAPBEXstdData 6 2 4 2 2 2 2" xfId="50117"/>
    <cellStyle name="SAPBEXstdData 6 2 4 2 2 2 2 2" xfId="50118"/>
    <cellStyle name="SAPBEXstdData 6 2 4 2 2 2 3" xfId="50119"/>
    <cellStyle name="SAPBEXstdData 6 2 4 2 2 3" xfId="50120"/>
    <cellStyle name="SAPBEXstdData 6 2 4 2 2 3 2" xfId="50121"/>
    <cellStyle name="SAPBEXstdData 6 2 4 2 2 3 3" xfId="50122"/>
    <cellStyle name="SAPBEXstdData 6 2 4 2 2 4" xfId="50123"/>
    <cellStyle name="SAPBEXstdData 6 2 4 2 2 4 2" xfId="50124"/>
    <cellStyle name="SAPBEXstdData 6 2 4 2 2 4 3" xfId="50125"/>
    <cellStyle name="SAPBEXstdData 6 2 4 2 2 5" xfId="50126"/>
    <cellStyle name="SAPBEXstdData 6 2 4 2 2 5 2" xfId="50127"/>
    <cellStyle name="SAPBEXstdData 6 2 4 2 2 6" xfId="50128"/>
    <cellStyle name="SAPBEXstdData 6 2 4 2 2 7" xfId="50129"/>
    <cellStyle name="SAPBEXstdData 6 2 4 2 2 8" xfId="50130"/>
    <cellStyle name="SAPBEXstdData 6 2 4 2 2 9" xfId="50131"/>
    <cellStyle name="SAPBEXstdData 6 2 4 2 3" xfId="50132"/>
    <cellStyle name="SAPBEXstdData 6 2 4 2 3 2" xfId="50133"/>
    <cellStyle name="SAPBEXstdData 6 2 4 2 3 2 2" xfId="50134"/>
    <cellStyle name="SAPBEXstdData 6 2 4 2 3 3" xfId="50135"/>
    <cellStyle name="SAPBEXstdData 6 2 4 2 4" xfId="50136"/>
    <cellStyle name="SAPBEXstdData 6 2 4 2 4 2" xfId="50137"/>
    <cellStyle name="SAPBEXstdData 6 2 4 2 4 3" xfId="50138"/>
    <cellStyle name="SAPBEXstdData 6 2 4 2 5" xfId="50139"/>
    <cellStyle name="SAPBEXstdData 6 2 4 2 6" xfId="50140"/>
    <cellStyle name="SAPBEXstdData 6 2 4 3" xfId="7201"/>
    <cellStyle name="SAPBEXstdData 6 2 4 3 2" xfId="50141"/>
    <cellStyle name="SAPBEXstdData 6 2 4 3 2 2" xfId="50142"/>
    <cellStyle name="SAPBEXstdData 6 2 4 3 2 2 2" xfId="50143"/>
    <cellStyle name="SAPBEXstdData 6 2 4 3 2 3" xfId="50144"/>
    <cellStyle name="SAPBEXstdData 6 2 4 3 3" xfId="50145"/>
    <cellStyle name="SAPBEXstdData 6 2 4 3 3 2" xfId="50146"/>
    <cellStyle name="SAPBEXstdData 6 2 4 3 3 3" xfId="50147"/>
    <cellStyle name="SAPBEXstdData 6 2 4 3 4" xfId="50148"/>
    <cellStyle name="SAPBEXstdData 6 2 4 3 4 2" xfId="50149"/>
    <cellStyle name="SAPBEXstdData 6 2 4 3 4 3" xfId="50150"/>
    <cellStyle name="SAPBEXstdData 6 2 4 3 5" xfId="50151"/>
    <cellStyle name="SAPBEXstdData 6 2 4 3 5 2" xfId="50152"/>
    <cellStyle name="SAPBEXstdData 6 2 4 3 5 3" xfId="50153"/>
    <cellStyle name="SAPBEXstdData 6 2 4 3 6" xfId="50154"/>
    <cellStyle name="SAPBEXstdData 6 2 4 3 6 2" xfId="50155"/>
    <cellStyle name="SAPBEXstdData 6 2 4 3 7" xfId="50156"/>
    <cellStyle name="SAPBEXstdData 6 2 4 3 8" xfId="50157"/>
    <cellStyle name="SAPBEXstdData 6 2 4 3 9" xfId="50158"/>
    <cellStyle name="SAPBEXstdData 6 2 4 4" xfId="7202"/>
    <cellStyle name="SAPBEXstdData 6 2 4 4 2" xfId="50159"/>
    <cellStyle name="SAPBEXstdData 6 2 4 4 2 2" xfId="50160"/>
    <cellStyle name="SAPBEXstdData 6 2 4 4 3" xfId="50161"/>
    <cellStyle name="SAPBEXstdData 6 2 4 5" xfId="50162"/>
    <cellStyle name="SAPBEXstdData 6 2 4 5 2" xfId="50163"/>
    <cellStyle name="SAPBEXstdData 6 2 4 5 3" xfId="50164"/>
    <cellStyle name="SAPBEXstdData 6 2 4 6" xfId="50165"/>
    <cellStyle name="SAPBEXstdData 6 2 5" xfId="7203"/>
    <cellStyle name="SAPBEXstdData 6 2 5 2" xfId="7204"/>
    <cellStyle name="SAPBEXstdData 6 2 5 2 2" xfId="50166"/>
    <cellStyle name="SAPBEXstdData 6 2 5 2 2 2" xfId="50167"/>
    <cellStyle name="SAPBEXstdData 6 2 5 2 2 2 2" xfId="50168"/>
    <cellStyle name="SAPBEXstdData 6 2 5 2 2 3" xfId="50169"/>
    <cellStyle name="SAPBEXstdData 6 2 5 2 3" xfId="50170"/>
    <cellStyle name="SAPBEXstdData 6 2 5 2 3 2" xfId="50171"/>
    <cellStyle name="SAPBEXstdData 6 2 5 2 3 2 2" xfId="50172"/>
    <cellStyle name="SAPBEXstdData 6 2 5 2 3 3" xfId="50173"/>
    <cellStyle name="SAPBEXstdData 6 2 5 2 4" xfId="50174"/>
    <cellStyle name="SAPBEXstdData 6 2 5 2 4 2" xfId="50175"/>
    <cellStyle name="SAPBEXstdData 6 2 5 2 4 3" xfId="50176"/>
    <cellStyle name="SAPBEXstdData 6 2 5 2 5" xfId="50177"/>
    <cellStyle name="SAPBEXstdData 6 2 5 2 5 2" xfId="50178"/>
    <cellStyle name="SAPBEXstdData 6 2 5 2 6" xfId="50179"/>
    <cellStyle name="SAPBEXstdData 6 2 5 2 7" xfId="50180"/>
    <cellStyle name="SAPBEXstdData 6 2 5 2 8" xfId="50181"/>
    <cellStyle name="SAPBEXstdData 6 2 5 2 9" xfId="50182"/>
    <cellStyle name="SAPBEXstdData 6 2 5 3" xfId="7205"/>
    <cellStyle name="SAPBEXstdData 6 2 5 3 2" xfId="50183"/>
    <cellStyle name="SAPBEXstdData 6 2 5 3 2 2" xfId="50184"/>
    <cellStyle name="SAPBEXstdData 6 2 5 3 3" xfId="50185"/>
    <cellStyle name="SAPBEXstdData 6 2 5 4" xfId="7206"/>
    <cellStyle name="SAPBEXstdData 6 2 5 4 2" xfId="50186"/>
    <cellStyle name="SAPBEXstdData 6 2 5 4 3" xfId="50187"/>
    <cellStyle name="SAPBEXstdData 6 2 5 5" xfId="50188"/>
    <cellStyle name="SAPBEXstdData 6 2 5 6" xfId="50189"/>
    <cellStyle name="SAPBEXstdData 6 2 6" xfId="7207"/>
    <cellStyle name="SAPBEXstdData 6 2 6 10" xfId="50190"/>
    <cellStyle name="SAPBEXstdData 6 2 6 11" xfId="50191"/>
    <cellStyle name="SAPBEXstdData 6 2 6 2" xfId="7208"/>
    <cellStyle name="SAPBEXstdData 6 2 6 2 10" xfId="50192"/>
    <cellStyle name="SAPBEXstdData 6 2 6 2 2" xfId="7209"/>
    <cellStyle name="SAPBEXstdData 6 2 6 2 2 2" xfId="50193"/>
    <cellStyle name="SAPBEXstdData 6 2 6 2 2 2 2" xfId="50194"/>
    <cellStyle name="SAPBEXstdData 6 2 6 2 2 3" xfId="50195"/>
    <cellStyle name="SAPBEXstdData 6 2 6 2 3" xfId="50196"/>
    <cellStyle name="SAPBEXstdData 6 2 6 2 3 2" xfId="50197"/>
    <cellStyle name="SAPBEXstdData 6 2 6 2 3 2 2" xfId="50198"/>
    <cellStyle name="SAPBEXstdData 6 2 6 2 3 3" xfId="50199"/>
    <cellStyle name="SAPBEXstdData 6 2 6 2 4" xfId="50200"/>
    <cellStyle name="SAPBEXstdData 6 2 6 2 4 2" xfId="50201"/>
    <cellStyle name="SAPBEXstdData 6 2 6 2 4 3" xfId="50202"/>
    <cellStyle name="SAPBEXstdData 6 2 6 2 5" xfId="50203"/>
    <cellStyle name="SAPBEXstdData 6 2 6 2 5 2" xfId="50204"/>
    <cellStyle name="SAPBEXstdData 6 2 6 2 5 3" xfId="50205"/>
    <cellStyle name="SAPBEXstdData 6 2 6 2 6" xfId="50206"/>
    <cellStyle name="SAPBEXstdData 6 2 6 2 6 2" xfId="50207"/>
    <cellStyle name="SAPBEXstdData 6 2 6 2 7" xfId="50208"/>
    <cellStyle name="SAPBEXstdData 6 2 6 2 8" xfId="50209"/>
    <cellStyle name="SAPBEXstdData 6 2 6 2 9" xfId="50210"/>
    <cellStyle name="SAPBEXstdData 6 2 6 3" xfId="7210"/>
    <cellStyle name="SAPBEXstdData 6 2 6 3 2" xfId="50211"/>
    <cellStyle name="SAPBEXstdData 6 2 6 3 2 2" xfId="50212"/>
    <cellStyle name="SAPBEXstdData 6 2 6 3 3" xfId="50213"/>
    <cellStyle name="SAPBEXstdData 6 2 6 4" xfId="50214"/>
    <cellStyle name="SAPBEXstdData 6 2 6 4 2" xfId="50215"/>
    <cellStyle name="SAPBEXstdData 6 2 6 4 2 2" xfId="50216"/>
    <cellStyle name="SAPBEXstdData 6 2 6 4 3" xfId="50217"/>
    <cellStyle name="SAPBEXstdData 6 2 6 5" xfId="50218"/>
    <cellStyle name="SAPBEXstdData 6 2 6 5 2" xfId="50219"/>
    <cellStyle name="SAPBEXstdData 6 2 6 5 3" xfId="50220"/>
    <cellStyle name="SAPBEXstdData 6 2 6 6" xfId="50221"/>
    <cellStyle name="SAPBEXstdData 6 2 6 6 2" xfId="50222"/>
    <cellStyle name="SAPBEXstdData 6 2 6 6 3" xfId="50223"/>
    <cellStyle name="SAPBEXstdData 6 2 6 7" xfId="50224"/>
    <cellStyle name="SAPBEXstdData 6 2 6 7 2" xfId="50225"/>
    <cellStyle name="SAPBEXstdData 6 2 6 8" xfId="50226"/>
    <cellStyle name="SAPBEXstdData 6 2 6 9" xfId="50227"/>
    <cellStyle name="SAPBEXstdData 6 2 7" xfId="7211"/>
    <cellStyle name="SAPBEXstdData 6 2 7 10" xfId="50228"/>
    <cellStyle name="SAPBEXstdData 6 2 7 11" xfId="50229"/>
    <cellStyle name="SAPBEXstdData 6 2 7 2" xfId="7212"/>
    <cellStyle name="SAPBEXstdData 6 2 7 2 10" xfId="50230"/>
    <cellStyle name="SAPBEXstdData 6 2 7 2 2" xfId="7213"/>
    <cellStyle name="SAPBEXstdData 6 2 7 2 2 2" xfId="50231"/>
    <cellStyle name="SAPBEXstdData 6 2 7 2 2 2 2" xfId="50232"/>
    <cellStyle name="SAPBEXstdData 6 2 7 2 2 3" xfId="50233"/>
    <cellStyle name="SAPBEXstdData 6 2 7 2 3" xfId="7214"/>
    <cellStyle name="SAPBEXstdData 6 2 7 2 3 2" xfId="50234"/>
    <cellStyle name="SAPBEXstdData 6 2 7 2 3 2 2" xfId="50235"/>
    <cellStyle name="SAPBEXstdData 6 2 7 2 3 3" xfId="50236"/>
    <cellStyle name="SAPBEXstdData 6 2 7 2 4" xfId="50237"/>
    <cellStyle name="SAPBEXstdData 6 2 7 2 4 2" xfId="50238"/>
    <cellStyle name="SAPBEXstdData 6 2 7 2 4 3" xfId="50239"/>
    <cellStyle name="SAPBEXstdData 6 2 7 2 5" xfId="50240"/>
    <cellStyle name="SAPBEXstdData 6 2 7 2 5 2" xfId="50241"/>
    <cellStyle name="SAPBEXstdData 6 2 7 2 5 3" xfId="50242"/>
    <cellStyle name="SAPBEXstdData 6 2 7 2 6" xfId="50243"/>
    <cellStyle name="SAPBEXstdData 6 2 7 2 6 2" xfId="50244"/>
    <cellStyle name="SAPBEXstdData 6 2 7 2 6 3" xfId="50245"/>
    <cellStyle name="SAPBEXstdData 6 2 7 2 7" xfId="50246"/>
    <cellStyle name="SAPBEXstdData 6 2 7 2 7 2" xfId="50247"/>
    <cellStyle name="SAPBEXstdData 6 2 7 2 8" xfId="50248"/>
    <cellStyle name="SAPBEXstdData 6 2 7 2 9" xfId="50249"/>
    <cellStyle name="SAPBEXstdData 6 2 7 3" xfId="7215"/>
    <cellStyle name="SAPBEXstdData 6 2 7 3 2" xfId="50250"/>
    <cellStyle name="SAPBEXstdData 6 2 7 3 2 2" xfId="50251"/>
    <cellStyle name="SAPBEXstdData 6 2 7 3 3" xfId="50252"/>
    <cellStyle name="SAPBEXstdData 6 2 7 4" xfId="7216"/>
    <cellStyle name="SAPBEXstdData 6 2 7 4 2" xfId="50253"/>
    <cellStyle name="SAPBEXstdData 6 2 7 4 2 2" xfId="50254"/>
    <cellStyle name="SAPBEXstdData 6 2 7 4 3" xfId="50255"/>
    <cellStyle name="SAPBEXstdData 6 2 7 5" xfId="50256"/>
    <cellStyle name="SAPBEXstdData 6 2 7 5 2" xfId="50257"/>
    <cellStyle name="SAPBEXstdData 6 2 7 5 3" xfId="50258"/>
    <cellStyle name="SAPBEXstdData 6 2 7 6" xfId="50259"/>
    <cellStyle name="SAPBEXstdData 6 2 7 6 2" xfId="50260"/>
    <cellStyle name="SAPBEXstdData 6 2 7 6 3" xfId="50261"/>
    <cellStyle name="SAPBEXstdData 6 2 7 7" xfId="50262"/>
    <cellStyle name="SAPBEXstdData 6 2 7 7 2" xfId="50263"/>
    <cellStyle name="SAPBEXstdData 6 2 7 7 3" xfId="50264"/>
    <cellStyle name="SAPBEXstdData 6 2 7 8" xfId="50265"/>
    <cellStyle name="SAPBEXstdData 6 2 7 8 2" xfId="50266"/>
    <cellStyle name="SAPBEXstdData 6 2 7 9" xfId="50267"/>
    <cellStyle name="SAPBEXstdData 6 2 8" xfId="7217"/>
    <cellStyle name="SAPBEXstdData 6 2 8 2" xfId="7218"/>
    <cellStyle name="SAPBEXstdData 6 2 8 2 2" xfId="7219"/>
    <cellStyle name="SAPBEXstdData 6 2 8 2 2 2" xfId="50268"/>
    <cellStyle name="SAPBEXstdData 6 2 8 2 2 3" xfId="50269"/>
    <cellStyle name="SAPBEXstdData 6 2 8 2 3" xfId="7220"/>
    <cellStyle name="SAPBEXstdData 6 2 8 2 3 2" xfId="50270"/>
    <cellStyle name="SAPBEXstdData 6 2 8 2 3 3" xfId="50271"/>
    <cellStyle name="SAPBEXstdData 6 2 8 2 4" xfId="50272"/>
    <cellStyle name="SAPBEXstdData 6 2 8 2 5" xfId="50273"/>
    <cellStyle name="SAPBEXstdData 6 2 8 3" xfId="7221"/>
    <cellStyle name="SAPBEXstdData 6 2 8 3 2" xfId="50274"/>
    <cellStyle name="SAPBEXstdData 6 2 8 3 3" xfId="50275"/>
    <cellStyle name="SAPBEXstdData 6 2 8 4" xfId="7222"/>
    <cellStyle name="SAPBEXstdData 6 2 8 4 2" xfId="50276"/>
    <cellStyle name="SAPBEXstdData 6 2 8 4 3" xfId="50277"/>
    <cellStyle name="SAPBEXstdData 6 2 8 5" xfId="50278"/>
    <cellStyle name="SAPBEXstdData 6 2 8 5 2" xfId="50279"/>
    <cellStyle name="SAPBEXstdData 6 2 8 6" xfId="50280"/>
    <cellStyle name="SAPBEXstdData 6 2 8 7" xfId="50281"/>
    <cellStyle name="SAPBEXstdData 6 2 9" xfId="7223"/>
    <cellStyle name="SAPBEXstdData 6 2 9 2" xfId="7224"/>
    <cellStyle name="SAPBEXstdData 6 2 9 2 2" xfId="7225"/>
    <cellStyle name="SAPBEXstdData 6 2 9 2 2 2" xfId="50282"/>
    <cellStyle name="SAPBEXstdData 6 2 9 2 2 3" xfId="50283"/>
    <cellStyle name="SAPBEXstdData 6 2 9 2 3" xfId="7226"/>
    <cellStyle name="SAPBEXstdData 6 2 9 2 3 2" xfId="50284"/>
    <cellStyle name="SAPBEXstdData 6 2 9 2 3 3" xfId="50285"/>
    <cellStyle name="SAPBEXstdData 6 2 9 2 4" xfId="50286"/>
    <cellStyle name="SAPBEXstdData 6 2 9 2 5" xfId="50287"/>
    <cellStyle name="SAPBEXstdData 6 2 9 3" xfId="7227"/>
    <cellStyle name="SAPBEXstdData 6 2 9 3 2" xfId="50288"/>
    <cellStyle name="SAPBEXstdData 6 2 9 3 3" xfId="50289"/>
    <cellStyle name="SAPBEXstdData 6 2 9 4" xfId="7228"/>
    <cellStyle name="SAPBEXstdData 6 2 9 4 2" xfId="50290"/>
    <cellStyle name="SAPBEXstdData 6 2 9 4 3" xfId="50291"/>
    <cellStyle name="SAPBEXstdData 6 2 9 5" xfId="50292"/>
    <cellStyle name="SAPBEXstdData 6 2 9 6" xfId="50293"/>
    <cellStyle name="SAPBEXstdData 6 3" xfId="50294"/>
    <cellStyle name="SAPBEXstdData 6 3 2" xfId="50295"/>
    <cellStyle name="SAPBEXstdData 6 3 3" xfId="50296"/>
    <cellStyle name="SAPBEXstdData 6 4" xfId="50297"/>
    <cellStyle name="SAPBEXstdData 7" xfId="7229"/>
    <cellStyle name="SAPBEXstdData 7 2" xfId="7230"/>
    <cellStyle name="SAPBEXstdData 7 2 10" xfId="7231"/>
    <cellStyle name="SAPBEXstdData 7 2 10 2" xfId="7232"/>
    <cellStyle name="SAPBEXstdData 7 2 10 2 2" xfId="50298"/>
    <cellStyle name="SAPBEXstdData 7 2 10 2 3" xfId="50299"/>
    <cellStyle name="SAPBEXstdData 7 2 10 3" xfId="7233"/>
    <cellStyle name="SAPBEXstdData 7 2 10 3 2" xfId="50300"/>
    <cellStyle name="SAPBEXstdData 7 2 10 3 3" xfId="50301"/>
    <cellStyle name="SAPBEXstdData 7 2 10 4" xfId="50302"/>
    <cellStyle name="SAPBEXstdData 7 2 10 5" xfId="50303"/>
    <cellStyle name="SAPBEXstdData 7 2 11" xfId="7234"/>
    <cellStyle name="SAPBEXstdData 7 2 11 2" xfId="7235"/>
    <cellStyle name="SAPBEXstdData 7 2 11 2 2" xfId="50304"/>
    <cellStyle name="SAPBEXstdData 7 2 11 2 3" xfId="50305"/>
    <cellStyle name="SAPBEXstdData 7 2 11 3" xfId="7236"/>
    <cellStyle name="SAPBEXstdData 7 2 11 3 2" xfId="50306"/>
    <cellStyle name="SAPBEXstdData 7 2 11 3 3" xfId="50307"/>
    <cellStyle name="SAPBEXstdData 7 2 11 4" xfId="50308"/>
    <cellStyle name="SAPBEXstdData 7 2 11 5" xfId="50309"/>
    <cellStyle name="SAPBEXstdData 7 2 12" xfId="7237"/>
    <cellStyle name="SAPBEXstdData 7 2 12 2" xfId="7238"/>
    <cellStyle name="SAPBEXstdData 7 2 12 2 2" xfId="50310"/>
    <cellStyle name="SAPBEXstdData 7 2 12 2 3" xfId="50311"/>
    <cellStyle name="SAPBEXstdData 7 2 12 3" xfId="7239"/>
    <cellStyle name="SAPBEXstdData 7 2 12 3 2" xfId="50312"/>
    <cellStyle name="SAPBEXstdData 7 2 12 3 3" xfId="50313"/>
    <cellStyle name="SAPBEXstdData 7 2 12 4" xfId="50314"/>
    <cellStyle name="SAPBEXstdData 7 2 12 5" xfId="50315"/>
    <cellStyle name="SAPBEXstdData 7 2 13" xfId="50316"/>
    <cellStyle name="SAPBEXstdData 7 2 13 2" xfId="50317"/>
    <cellStyle name="SAPBEXstdData 7 2 13 3" xfId="50318"/>
    <cellStyle name="SAPBEXstdData 7 2 14" xfId="50319"/>
    <cellStyle name="SAPBEXstdData 7 2 2" xfId="7240"/>
    <cellStyle name="SAPBEXstdData 7 2 2 10" xfId="7241"/>
    <cellStyle name="SAPBEXstdData 7 2 2 10 2" xfId="7242"/>
    <cellStyle name="SAPBEXstdData 7 2 2 10 2 2" xfId="50320"/>
    <cellStyle name="SAPBEXstdData 7 2 2 10 2 3" xfId="50321"/>
    <cellStyle name="SAPBEXstdData 7 2 2 10 3" xfId="7243"/>
    <cellStyle name="SAPBEXstdData 7 2 2 10 3 2" xfId="50322"/>
    <cellStyle name="SAPBEXstdData 7 2 2 10 3 3" xfId="50323"/>
    <cellStyle name="SAPBEXstdData 7 2 2 10 4" xfId="50324"/>
    <cellStyle name="SAPBEXstdData 7 2 2 10 5" xfId="50325"/>
    <cellStyle name="SAPBEXstdData 7 2 2 11" xfId="50326"/>
    <cellStyle name="SAPBEXstdData 7 2 2 11 2" xfId="50327"/>
    <cellStyle name="SAPBEXstdData 7 2 2 11 3" xfId="50328"/>
    <cellStyle name="SAPBEXstdData 7 2 2 12" xfId="50329"/>
    <cellStyle name="SAPBEXstdData 7 2 2 2" xfId="7244"/>
    <cellStyle name="SAPBEXstdData 7 2 2 2 2" xfId="7245"/>
    <cellStyle name="SAPBEXstdData 7 2 2 2 2 2" xfId="7246"/>
    <cellStyle name="SAPBEXstdData 7 2 2 2 2 2 2" xfId="50330"/>
    <cellStyle name="SAPBEXstdData 7 2 2 2 2 2 2 2" xfId="50331"/>
    <cellStyle name="SAPBEXstdData 7 2 2 2 2 2 2 2 2" xfId="50332"/>
    <cellStyle name="SAPBEXstdData 7 2 2 2 2 2 2 3" xfId="50333"/>
    <cellStyle name="SAPBEXstdData 7 2 2 2 2 2 3" xfId="50334"/>
    <cellStyle name="SAPBEXstdData 7 2 2 2 2 2 3 2" xfId="50335"/>
    <cellStyle name="SAPBEXstdData 7 2 2 2 2 2 3 3" xfId="50336"/>
    <cellStyle name="SAPBEXstdData 7 2 2 2 2 2 4" xfId="50337"/>
    <cellStyle name="SAPBEXstdData 7 2 2 2 2 2 4 2" xfId="50338"/>
    <cellStyle name="SAPBEXstdData 7 2 2 2 2 2 4 3" xfId="50339"/>
    <cellStyle name="SAPBEXstdData 7 2 2 2 2 2 5" xfId="50340"/>
    <cellStyle name="SAPBEXstdData 7 2 2 2 2 2 5 2" xfId="50341"/>
    <cellStyle name="SAPBEXstdData 7 2 2 2 2 2 6" xfId="50342"/>
    <cellStyle name="SAPBEXstdData 7 2 2 2 2 2 7" xfId="50343"/>
    <cellStyle name="SAPBEXstdData 7 2 2 2 2 2 8" xfId="50344"/>
    <cellStyle name="SAPBEXstdData 7 2 2 2 2 2 9" xfId="50345"/>
    <cellStyle name="SAPBEXstdData 7 2 2 2 2 3" xfId="50346"/>
    <cellStyle name="SAPBEXstdData 7 2 2 2 2 3 2" xfId="50347"/>
    <cellStyle name="SAPBEXstdData 7 2 2 2 2 3 2 2" xfId="50348"/>
    <cellStyle name="SAPBEXstdData 7 2 2 2 2 3 3" xfId="50349"/>
    <cellStyle name="SAPBEXstdData 7 2 2 2 2 4" xfId="50350"/>
    <cellStyle name="SAPBEXstdData 7 2 2 2 2 4 2" xfId="50351"/>
    <cellStyle name="SAPBEXstdData 7 2 2 2 2 4 3" xfId="50352"/>
    <cellStyle name="SAPBEXstdData 7 2 2 2 2 5" xfId="50353"/>
    <cellStyle name="SAPBEXstdData 7 2 2 2 2 6" xfId="50354"/>
    <cellStyle name="SAPBEXstdData 7 2 2 2 3" xfId="7247"/>
    <cellStyle name="SAPBEXstdData 7 2 2 2 3 2" xfId="50355"/>
    <cellStyle name="SAPBEXstdData 7 2 2 2 3 2 2" xfId="50356"/>
    <cellStyle name="SAPBEXstdData 7 2 2 2 3 2 2 2" xfId="50357"/>
    <cellStyle name="SAPBEXstdData 7 2 2 2 3 2 3" xfId="50358"/>
    <cellStyle name="SAPBEXstdData 7 2 2 2 3 3" xfId="50359"/>
    <cellStyle name="SAPBEXstdData 7 2 2 2 3 3 2" xfId="50360"/>
    <cellStyle name="SAPBEXstdData 7 2 2 2 3 3 3" xfId="50361"/>
    <cellStyle name="SAPBEXstdData 7 2 2 2 3 4" xfId="50362"/>
    <cellStyle name="SAPBEXstdData 7 2 2 2 3 4 2" xfId="50363"/>
    <cellStyle name="SAPBEXstdData 7 2 2 2 3 4 3" xfId="50364"/>
    <cellStyle name="SAPBEXstdData 7 2 2 2 3 5" xfId="50365"/>
    <cellStyle name="SAPBEXstdData 7 2 2 2 3 5 2" xfId="50366"/>
    <cellStyle name="SAPBEXstdData 7 2 2 2 3 5 3" xfId="50367"/>
    <cellStyle name="SAPBEXstdData 7 2 2 2 3 6" xfId="50368"/>
    <cellStyle name="SAPBEXstdData 7 2 2 2 3 6 2" xfId="50369"/>
    <cellStyle name="SAPBEXstdData 7 2 2 2 3 7" xfId="50370"/>
    <cellStyle name="SAPBEXstdData 7 2 2 2 3 8" xfId="50371"/>
    <cellStyle name="SAPBEXstdData 7 2 2 2 3 9" xfId="50372"/>
    <cellStyle name="SAPBEXstdData 7 2 2 2 4" xfId="7248"/>
    <cellStyle name="SAPBEXstdData 7 2 2 2 4 2" xfId="50373"/>
    <cellStyle name="SAPBEXstdData 7 2 2 2 4 2 2" xfId="50374"/>
    <cellStyle name="SAPBEXstdData 7 2 2 2 4 3" xfId="50375"/>
    <cellStyle name="SAPBEXstdData 7 2 2 2 5" xfId="50376"/>
    <cellStyle name="SAPBEXstdData 7 2 2 2 5 2" xfId="50377"/>
    <cellStyle name="SAPBEXstdData 7 2 2 2 5 3" xfId="50378"/>
    <cellStyle name="SAPBEXstdData 7 2 2 2 6" xfId="50379"/>
    <cellStyle name="SAPBEXstdData 7 2 2 3" xfId="7249"/>
    <cellStyle name="SAPBEXstdData 7 2 2 3 2" xfId="7250"/>
    <cellStyle name="SAPBEXstdData 7 2 2 3 2 2" xfId="50380"/>
    <cellStyle name="SAPBEXstdData 7 2 2 3 2 2 2" xfId="50381"/>
    <cellStyle name="SAPBEXstdData 7 2 2 3 2 2 2 2" xfId="50382"/>
    <cellStyle name="SAPBEXstdData 7 2 2 3 2 2 3" xfId="50383"/>
    <cellStyle name="SAPBEXstdData 7 2 2 3 2 3" xfId="50384"/>
    <cellStyle name="SAPBEXstdData 7 2 2 3 2 3 2" xfId="50385"/>
    <cellStyle name="SAPBEXstdData 7 2 2 3 2 3 2 2" xfId="50386"/>
    <cellStyle name="SAPBEXstdData 7 2 2 3 2 3 3" xfId="50387"/>
    <cellStyle name="SAPBEXstdData 7 2 2 3 2 4" xfId="50388"/>
    <cellStyle name="SAPBEXstdData 7 2 2 3 2 4 2" xfId="50389"/>
    <cellStyle name="SAPBEXstdData 7 2 2 3 2 4 3" xfId="50390"/>
    <cellStyle name="SAPBEXstdData 7 2 2 3 2 5" xfId="50391"/>
    <cellStyle name="SAPBEXstdData 7 2 2 3 2 5 2" xfId="50392"/>
    <cellStyle name="SAPBEXstdData 7 2 2 3 2 6" xfId="50393"/>
    <cellStyle name="SAPBEXstdData 7 2 2 3 2 7" xfId="50394"/>
    <cellStyle name="SAPBEXstdData 7 2 2 3 2 8" xfId="50395"/>
    <cellStyle name="SAPBEXstdData 7 2 2 3 2 9" xfId="50396"/>
    <cellStyle name="SAPBEXstdData 7 2 2 3 3" xfId="7251"/>
    <cellStyle name="SAPBEXstdData 7 2 2 3 3 2" xfId="50397"/>
    <cellStyle name="SAPBEXstdData 7 2 2 3 3 2 2" xfId="50398"/>
    <cellStyle name="SAPBEXstdData 7 2 2 3 3 3" xfId="50399"/>
    <cellStyle name="SAPBEXstdData 7 2 2 3 4" xfId="7252"/>
    <cellStyle name="SAPBEXstdData 7 2 2 3 4 2" xfId="50400"/>
    <cellStyle name="SAPBEXstdData 7 2 2 3 4 3" xfId="50401"/>
    <cellStyle name="SAPBEXstdData 7 2 2 3 5" xfId="50402"/>
    <cellStyle name="SAPBEXstdData 7 2 2 3 6" xfId="50403"/>
    <cellStyle name="SAPBEXstdData 7 2 2 4" xfId="7253"/>
    <cellStyle name="SAPBEXstdData 7 2 2 4 10" xfId="50404"/>
    <cellStyle name="SAPBEXstdData 7 2 2 4 11" xfId="50405"/>
    <cellStyle name="SAPBEXstdData 7 2 2 4 2" xfId="7254"/>
    <cellStyle name="SAPBEXstdData 7 2 2 4 2 10" xfId="50406"/>
    <cellStyle name="SAPBEXstdData 7 2 2 4 2 2" xfId="7255"/>
    <cellStyle name="SAPBEXstdData 7 2 2 4 2 2 2" xfId="50407"/>
    <cellStyle name="SAPBEXstdData 7 2 2 4 2 2 2 2" xfId="50408"/>
    <cellStyle name="SAPBEXstdData 7 2 2 4 2 2 3" xfId="50409"/>
    <cellStyle name="SAPBEXstdData 7 2 2 4 2 3" xfId="50410"/>
    <cellStyle name="SAPBEXstdData 7 2 2 4 2 3 2" xfId="50411"/>
    <cellStyle name="SAPBEXstdData 7 2 2 4 2 3 2 2" xfId="50412"/>
    <cellStyle name="SAPBEXstdData 7 2 2 4 2 3 3" xfId="50413"/>
    <cellStyle name="SAPBEXstdData 7 2 2 4 2 4" xfId="50414"/>
    <cellStyle name="SAPBEXstdData 7 2 2 4 2 4 2" xfId="50415"/>
    <cellStyle name="SAPBEXstdData 7 2 2 4 2 4 3" xfId="50416"/>
    <cellStyle name="SAPBEXstdData 7 2 2 4 2 5" xfId="50417"/>
    <cellStyle name="SAPBEXstdData 7 2 2 4 2 5 2" xfId="50418"/>
    <cellStyle name="SAPBEXstdData 7 2 2 4 2 5 3" xfId="50419"/>
    <cellStyle name="SAPBEXstdData 7 2 2 4 2 6" xfId="50420"/>
    <cellStyle name="SAPBEXstdData 7 2 2 4 2 6 2" xfId="50421"/>
    <cellStyle name="SAPBEXstdData 7 2 2 4 2 7" xfId="50422"/>
    <cellStyle name="SAPBEXstdData 7 2 2 4 2 8" xfId="50423"/>
    <cellStyle name="SAPBEXstdData 7 2 2 4 2 9" xfId="50424"/>
    <cellStyle name="SAPBEXstdData 7 2 2 4 3" xfId="7256"/>
    <cellStyle name="SAPBEXstdData 7 2 2 4 3 2" xfId="50425"/>
    <cellStyle name="SAPBEXstdData 7 2 2 4 3 2 2" xfId="50426"/>
    <cellStyle name="SAPBEXstdData 7 2 2 4 3 3" xfId="50427"/>
    <cellStyle name="SAPBEXstdData 7 2 2 4 4" xfId="50428"/>
    <cellStyle name="SAPBEXstdData 7 2 2 4 4 2" xfId="50429"/>
    <cellStyle name="SAPBEXstdData 7 2 2 4 4 2 2" xfId="50430"/>
    <cellStyle name="SAPBEXstdData 7 2 2 4 4 3" xfId="50431"/>
    <cellStyle name="SAPBEXstdData 7 2 2 4 5" xfId="50432"/>
    <cellStyle name="SAPBEXstdData 7 2 2 4 5 2" xfId="50433"/>
    <cellStyle name="SAPBEXstdData 7 2 2 4 5 3" xfId="50434"/>
    <cellStyle name="SAPBEXstdData 7 2 2 4 6" xfId="50435"/>
    <cellStyle name="SAPBEXstdData 7 2 2 4 6 2" xfId="50436"/>
    <cellStyle name="SAPBEXstdData 7 2 2 4 6 3" xfId="50437"/>
    <cellStyle name="SAPBEXstdData 7 2 2 4 7" xfId="50438"/>
    <cellStyle name="SAPBEXstdData 7 2 2 4 7 2" xfId="50439"/>
    <cellStyle name="SAPBEXstdData 7 2 2 4 8" xfId="50440"/>
    <cellStyle name="SAPBEXstdData 7 2 2 4 9" xfId="50441"/>
    <cellStyle name="SAPBEXstdData 7 2 2 5" xfId="7257"/>
    <cellStyle name="SAPBEXstdData 7 2 2 5 10" xfId="50442"/>
    <cellStyle name="SAPBEXstdData 7 2 2 5 11" xfId="50443"/>
    <cellStyle name="SAPBEXstdData 7 2 2 5 2" xfId="7258"/>
    <cellStyle name="SAPBEXstdData 7 2 2 5 2 10" xfId="50444"/>
    <cellStyle name="SAPBEXstdData 7 2 2 5 2 2" xfId="7259"/>
    <cellStyle name="SAPBEXstdData 7 2 2 5 2 2 2" xfId="50445"/>
    <cellStyle name="SAPBEXstdData 7 2 2 5 2 2 2 2" xfId="50446"/>
    <cellStyle name="SAPBEXstdData 7 2 2 5 2 2 3" xfId="50447"/>
    <cellStyle name="SAPBEXstdData 7 2 2 5 2 3" xfId="7260"/>
    <cellStyle name="SAPBEXstdData 7 2 2 5 2 3 2" xfId="50448"/>
    <cellStyle name="SAPBEXstdData 7 2 2 5 2 3 2 2" xfId="50449"/>
    <cellStyle name="SAPBEXstdData 7 2 2 5 2 3 3" xfId="50450"/>
    <cellStyle name="SAPBEXstdData 7 2 2 5 2 4" xfId="50451"/>
    <cellStyle name="SAPBEXstdData 7 2 2 5 2 4 2" xfId="50452"/>
    <cellStyle name="SAPBEXstdData 7 2 2 5 2 4 3" xfId="50453"/>
    <cellStyle name="SAPBEXstdData 7 2 2 5 2 5" xfId="50454"/>
    <cellStyle name="SAPBEXstdData 7 2 2 5 2 5 2" xfId="50455"/>
    <cellStyle name="SAPBEXstdData 7 2 2 5 2 5 3" xfId="50456"/>
    <cellStyle name="SAPBEXstdData 7 2 2 5 2 6" xfId="50457"/>
    <cellStyle name="SAPBEXstdData 7 2 2 5 2 6 2" xfId="50458"/>
    <cellStyle name="SAPBEXstdData 7 2 2 5 2 6 3" xfId="50459"/>
    <cellStyle name="SAPBEXstdData 7 2 2 5 2 7" xfId="50460"/>
    <cellStyle name="SAPBEXstdData 7 2 2 5 2 7 2" xfId="50461"/>
    <cellStyle name="SAPBEXstdData 7 2 2 5 2 8" xfId="50462"/>
    <cellStyle name="SAPBEXstdData 7 2 2 5 2 9" xfId="50463"/>
    <cellStyle name="SAPBEXstdData 7 2 2 5 3" xfId="7261"/>
    <cellStyle name="SAPBEXstdData 7 2 2 5 3 2" xfId="50464"/>
    <cellStyle name="SAPBEXstdData 7 2 2 5 3 2 2" xfId="50465"/>
    <cellStyle name="SAPBEXstdData 7 2 2 5 3 3" xfId="50466"/>
    <cellStyle name="SAPBEXstdData 7 2 2 5 4" xfId="7262"/>
    <cellStyle name="SAPBEXstdData 7 2 2 5 4 2" xfId="50467"/>
    <cellStyle name="SAPBEXstdData 7 2 2 5 4 2 2" xfId="50468"/>
    <cellStyle name="SAPBEXstdData 7 2 2 5 4 3" xfId="50469"/>
    <cellStyle name="SAPBEXstdData 7 2 2 5 5" xfId="50470"/>
    <cellStyle name="SAPBEXstdData 7 2 2 5 5 2" xfId="50471"/>
    <cellStyle name="SAPBEXstdData 7 2 2 5 5 3" xfId="50472"/>
    <cellStyle name="SAPBEXstdData 7 2 2 5 6" xfId="50473"/>
    <cellStyle name="SAPBEXstdData 7 2 2 5 6 2" xfId="50474"/>
    <cellStyle name="SAPBEXstdData 7 2 2 5 6 3" xfId="50475"/>
    <cellStyle name="SAPBEXstdData 7 2 2 5 7" xfId="50476"/>
    <cellStyle name="SAPBEXstdData 7 2 2 5 7 2" xfId="50477"/>
    <cellStyle name="SAPBEXstdData 7 2 2 5 7 3" xfId="50478"/>
    <cellStyle name="SAPBEXstdData 7 2 2 5 8" xfId="50479"/>
    <cellStyle name="SAPBEXstdData 7 2 2 5 8 2" xfId="50480"/>
    <cellStyle name="SAPBEXstdData 7 2 2 5 9" xfId="50481"/>
    <cellStyle name="SAPBEXstdData 7 2 2 6" xfId="7263"/>
    <cellStyle name="SAPBEXstdData 7 2 2 6 2" xfId="7264"/>
    <cellStyle name="SAPBEXstdData 7 2 2 6 2 2" xfId="7265"/>
    <cellStyle name="SAPBEXstdData 7 2 2 6 2 2 2" xfId="50482"/>
    <cellStyle name="SAPBEXstdData 7 2 2 6 2 2 3" xfId="50483"/>
    <cellStyle name="SAPBEXstdData 7 2 2 6 2 3" xfId="7266"/>
    <cellStyle name="SAPBEXstdData 7 2 2 6 2 3 2" xfId="50484"/>
    <cellStyle name="SAPBEXstdData 7 2 2 6 2 3 3" xfId="50485"/>
    <cellStyle name="SAPBEXstdData 7 2 2 6 2 4" xfId="50486"/>
    <cellStyle name="SAPBEXstdData 7 2 2 6 2 5" xfId="50487"/>
    <cellStyle name="SAPBEXstdData 7 2 2 6 3" xfId="7267"/>
    <cellStyle name="SAPBEXstdData 7 2 2 6 3 2" xfId="50488"/>
    <cellStyle name="SAPBEXstdData 7 2 2 6 3 3" xfId="50489"/>
    <cellStyle name="SAPBEXstdData 7 2 2 6 4" xfId="7268"/>
    <cellStyle name="SAPBEXstdData 7 2 2 6 4 2" xfId="50490"/>
    <cellStyle name="SAPBEXstdData 7 2 2 6 4 3" xfId="50491"/>
    <cellStyle name="SAPBEXstdData 7 2 2 6 5" xfId="50492"/>
    <cellStyle name="SAPBEXstdData 7 2 2 6 5 2" xfId="50493"/>
    <cellStyle name="SAPBEXstdData 7 2 2 6 6" xfId="50494"/>
    <cellStyle name="SAPBEXstdData 7 2 2 6 7" xfId="50495"/>
    <cellStyle name="SAPBEXstdData 7 2 2 7" xfId="7269"/>
    <cellStyle name="SAPBEXstdData 7 2 2 7 2" xfId="7270"/>
    <cellStyle name="SAPBEXstdData 7 2 2 7 2 2" xfId="7271"/>
    <cellStyle name="SAPBEXstdData 7 2 2 7 2 2 2" xfId="50496"/>
    <cellStyle name="SAPBEXstdData 7 2 2 7 2 2 3" xfId="50497"/>
    <cellStyle name="SAPBEXstdData 7 2 2 7 2 3" xfId="7272"/>
    <cellStyle name="SAPBEXstdData 7 2 2 7 2 3 2" xfId="50498"/>
    <cellStyle name="SAPBEXstdData 7 2 2 7 2 3 3" xfId="50499"/>
    <cellStyle name="SAPBEXstdData 7 2 2 7 2 4" xfId="50500"/>
    <cellStyle name="SAPBEXstdData 7 2 2 7 2 5" xfId="50501"/>
    <cellStyle name="SAPBEXstdData 7 2 2 7 3" xfId="7273"/>
    <cellStyle name="SAPBEXstdData 7 2 2 7 3 2" xfId="50502"/>
    <cellStyle name="SAPBEXstdData 7 2 2 7 3 3" xfId="50503"/>
    <cellStyle name="SAPBEXstdData 7 2 2 7 4" xfId="7274"/>
    <cellStyle name="SAPBEXstdData 7 2 2 7 4 2" xfId="50504"/>
    <cellStyle name="SAPBEXstdData 7 2 2 7 4 3" xfId="50505"/>
    <cellStyle name="SAPBEXstdData 7 2 2 7 5" xfId="50506"/>
    <cellStyle name="SAPBEXstdData 7 2 2 7 6" xfId="50507"/>
    <cellStyle name="SAPBEXstdData 7 2 2 8" xfId="7275"/>
    <cellStyle name="SAPBEXstdData 7 2 2 8 2" xfId="7276"/>
    <cellStyle name="SAPBEXstdData 7 2 2 8 2 2" xfId="50508"/>
    <cellStyle name="SAPBEXstdData 7 2 2 8 2 3" xfId="50509"/>
    <cellStyle name="SAPBEXstdData 7 2 2 8 3" xfId="7277"/>
    <cellStyle name="SAPBEXstdData 7 2 2 8 3 2" xfId="50510"/>
    <cellStyle name="SAPBEXstdData 7 2 2 8 3 3" xfId="50511"/>
    <cellStyle name="SAPBEXstdData 7 2 2 8 4" xfId="50512"/>
    <cellStyle name="SAPBEXstdData 7 2 2 8 5" xfId="50513"/>
    <cellStyle name="SAPBEXstdData 7 2 2 9" xfId="7278"/>
    <cellStyle name="SAPBEXstdData 7 2 2 9 2" xfId="7279"/>
    <cellStyle name="SAPBEXstdData 7 2 2 9 2 2" xfId="50514"/>
    <cellStyle name="SAPBEXstdData 7 2 2 9 2 3" xfId="50515"/>
    <cellStyle name="SAPBEXstdData 7 2 2 9 3" xfId="7280"/>
    <cellStyle name="SAPBEXstdData 7 2 2 9 3 2" xfId="50516"/>
    <cellStyle name="SAPBEXstdData 7 2 2 9 3 3" xfId="50517"/>
    <cellStyle name="SAPBEXstdData 7 2 2 9 4" xfId="50518"/>
    <cellStyle name="SAPBEXstdData 7 2 2 9 5" xfId="50519"/>
    <cellStyle name="SAPBEXstdData 7 2 3" xfId="7281"/>
    <cellStyle name="SAPBEXstdData 7 2 3 10" xfId="7282"/>
    <cellStyle name="SAPBEXstdData 7 2 3 10 2" xfId="7283"/>
    <cellStyle name="SAPBEXstdData 7 2 3 10 2 2" xfId="50520"/>
    <cellStyle name="SAPBEXstdData 7 2 3 10 2 3" xfId="50521"/>
    <cellStyle name="SAPBEXstdData 7 2 3 10 3" xfId="7284"/>
    <cellStyle name="SAPBEXstdData 7 2 3 10 3 2" xfId="50522"/>
    <cellStyle name="SAPBEXstdData 7 2 3 10 3 3" xfId="50523"/>
    <cellStyle name="SAPBEXstdData 7 2 3 10 4" xfId="50524"/>
    <cellStyle name="SAPBEXstdData 7 2 3 10 5" xfId="50525"/>
    <cellStyle name="SAPBEXstdData 7 2 3 11" xfId="50526"/>
    <cellStyle name="SAPBEXstdData 7 2 3 11 2" xfId="50527"/>
    <cellStyle name="SAPBEXstdData 7 2 3 11 3" xfId="50528"/>
    <cellStyle name="SAPBEXstdData 7 2 3 12" xfId="50529"/>
    <cellStyle name="SAPBEXstdData 7 2 3 2" xfId="7285"/>
    <cellStyle name="SAPBEXstdData 7 2 3 2 2" xfId="7286"/>
    <cellStyle name="SAPBEXstdData 7 2 3 2 2 2" xfId="7287"/>
    <cellStyle name="SAPBEXstdData 7 2 3 2 2 2 2" xfId="50530"/>
    <cellStyle name="SAPBEXstdData 7 2 3 2 2 2 2 2" xfId="50531"/>
    <cellStyle name="SAPBEXstdData 7 2 3 2 2 2 2 2 2" xfId="50532"/>
    <cellStyle name="SAPBEXstdData 7 2 3 2 2 2 2 3" xfId="50533"/>
    <cellStyle name="SAPBEXstdData 7 2 3 2 2 2 3" xfId="50534"/>
    <cellStyle name="SAPBEXstdData 7 2 3 2 2 2 3 2" xfId="50535"/>
    <cellStyle name="SAPBEXstdData 7 2 3 2 2 2 3 3" xfId="50536"/>
    <cellStyle name="SAPBEXstdData 7 2 3 2 2 2 4" xfId="50537"/>
    <cellStyle name="SAPBEXstdData 7 2 3 2 2 2 4 2" xfId="50538"/>
    <cellStyle name="SAPBEXstdData 7 2 3 2 2 2 4 3" xfId="50539"/>
    <cellStyle name="SAPBEXstdData 7 2 3 2 2 2 5" xfId="50540"/>
    <cellStyle name="SAPBEXstdData 7 2 3 2 2 2 5 2" xfId="50541"/>
    <cellStyle name="SAPBEXstdData 7 2 3 2 2 2 6" xfId="50542"/>
    <cellStyle name="SAPBEXstdData 7 2 3 2 2 2 7" xfId="50543"/>
    <cellStyle name="SAPBEXstdData 7 2 3 2 2 2 8" xfId="50544"/>
    <cellStyle name="SAPBEXstdData 7 2 3 2 2 2 9" xfId="50545"/>
    <cellStyle name="SAPBEXstdData 7 2 3 2 2 3" xfId="50546"/>
    <cellStyle name="SAPBEXstdData 7 2 3 2 2 3 2" xfId="50547"/>
    <cellStyle name="SAPBEXstdData 7 2 3 2 2 3 2 2" xfId="50548"/>
    <cellStyle name="SAPBEXstdData 7 2 3 2 2 3 3" xfId="50549"/>
    <cellStyle name="SAPBEXstdData 7 2 3 2 2 4" xfId="50550"/>
    <cellStyle name="SAPBEXstdData 7 2 3 2 2 4 2" xfId="50551"/>
    <cellStyle name="SAPBEXstdData 7 2 3 2 2 4 3" xfId="50552"/>
    <cellStyle name="SAPBEXstdData 7 2 3 2 2 5" xfId="50553"/>
    <cellStyle name="SAPBEXstdData 7 2 3 2 2 6" xfId="50554"/>
    <cellStyle name="SAPBEXstdData 7 2 3 2 3" xfId="7288"/>
    <cellStyle name="SAPBEXstdData 7 2 3 2 3 2" xfId="50555"/>
    <cellStyle name="SAPBEXstdData 7 2 3 2 3 2 2" xfId="50556"/>
    <cellStyle name="SAPBEXstdData 7 2 3 2 3 2 2 2" xfId="50557"/>
    <cellStyle name="SAPBEXstdData 7 2 3 2 3 2 3" xfId="50558"/>
    <cellStyle name="SAPBEXstdData 7 2 3 2 3 3" xfId="50559"/>
    <cellStyle name="SAPBEXstdData 7 2 3 2 3 3 2" xfId="50560"/>
    <cellStyle name="SAPBEXstdData 7 2 3 2 3 3 3" xfId="50561"/>
    <cellStyle name="SAPBEXstdData 7 2 3 2 3 4" xfId="50562"/>
    <cellStyle name="SAPBEXstdData 7 2 3 2 3 4 2" xfId="50563"/>
    <cellStyle name="SAPBEXstdData 7 2 3 2 3 4 3" xfId="50564"/>
    <cellStyle name="SAPBEXstdData 7 2 3 2 3 5" xfId="50565"/>
    <cellStyle name="SAPBEXstdData 7 2 3 2 3 5 2" xfId="50566"/>
    <cellStyle name="SAPBEXstdData 7 2 3 2 3 5 3" xfId="50567"/>
    <cellStyle name="SAPBEXstdData 7 2 3 2 3 6" xfId="50568"/>
    <cellStyle name="SAPBEXstdData 7 2 3 2 3 6 2" xfId="50569"/>
    <cellStyle name="SAPBEXstdData 7 2 3 2 3 7" xfId="50570"/>
    <cellStyle name="SAPBEXstdData 7 2 3 2 3 8" xfId="50571"/>
    <cellStyle name="SAPBEXstdData 7 2 3 2 3 9" xfId="50572"/>
    <cellStyle name="SAPBEXstdData 7 2 3 2 4" xfId="7289"/>
    <cellStyle name="SAPBEXstdData 7 2 3 2 4 2" xfId="50573"/>
    <cellStyle name="SAPBEXstdData 7 2 3 2 4 2 2" xfId="50574"/>
    <cellStyle name="SAPBEXstdData 7 2 3 2 4 3" xfId="50575"/>
    <cellStyle name="SAPBEXstdData 7 2 3 2 5" xfId="50576"/>
    <cellStyle name="SAPBEXstdData 7 2 3 2 5 2" xfId="50577"/>
    <cellStyle name="SAPBEXstdData 7 2 3 2 5 3" xfId="50578"/>
    <cellStyle name="SAPBEXstdData 7 2 3 2 6" xfId="50579"/>
    <cellStyle name="SAPBEXstdData 7 2 3 3" xfId="7290"/>
    <cellStyle name="SAPBEXstdData 7 2 3 3 2" xfId="7291"/>
    <cellStyle name="SAPBEXstdData 7 2 3 3 2 2" xfId="50580"/>
    <cellStyle name="SAPBEXstdData 7 2 3 3 2 2 2" xfId="50581"/>
    <cellStyle name="SAPBEXstdData 7 2 3 3 2 2 2 2" xfId="50582"/>
    <cellStyle name="SAPBEXstdData 7 2 3 3 2 2 3" xfId="50583"/>
    <cellStyle name="SAPBEXstdData 7 2 3 3 2 3" xfId="50584"/>
    <cellStyle name="SAPBEXstdData 7 2 3 3 2 3 2" xfId="50585"/>
    <cellStyle name="SAPBEXstdData 7 2 3 3 2 3 2 2" xfId="50586"/>
    <cellStyle name="SAPBEXstdData 7 2 3 3 2 3 3" xfId="50587"/>
    <cellStyle name="SAPBEXstdData 7 2 3 3 2 4" xfId="50588"/>
    <cellStyle name="SAPBEXstdData 7 2 3 3 2 4 2" xfId="50589"/>
    <cellStyle name="SAPBEXstdData 7 2 3 3 2 4 3" xfId="50590"/>
    <cellStyle name="SAPBEXstdData 7 2 3 3 2 5" xfId="50591"/>
    <cellStyle name="SAPBEXstdData 7 2 3 3 2 5 2" xfId="50592"/>
    <cellStyle name="SAPBEXstdData 7 2 3 3 2 6" xfId="50593"/>
    <cellStyle name="SAPBEXstdData 7 2 3 3 2 7" xfId="50594"/>
    <cellStyle name="SAPBEXstdData 7 2 3 3 2 8" xfId="50595"/>
    <cellStyle name="SAPBEXstdData 7 2 3 3 2 9" xfId="50596"/>
    <cellStyle name="SAPBEXstdData 7 2 3 3 3" xfId="7292"/>
    <cellStyle name="SAPBEXstdData 7 2 3 3 3 2" xfId="50597"/>
    <cellStyle name="SAPBEXstdData 7 2 3 3 3 2 2" xfId="50598"/>
    <cellStyle name="SAPBEXstdData 7 2 3 3 3 3" xfId="50599"/>
    <cellStyle name="SAPBEXstdData 7 2 3 3 4" xfId="7293"/>
    <cellStyle name="SAPBEXstdData 7 2 3 3 4 2" xfId="50600"/>
    <cellStyle name="SAPBEXstdData 7 2 3 3 4 3" xfId="50601"/>
    <cellStyle name="SAPBEXstdData 7 2 3 3 5" xfId="50602"/>
    <cellStyle name="SAPBEXstdData 7 2 3 3 6" xfId="50603"/>
    <cellStyle name="SAPBEXstdData 7 2 3 4" xfId="7294"/>
    <cellStyle name="SAPBEXstdData 7 2 3 4 10" xfId="50604"/>
    <cellStyle name="SAPBEXstdData 7 2 3 4 11" xfId="50605"/>
    <cellStyle name="SAPBEXstdData 7 2 3 4 2" xfId="7295"/>
    <cellStyle name="SAPBEXstdData 7 2 3 4 2 10" xfId="50606"/>
    <cellStyle name="SAPBEXstdData 7 2 3 4 2 2" xfId="7296"/>
    <cellStyle name="SAPBEXstdData 7 2 3 4 2 2 2" xfId="50607"/>
    <cellStyle name="SAPBEXstdData 7 2 3 4 2 2 2 2" xfId="50608"/>
    <cellStyle name="SAPBEXstdData 7 2 3 4 2 2 3" xfId="50609"/>
    <cellStyle name="SAPBEXstdData 7 2 3 4 2 3" xfId="50610"/>
    <cellStyle name="SAPBEXstdData 7 2 3 4 2 3 2" xfId="50611"/>
    <cellStyle name="SAPBEXstdData 7 2 3 4 2 3 2 2" xfId="50612"/>
    <cellStyle name="SAPBEXstdData 7 2 3 4 2 3 3" xfId="50613"/>
    <cellStyle name="SAPBEXstdData 7 2 3 4 2 4" xfId="50614"/>
    <cellStyle name="SAPBEXstdData 7 2 3 4 2 4 2" xfId="50615"/>
    <cellStyle name="SAPBEXstdData 7 2 3 4 2 4 3" xfId="50616"/>
    <cellStyle name="SAPBEXstdData 7 2 3 4 2 5" xfId="50617"/>
    <cellStyle name="SAPBEXstdData 7 2 3 4 2 5 2" xfId="50618"/>
    <cellStyle name="SAPBEXstdData 7 2 3 4 2 5 3" xfId="50619"/>
    <cellStyle name="SAPBEXstdData 7 2 3 4 2 6" xfId="50620"/>
    <cellStyle name="SAPBEXstdData 7 2 3 4 2 6 2" xfId="50621"/>
    <cellStyle name="SAPBEXstdData 7 2 3 4 2 7" xfId="50622"/>
    <cellStyle name="SAPBEXstdData 7 2 3 4 2 8" xfId="50623"/>
    <cellStyle name="SAPBEXstdData 7 2 3 4 2 9" xfId="50624"/>
    <cellStyle name="SAPBEXstdData 7 2 3 4 3" xfId="7297"/>
    <cellStyle name="SAPBEXstdData 7 2 3 4 3 2" xfId="50625"/>
    <cellStyle name="SAPBEXstdData 7 2 3 4 3 2 2" xfId="50626"/>
    <cellStyle name="SAPBEXstdData 7 2 3 4 3 3" xfId="50627"/>
    <cellStyle name="SAPBEXstdData 7 2 3 4 4" xfId="50628"/>
    <cellStyle name="SAPBEXstdData 7 2 3 4 4 2" xfId="50629"/>
    <cellStyle name="SAPBEXstdData 7 2 3 4 4 2 2" xfId="50630"/>
    <cellStyle name="SAPBEXstdData 7 2 3 4 4 3" xfId="50631"/>
    <cellStyle name="SAPBEXstdData 7 2 3 4 5" xfId="50632"/>
    <cellStyle name="SAPBEXstdData 7 2 3 4 5 2" xfId="50633"/>
    <cellStyle name="SAPBEXstdData 7 2 3 4 5 3" xfId="50634"/>
    <cellStyle name="SAPBEXstdData 7 2 3 4 6" xfId="50635"/>
    <cellStyle name="SAPBEXstdData 7 2 3 4 6 2" xfId="50636"/>
    <cellStyle name="SAPBEXstdData 7 2 3 4 6 3" xfId="50637"/>
    <cellStyle name="SAPBEXstdData 7 2 3 4 7" xfId="50638"/>
    <cellStyle name="SAPBEXstdData 7 2 3 4 7 2" xfId="50639"/>
    <cellStyle name="SAPBEXstdData 7 2 3 4 8" xfId="50640"/>
    <cellStyle name="SAPBEXstdData 7 2 3 4 9" xfId="50641"/>
    <cellStyle name="SAPBEXstdData 7 2 3 5" xfId="7298"/>
    <cellStyle name="SAPBEXstdData 7 2 3 5 10" xfId="50642"/>
    <cellStyle name="SAPBEXstdData 7 2 3 5 11" xfId="50643"/>
    <cellStyle name="SAPBEXstdData 7 2 3 5 2" xfId="7299"/>
    <cellStyle name="SAPBEXstdData 7 2 3 5 2 10" xfId="50644"/>
    <cellStyle name="SAPBEXstdData 7 2 3 5 2 2" xfId="7300"/>
    <cellStyle name="SAPBEXstdData 7 2 3 5 2 2 2" xfId="50645"/>
    <cellStyle name="SAPBEXstdData 7 2 3 5 2 2 2 2" xfId="50646"/>
    <cellStyle name="SAPBEXstdData 7 2 3 5 2 2 3" xfId="50647"/>
    <cellStyle name="SAPBEXstdData 7 2 3 5 2 3" xfId="7301"/>
    <cellStyle name="SAPBEXstdData 7 2 3 5 2 3 2" xfId="50648"/>
    <cellStyle name="SAPBEXstdData 7 2 3 5 2 3 2 2" xfId="50649"/>
    <cellStyle name="SAPBEXstdData 7 2 3 5 2 3 3" xfId="50650"/>
    <cellStyle name="SAPBEXstdData 7 2 3 5 2 4" xfId="50651"/>
    <cellStyle name="SAPBEXstdData 7 2 3 5 2 4 2" xfId="50652"/>
    <cellStyle name="SAPBEXstdData 7 2 3 5 2 4 3" xfId="50653"/>
    <cellStyle name="SAPBEXstdData 7 2 3 5 2 5" xfId="50654"/>
    <cellStyle name="SAPBEXstdData 7 2 3 5 2 5 2" xfId="50655"/>
    <cellStyle name="SAPBEXstdData 7 2 3 5 2 5 3" xfId="50656"/>
    <cellStyle name="SAPBEXstdData 7 2 3 5 2 6" xfId="50657"/>
    <cellStyle name="SAPBEXstdData 7 2 3 5 2 6 2" xfId="50658"/>
    <cellStyle name="SAPBEXstdData 7 2 3 5 2 6 3" xfId="50659"/>
    <cellStyle name="SAPBEXstdData 7 2 3 5 2 7" xfId="50660"/>
    <cellStyle name="SAPBEXstdData 7 2 3 5 2 7 2" xfId="50661"/>
    <cellStyle name="SAPBEXstdData 7 2 3 5 2 8" xfId="50662"/>
    <cellStyle name="SAPBEXstdData 7 2 3 5 2 9" xfId="50663"/>
    <cellStyle name="SAPBEXstdData 7 2 3 5 3" xfId="7302"/>
    <cellStyle name="SAPBEXstdData 7 2 3 5 3 2" xfId="50664"/>
    <cellStyle name="SAPBEXstdData 7 2 3 5 3 2 2" xfId="50665"/>
    <cellStyle name="SAPBEXstdData 7 2 3 5 3 3" xfId="50666"/>
    <cellStyle name="SAPBEXstdData 7 2 3 5 4" xfId="7303"/>
    <cellStyle name="SAPBEXstdData 7 2 3 5 4 2" xfId="50667"/>
    <cellStyle name="SAPBEXstdData 7 2 3 5 4 2 2" xfId="50668"/>
    <cellStyle name="SAPBEXstdData 7 2 3 5 4 3" xfId="50669"/>
    <cellStyle name="SAPBEXstdData 7 2 3 5 5" xfId="50670"/>
    <cellStyle name="SAPBEXstdData 7 2 3 5 5 2" xfId="50671"/>
    <cellStyle name="SAPBEXstdData 7 2 3 5 5 3" xfId="50672"/>
    <cellStyle name="SAPBEXstdData 7 2 3 5 6" xfId="50673"/>
    <cellStyle name="SAPBEXstdData 7 2 3 5 6 2" xfId="50674"/>
    <cellStyle name="SAPBEXstdData 7 2 3 5 6 3" xfId="50675"/>
    <cellStyle name="SAPBEXstdData 7 2 3 5 7" xfId="50676"/>
    <cellStyle name="SAPBEXstdData 7 2 3 5 7 2" xfId="50677"/>
    <cellStyle name="SAPBEXstdData 7 2 3 5 7 3" xfId="50678"/>
    <cellStyle name="SAPBEXstdData 7 2 3 5 8" xfId="50679"/>
    <cellStyle name="SAPBEXstdData 7 2 3 5 8 2" xfId="50680"/>
    <cellStyle name="SAPBEXstdData 7 2 3 5 9" xfId="50681"/>
    <cellStyle name="SAPBEXstdData 7 2 3 6" xfId="7304"/>
    <cellStyle name="SAPBEXstdData 7 2 3 6 2" xfId="7305"/>
    <cellStyle name="SAPBEXstdData 7 2 3 6 2 2" xfId="7306"/>
    <cellStyle name="SAPBEXstdData 7 2 3 6 2 2 2" xfId="50682"/>
    <cellStyle name="SAPBEXstdData 7 2 3 6 2 2 3" xfId="50683"/>
    <cellStyle name="SAPBEXstdData 7 2 3 6 2 3" xfId="7307"/>
    <cellStyle name="SAPBEXstdData 7 2 3 6 2 3 2" xfId="50684"/>
    <cellStyle name="SAPBEXstdData 7 2 3 6 2 3 3" xfId="50685"/>
    <cellStyle name="SAPBEXstdData 7 2 3 6 2 4" xfId="50686"/>
    <cellStyle name="SAPBEXstdData 7 2 3 6 2 5" xfId="50687"/>
    <cellStyle name="SAPBEXstdData 7 2 3 6 3" xfId="7308"/>
    <cellStyle name="SAPBEXstdData 7 2 3 6 3 2" xfId="50688"/>
    <cellStyle name="SAPBEXstdData 7 2 3 6 3 3" xfId="50689"/>
    <cellStyle name="SAPBEXstdData 7 2 3 6 4" xfId="7309"/>
    <cellStyle name="SAPBEXstdData 7 2 3 6 4 2" xfId="50690"/>
    <cellStyle name="SAPBEXstdData 7 2 3 6 4 3" xfId="50691"/>
    <cellStyle name="SAPBEXstdData 7 2 3 6 5" xfId="50692"/>
    <cellStyle name="SAPBEXstdData 7 2 3 6 5 2" xfId="50693"/>
    <cellStyle name="SAPBEXstdData 7 2 3 6 6" xfId="50694"/>
    <cellStyle name="SAPBEXstdData 7 2 3 6 7" xfId="50695"/>
    <cellStyle name="SAPBEXstdData 7 2 3 7" xfId="7310"/>
    <cellStyle name="SAPBEXstdData 7 2 3 7 2" xfId="7311"/>
    <cellStyle name="SAPBEXstdData 7 2 3 7 2 2" xfId="7312"/>
    <cellStyle name="SAPBEXstdData 7 2 3 7 2 2 2" xfId="50696"/>
    <cellStyle name="SAPBEXstdData 7 2 3 7 2 2 3" xfId="50697"/>
    <cellStyle name="SAPBEXstdData 7 2 3 7 2 3" xfId="7313"/>
    <cellStyle name="SAPBEXstdData 7 2 3 7 2 3 2" xfId="50698"/>
    <cellStyle name="SAPBEXstdData 7 2 3 7 2 3 3" xfId="50699"/>
    <cellStyle name="SAPBEXstdData 7 2 3 7 2 4" xfId="50700"/>
    <cellStyle name="SAPBEXstdData 7 2 3 7 2 5" xfId="50701"/>
    <cellStyle name="SAPBEXstdData 7 2 3 7 3" xfId="7314"/>
    <cellStyle name="SAPBEXstdData 7 2 3 7 3 2" xfId="50702"/>
    <cellStyle name="SAPBEXstdData 7 2 3 7 3 3" xfId="50703"/>
    <cellStyle name="SAPBEXstdData 7 2 3 7 4" xfId="7315"/>
    <cellStyle name="SAPBEXstdData 7 2 3 7 4 2" xfId="50704"/>
    <cellStyle name="SAPBEXstdData 7 2 3 7 4 3" xfId="50705"/>
    <cellStyle name="SAPBEXstdData 7 2 3 7 5" xfId="50706"/>
    <cellStyle name="SAPBEXstdData 7 2 3 7 6" xfId="50707"/>
    <cellStyle name="SAPBEXstdData 7 2 3 8" xfId="7316"/>
    <cellStyle name="SAPBEXstdData 7 2 3 8 2" xfId="7317"/>
    <cellStyle name="SAPBEXstdData 7 2 3 8 2 2" xfId="50708"/>
    <cellStyle name="SAPBEXstdData 7 2 3 8 2 3" xfId="50709"/>
    <cellStyle name="SAPBEXstdData 7 2 3 8 3" xfId="7318"/>
    <cellStyle name="SAPBEXstdData 7 2 3 8 3 2" xfId="50710"/>
    <cellStyle name="SAPBEXstdData 7 2 3 8 3 3" xfId="50711"/>
    <cellStyle name="SAPBEXstdData 7 2 3 8 4" xfId="50712"/>
    <cellStyle name="SAPBEXstdData 7 2 3 8 5" xfId="50713"/>
    <cellStyle name="SAPBEXstdData 7 2 3 9" xfId="7319"/>
    <cellStyle name="SAPBEXstdData 7 2 3 9 2" xfId="7320"/>
    <cellStyle name="SAPBEXstdData 7 2 3 9 2 2" xfId="50714"/>
    <cellStyle name="SAPBEXstdData 7 2 3 9 2 3" xfId="50715"/>
    <cellStyle name="SAPBEXstdData 7 2 3 9 3" xfId="7321"/>
    <cellStyle name="SAPBEXstdData 7 2 3 9 3 2" xfId="50716"/>
    <cellStyle name="SAPBEXstdData 7 2 3 9 3 3" xfId="50717"/>
    <cellStyle name="SAPBEXstdData 7 2 3 9 4" xfId="50718"/>
    <cellStyle name="SAPBEXstdData 7 2 3 9 5" xfId="50719"/>
    <cellStyle name="SAPBEXstdData 7 2 4" xfId="7322"/>
    <cellStyle name="SAPBEXstdData 7 2 4 2" xfId="7323"/>
    <cellStyle name="SAPBEXstdData 7 2 4 2 2" xfId="7324"/>
    <cellStyle name="SAPBEXstdData 7 2 4 2 2 2" xfId="50720"/>
    <cellStyle name="SAPBEXstdData 7 2 4 2 2 2 2" xfId="50721"/>
    <cellStyle name="SAPBEXstdData 7 2 4 2 2 2 2 2" xfId="50722"/>
    <cellStyle name="SAPBEXstdData 7 2 4 2 2 2 3" xfId="50723"/>
    <cellStyle name="SAPBEXstdData 7 2 4 2 2 3" xfId="50724"/>
    <cellStyle name="SAPBEXstdData 7 2 4 2 2 3 2" xfId="50725"/>
    <cellStyle name="SAPBEXstdData 7 2 4 2 2 3 3" xfId="50726"/>
    <cellStyle name="SAPBEXstdData 7 2 4 2 2 4" xfId="50727"/>
    <cellStyle name="SAPBEXstdData 7 2 4 2 2 4 2" xfId="50728"/>
    <cellStyle name="SAPBEXstdData 7 2 4 2 2 4 3" xfId="50729"/>
    <cellStyle name="SAPBEXstdData 7 2 4 2 2 5" xfId="50730"/>
    <cellStyle name="SAPBEXstdData 7 2 4 2 2 5 2" xfId="50731"/>
    <cellStyle name="SAPBEXstdData 7 2 4 2 2 6" xfId="50732"/>
    <cellStyle name="SAPBEXstdData 7 2 4 2 2 7" xfId="50733"/>
    <cellStyle name="SAPBEXstdData 7 2 4 2 2 8" xfId="50734"/>
    <cellStyle name="SAPBEXstdData 7 2 4 2 2 9" xfId="50735"/>
    <cellStyle name="SAPBEXstdData 7 2 4 2 3" xfId="50736"/>
    <cellStyle name="SAPBEXstdData 7 2 4 2 3 2" xfId="50737"/>
    <cellStyle name="SAPBEXstdData 7 2 4 2 3 2 2" xfId="50738"/>
    <cellStyle name="SAPBEXstdData 7 2 4 2 3 3" xfId="50739"/>
    <cellStyle name="SAPBEXstdData 7 2 4 2 4" xfId="50740"/>
    <cellStyle name="SAPBEXstdData 7 2 4 2 4 2" xfId="50741"/>
    <cellStyle name="SAPBEXstdData 7 2 4 2 4 3" xfId="50742"/>
    <cellStyle name="SAPBEXstdData 7 2 4 2 5" xfId="50743"/>
    <cellStyle name="SAPBEXstdData 7 2 4 2 6" xfId="50744"/>
    <cellStyle name="SAPBEXstdData 7 2 4 3" xfId="7325"/>
    <cellStyle name="SAPBEXstdData 7 2 4 3 2" xfId="50745"/>
    <cellStyle name="SAPBEXstdData 7 2 4 3 2 2" xfId="50746"/>
    <cellStyle name="SAPBEXstdData 7 2 4 3 2 2 2" xfId="50747"/>
    <cellStyle name="SAPBEXstdData 7 2 4 3 2 3" xfId="50748"/>
    <cellStyle name="SAPBEXstdData 7 2 4 3 3" xfId="50749"/>
    <cellStyle name="SAPBEXstdData 7 2 4 3 3 2" xfId="50750"/>
    <cellStyle name="SAPBEXstdData 7 2 4 3 3 3" xfId="50751"/>
    <cellStyle name="SAPBEXstdData 7 2 4 3 4" xfId="50752"/>
    <cellStyle name="SAPBEXstdData 7 2 4 3 4 2" xfId="50753"/>
    <cellStyle name="SAPBEXstdData 7 2 4 3 4 3" xfId="50754"/>
    <cellStyle name="SAPBEXstdData 7 2 4 3 5" xfId="50755"/>
    <cellStyle name="SAPBEXstdData 7 2 4 3 5 2" xfId="50756"/>
    <cellStyle name="SAPBEXstdData 7 2 4 3 5 3" xfId="50757"/>
    <cellStyle name="SAPBEXstdData 7 2 4 3 6" xfId="50758"/>
    <cellStyle name="SAPBEXstdData 7 2 4 3 6 2" xfId="50759"/>
    <cellStyle name="SAPBEXstdData 7 2 4 3 7" xfId="50760"/>
    <cellStyle name="SAPBEXstdData 7 2 4 3 8" xfId="50761"/>
    <cellStyle name="SAPBEXstdData 7 2 4 3 9" xfId="50762"/>
    <cellStyle name="SAPBEXstdData 7 2 4 4" xfId="7326"/>
    <cellStyle name="SAPBEXstdData 7 2 4 4 2" xfId="50763"/>
    <cellStyle name="SAPBEXstdData 7 2 4 4 2 2" xfId="50764"/>
    <cellStyle name="SAPBEXstdData 7 2 4 4 3" xfId="50765"/>
    <cellStyle name="SAPBEXstdData 7 2 4 5" xfId="50766"/>
    <cellStyle name="SAPBEXstdData 7 2 4 5 2" xfId="50767"/>
    <cellStyle name="SAPBEXstdData 7 2 4 5 3" xfId="50768"/>
    <cellStyle name="SAPBEXstdData 7 2 4 6" xfId="50769"/>
    <cellStyle name="SAPBEXstdData 7 2 5" xfId="7327"/>
    <cellStyle name="SAPBEXstdData 7 2 5 2" xfId="7328"/>
    <cellStyle name="SAPBEXstdData 7 2 5 2 2" xfId="50770"/>
    <cellStyle name="SAPBEXstdData 7 2 5 2 2 2" xfId="50771"/>
    <cellStyle name="SAPBEXstdData 7 2 5 2 2 2 2" xfId="50772"/>
    <cellStyle name="SAPBEXstdData 7 2 5 2 2 3" xfId="50773"/>
    <cellStyle name="SAPBEXstdData 7 2 5 2 3" xfId="50774"/>
    <cellStyle name="SAPBEXstdData 7 2 5 2 3 2" xfId="50775"/>
    <cellStyle name="SAPBEXstdData 7 2 5 2 3 2 2" xfId="50776"/>
    <cellStyle name="SAPBEXstdData 7 2 5 2 3 3" xfId="50777"/>
    <cellStyle name="SAPBEXstdData 7 2 5 2 4" xfId="50778"/>
    <cellStyle name="SAPBEXstdData 7 2 5 2 4 2" xfId="50779"/>
    <cellStyle name="SAPBEXstdData 7 2 5 2 4 3" xfId="50780"/>
    <cellStyle name="SAPBEXstdData 7 2 5 2 5" xfId="50781"/>
    <cellStyle name="SAPBEXstdData 7 2 5 2 5 2" xfId="50782"/>
    <cellStyle name="SAPBEXstdData 7 2 5 2 6" xfId="50783"/>
    <cellStyle name="SAPBEXstdData 7 2 5 2 7" xfId="50784"/>
    <cellStyle name="SAPBEXstdData 7 2 5 2 8" xfId="50785"/>
    <cellStyle name="SAPBEXstdData 7 2 5 2 9" xfId="50786"/>
    <cellStyle name="SAPBEXstdData 7 2 5 3" xfId="7329"/>
    <cellStyle name="SAPBEXstdData 7 2 5 3 2" xfId="50787"/>
    <cellStyle name="SAPBEXstdData 7 2 5 3 2 2" xfId="50788"/>
    <cellStyle name="SAPBEXstdData 7 2 5 3 3" xfId="50789"/>
    <cellStyle name="SAPBEXstdData 7 2 5 4" xfId="7330"/>
    <cellStyle name="SAPBEXstdData 7 2 5 4 2" xfId="50790"/>
    <cellStyle name="SAPBEXstdData 7 2 5 4 3" xfId="50791"/>
    <cellStyle name="SAPBEXstdData 7 2 5 5" xfId="50792"/>
    <cellStyle name="SAPBEXstdData 7 2 5 6" xfId="50793"/>
    <cellStyle name="SAPBEXstdData 7 2 6" xfId="7331"/>
    <cellStyle name="SAPBEXstdData 7 2 6 10" xfId="50794"/>
    <cellStyle name="SAPBEXstdData 7 2 6 11" xfId="50795"/>
    <cellStyle name="SAPBEXstdData 7 2 6 2" xfId="7332"/>
    <cellStyle name="SAPBEXstdData 7 2 6 2 10" xfId="50796"/>
    <cellStyle name="SAPBEXstdData 7 2 6 2 2" xfId="7333"/>
    <cellStyle name="SAPBEXstdData 7 2 6 2 2 2" xfId="50797"/>
    <cellStyle name="SAPBEXstdData 7 2 6 2 2 2 2" xfId="50798"/>
    <cellStyle name="SAPBEXstdData 7 2 6 2 2 3" xfId="50799"/>
    <cellStyle name="SAPBEXstdData 7 2 6 2 3" xfId="50800"/>
    <cellStyle name="SAPBEXstdData 7 2 6 2 3 2" xfId="50801"/>
    <cellStyle name="SAPBEXstdData 7 2 6 2 3 2 2" xfId="50802"/>
    <cellStyle name="SAPBEXstdData 7 2 6 2 3 3" xfId="50803"/>
    <cellStyle name="SAPBEXstdData 7 2 6 2 4" xfId="50804"/>
    <cellStyle name="SAPBEXstdData 7 2 6 2 4 2" xfId="50805"/>
    <cellStyle name="SAPBEXstdData 7 2 6 2 4 3" xfId="50806"/>
    <cellStyle name="SAPBEXstdData 7 2 6 2 5" xfId="50807"/>
    <cellStyle name="SAPBEXstdData 7 2 6 2 5 2" xfId="50808"/>
    <cellStyle name="SAPBEXstdData 7 2 6 2 5 3" xfId="50809"/>
    <cellStyle name="SAPBEXstdData 7 2 6 2 6" xfId="50810"/>
    <cellStyle name="SAPBEXstdData 7 2 6 2 6 2" xfId="50811"/>
    <cellStyle name="SAPBEXstdData 7 2 6 2 7" xfId="50812"/>
    <cellStyle name="SAPBEXstdData 7 2 6 2 8" xfId="50813"/>
    <cellStyle name="SAPBEXstdData 7 2 6 2 9" xfId="50814"/>
    <cellStyle name="SAPBEXstdData 7 2 6 3" xfId="7334"/>
    <cellStyle name="SAPBEXstdData 7 2 6 3 2" xfId="50815"/>
    <cellStyle name="SAPBEXstdData 7 2 6 3 2 2" xfId="50816"/>
    <cellStyle name="SAPBEXstdData 7 2 6 3 3" xfId="50817"/>
    <cellStyle name="SAPBEXstdData 7 2 6 4" xfId="50818"/>
    <cellStyle name="SAPBEXstdData 7 2 6 4 2" xfId="50819"/>
    <cellStyle name="SAPBEXstdData 7 2 6 4 2 2" xfId="50820"/>
    <cellStyle name="SAPBEXstdData 7 2 6 4 3" xfId="50821"/>
    <cellStyle name="SAPBEXstdData 7 2 6 5" xfId="50822"/>
    <cellStyle name="SAPBEXstdData 7 2 6 5 2" xfId="50823"/>
    <cellStyle name="SAPBEXstdData 7 2 6 5 3" xfId="50824"/>
    <cellStyle name="SAPBEXstdData 7 2 6 6" xfId="50825"/>
    <cellStyle name="SAPBEXstdData 7 2 6 6 2" xfId="50826"/>
    <cellStyle name="SAPBEXstdData 7 2 6 6 3" xfId="50827"/>
    <cellStyle name="SAPBEXstdData 7 2 6 7" xfId="50828"/>
    <cellStyle name="SAPBEXstdData 7 2 6 7 2" xfId="50829"/>
    <cellStyle name="SAPBEXstdData 7 2 6 8" xfId="50830"/>
    <cellStyle name="SAPBEXstdData 7 2 6 9" xfId="50831"/>
    <cellStyle name="SAPBEXstdData 7 2 7" xfId="7335"/>
    <cellStyle name="SAPBEXstdData 7 2 7 10" xfId="50832"/>
    <cellStyle name="SAPBEXstdData 7 2 7 11" xfId="50833"/>
    <cellStyle name="SAPBEXstdData 7 2 7 2" xfId="7336"/>
    <cellStyle name="SAPBEXstdData 7 2 7 2 10" xfId="50834"/>
    <cellStyle name="SAPBEXstdData 7 2 7 2 2" xfId="7337"/>
    <cellStyle name="SAPBEXstdData 7 2 7 2 2 2" xfId="50835"/>
    <cellStyle name="SAPBEXstdData 7 2 7 2 2 2 2" xfId="50836"/>
    <cellStyle name="SAPBEXstdData 7 2 7 2 2 3" xfId="50837"/>
    <cellStyle name="SAPBEXstdData 7 2 7 2 3" xfId="7338"/>
    <cellStyle name="SAPBEXstdData 7 2 7 2 3 2" xfId="50838"/>
    <cellStyle name="SAPBEXstdData 7 2 7 2 3 2 2" xfId="50839"/>
    <cellStyle name="SAPBEXstdData 7 2 7 2 3 3" xfId="50840"/>
    <cellStyle name="SAPBEXstdData 7 2 7 2 4" xfId="50841"/>
    <cellStyle name="SAPBEXstdData 7 2 7 2 4 2" xfId="50842"/>
    <cellStyle name="SAPBEXstdData 7 2 7 2 4 3" xfId="50843"/>
    <cellStyle name="SAPBEXstdData 7 2 7 2 5" xfId="50844"/>
    <cellStyle name="SAPBEXstdData 7 2 7 2 5 2" xfId="50845"/>
    <cellStyle name="SAPBEXstdData 7 2 7 2 5 3" xfId="50846"/>
    <cellStyle name="SAPBEXstdData 7 2 7 2 6" xfId="50847"/>
    <cellStyle name="SAPBEXstdData 7 2 7 2 6 2" xfId="50848"/>
    <cellStyle name="SAPBEXstdData 7 2 7 2 6 3" xfId="50849"/>
    <cellStyle name="SAPBEXstdData 7 2 7 2 7" xfId="50850"/>
    <cellStyle name="SAPBEXstdData 7 2 7 2 7 2" xfId="50851"/>
    <cellStyle name="SAPBEXstdData 7 2 7 2 8" xfId="50852"/>
    <cellStyle name="SAPBEXstdData 7 2 7 2 9" xfId="50853"/>
    <cellStyle name="SAPBEXstdData 7 2 7 3" xfId="7339"/>
    <cellStyle name="SAPBEXstdData 7 2 7 3 2" xfId="50854"/>
    <cellStyle name="SAPBEXstdData 7 2 7 3 2 2" xfId="50855"/>
    <cellStyle name="SAPBEXstdData 7 2 7 3 3" xfId="50856"/>
    <cellStyle name="SAPBEXstdData 7 2 7 4" xfId="7340"/>
    <cellStyle name="SAPBEXstdData 7 2 7 4 2" xfId="50857"/>
    <cellStyle name="SAPBEXstdData 7 2 7 4 2 2" xfId="50858"/>
    <cellStyle name="SAPBEXstdData 7 2 7 4 3" xfId="50859"/>
    <cellStyle name="SAPBEXstdData 7 2 7 5" xfId="50860"/>
    <cellStyle name="SAPBEXstdData 7 2 7 5 2" xfId="50861"/>
    <cellStyle name="SAPBEXstdData 7 2 7 5 3" xfId="50862"/>
    <cellStyle name="SAPBEXstdData 7 2 7 6" xfId="50863"/>
    <cellStyle name="SAPBEXstdData 7 2 7 6 2" xfId="50864"/>
    <cellStyle name="SAPBEXstdData 7 2 7 6 3" xfId="50865"/>
    <cellStyle name="SAPBEXstdData 7 2 7 7" xfId="50866"/>
    <cellStyle name="SAPBEXstdData 7 2 7 7 2" xfId="50867"/>
    <cellStyle name="SAPBEXstdData 7 2 7 7 3" xfId="50868"/>
    <cellStyle name="SAPBEXstdData 7 2 7 8" xfId="50869"/>
    <cellStyle name="SAPBEXstdData 7 2 7 8 2" xfId="50870"/>
    <cellStyle name="SAPBEXstdData 7 2 7 9" xfId="50871"/>
    <cellStyle name="SAPBEXstdData 7 2 8" xfId="7341"/>
    <cellStyle name="SAPBEXstdData 7 2 8 2" xfId="7342"/>
    <cellStyle name="SAPBEXstdData 7 2 8 2 2" xfId="7343"/>
    <cellStyle name="SAPBEXstdData 7 2 8 2 2 2" xfId="50872"/>
    <cellStyle name="SAPBEXstdData 7 2 8 2 2 3" xfId="50873"/>
    <cellStyle name="SAPBEXstdData 7 2 8 2 3" xfId="7344"/>
    <cellStyle name="SAPBEXstdData 7 2 8 2 3 2" xfId="50874"/>
    <cellStyle name="SAPBEXstdData 7 2 8 2 3 3" xfId="50875"/>
    <cellStyle name="SAPBEXstdData 7 2 8 2 4" xfId="50876"/>
    <cellStyle name="SAPBEXstdData 7 2 8 2 5" xfId="50877"/>
    <cellStyle name="SAPBEXstdData 7 2 8 3" xfId="7345"/>
    <cellStyle name="SAPBEXstdData 7 2 8 3 2" xfId="50878"/>
    <cellStyle name="SAPBEXstdData 7 2 8 3 3" xfId="50879"/>
    <cellStyle name="SAPBEXstdData 7 2 8 4" xfId="7346"/>
    <cellStyle name="SAPBEXstdData 7 2 8 4 2" xfId="50880"/>
    <cellStyle name="SAPBEXstdData 7 2 8 4 3" xfId="50881"/>
    <cellStyle name="SAPBEXstdData 7 2 8 5" xfId="50882"/>
    <cellStyle name="SAPBEXstdData 7 2 8 5 2" xfId="50883"/>
    <cellStyle name="SAPBEXstdData 7 2 8 6" xfId="50884"/>
    <cellStyle name="SAPBEXstdData 7 2 8 7" xfId="50885"/>
    <cellStyle name="SAPBEXstdData 7 2 9" xfId="7347"/>
    <cellStyle name="SAPBEXstdData 7 2 9 2" xfId="7348"/>
    <cellStyle name="SAPBEXstdData 7 2 9 2 2" xfId="7349"/>
    <cellStyle name="SAPBEXstdData 7 2 9 2 2 2" xfId="50886"/>
    <cellStyle name="SAPBEXstdData 7 2 9 2 2 3" xfId="50887"/>
    <cellStyle name="SAPBEXstdData 7 2 9 2 3" xfId="7350"/>
    <cellStyle name="SAPBEXstdData 7 2 9 2 3 2" xfId="50888"/>
    <cellStyle name="SAPBEXstdData 7 2 9 2 3 3" xfId="50889"/>
    <cellStyle name="SAPBEXstdData 7 2 9 2 4" xfId="50890"/>
    <cellStyle name="SAPBEXstdData 7 2 9 2 5" xfId="50891"/>
    <cellStyle name="SAPBEXstdData 7 2 9 3" xfId="7351"/>
    <cellStyle name="SAPBEXstdData 7 2 9 3 2" xfId="50892"/>
    <cellStyle name="SAPBEXstdData 7 2 9 3 3" xfId="50893"/>
    <cellStyle name="SAPBEXstdData 7 2 9 4" xfId="7352"/>
    <cellStyle name="SAPBEXstdData 7 2 9 4 2" xfId="50894"/>
    <cellStyle name="SAPBEXstdData 7 2 9 4 3" xfId="50895"/>
    <cellStyle name="SAPBEXstdData 7 2 9 5" xfId="50896"/>
    <cellStyle name="SAPBEXstdData 7 2 9 6" xfId="50897"/>
    <cellStyle name="SAPBEXstdData 7 3" xfId="50898"/>
    <cellStyle name="SAPBEXstdData 7 3 2" xfId="50899"/>
    <cellStyle name="SAPBEXstdData 7 3 3" xfId="50900"/>
    <cellStyle name="SAPBEXstdData 7 4" xfId="50901"/>
    <cellStyle name="SAPBEXstdData 8" xfId="7353"/>
    <cellStyle name="SAPBEXstdData 8 2" xfId="7354"/>
    <cellStyle name="SAPBEXstdData 8 2 10" xfId="7355"/>
    <cellStyle name="SAPBEXstdData 8 2 10 2" xfId="7356"/>
    <cellStyle name="SAPBEXstdData 8 2 10 2 2" xfId="50902"/>
    <cellStyle name="SAPBEXstdData 8 2 10 2 3" xfId="50903"/>
    <cellStyle name="SAPBEXstdData 8 2 10 3" xfId="7357"/>
    <cellStyle name="SAPBEXstdData 8 2 10 3 2" xfId="50904"/>
    <cellStyle name="SAPBEXstdData 8 2 10 3 3" xfId="50905"/>
    <cellStyle name="SAPBEXstdData 8 2 10 4" xfId="50906"/>
    <cellStyle name="SAPBEXstdData 8 2 10 5" xfId="50907"/>
    <cellStyle name="SAPBEXstdData 8 2 11" xfId="7358"/>
    <cellStyle name="SAPBEXstdData 8 2 11 2" xfId="7359"/>
    <cellStyle name="SAPBEXstdData 8 2 11 2 2" xfId="50908"/>
    <cellStyle name="SAPBEXstdData 8 2 11 2 3" xfId="50909"/>
    <cellStyle name="SAPBEXstdData 8 2 11 3" xfId="7360"/>
    <cellStyle name="SAPBEXstdData 8 2 11 3 2" xfId="50910"/>
    <cellStyle name="SAPBEXstdData 8 2 11 3 3" xfId="50911"/>
    <cellStyle name="SAPBEXstdData 8 2 11 4" xfId="50912"/>
    <cellStyle name="SAPBEXstdData 8 2 11 5" xfId="50913"/>
    <cellStyle name="SAPBEXstdData 8 2 12" xfId="7361"/>
    <cellStyle name="SAPBEXstdData 8 2 12 2" xfId="7362"/>
    <cellStyle name="SAPBEXstdData 8 2 12 2 2" xfId="50914"/>
    <cellStyle name="SAPBEXstdData 8 2 12 2 3" xfId="50915"/>
    <cellStyle name="SAPBEXstdData 8 2 12 3" xfId="7363"/>
    <cellStyle name="SAPBEXstdData 8 2 12 3 2" xfId="50916"/>
    <cellStyle name="SAPBEXstdData 8 2 12 3 3" xfId="50917"/>
    <cellStyle name="SAPBEXstdData 8 2 12 4" xfId="50918"/>
    <cellStyle name="SAPBEXstdData 8 2 12 5" xfId="50919"/>
    <cellStyle name="SAPBEXstdData 8 2 13" xfId="50920"/>
    <cellStyle name="SAPBEXstdData 8 2 13 2" xfId="50921"/>
    <cellStyle name="SAPBEXstdData 8 2 13 3" xfId="50922"/>
    <cellStyle name="SAPBEXstdData 8 2 14" xfId="50923"/>
    <cellStyle name="SAPBEXstdData 8 2 2" xfId="7364"/>
    <cellStyle name="SAPBEXstdData 8 2 2 10" xfId="7365"/>
    <cellStyle name="SAPBEXstdData 8 2 2 10 2" xfId="7366"/>
    <cellStyle name="SAPBEXstdData 8 2 2 10 2 2" xfId="50924"/>
    <cellStyle name="SAPBEXstdData 8 2 2 10 2 3" xfId="50925"/>
    <cellStyle name="SAPBEXstdData 8 2 2 10 3" xfId="7367"/>
    <cellStyle name="SAPBEXstdData 8 2 2 10 3 2" xfId="50926"/>
    <cellStyle name="SAPBEXstdData 8 2 2 10 3 3" xfId="50927"/>
    <cellStyle name="SAPBEXstdData 8 2 2 10 4" xfId="50928"/>
    <cellStyle name="SAPBEXstdData 8 2 2 10 5" xfId="50929"/>
    <cellStyle name="SAPBEXstdData 8 2 2 11" xfId="50930"/>
    <cellStyle name="SAPBEXstdData 8 2 2 11 2" xfId="50931"/>
    <cellStyle name="SAPBEXstdData 8 2 2 11 3" xfId="50932"/>
    <cellStyle name="SAPBEXstdData 8 2 2 12" xfId="50933"/>
    <cellStyle name="SAPBEXstdData 8 2 2 2" xfId="7368"/>
    <cellStyle name="SAPBEXstdData 8 2 2 2 2" xfId="7369"/>
    <cellStyle name="SAPBEXstdData 8 2 2 2 2 2" xfId="7370"/>
    <cellStyle name="SAPBEXstdData 8 2 2 2 2 2 2" xfId="50934"/>
    <cellStyle name="SAPBEXstdData 8 2 2 2 2 2 2 2" xfId="50935"/>
    <cellStyle name="SAPBEXstdData 8 2 2 2 2 2 2 2 2" xfId="50936"/>
    <cellStyle name="SAPBEXstdData 8 2 2 2 2 2 2 3" xfId="50937"/>
    <cellStyle name="SAPBEXstdData 8 2 2 2 2 2 3" xfId="50938"/>
    <cellStyle name="SAPBEXstdData 8 2 2 2 2 2 3 2" xfId="50939"/>
    <cellStyle name="SAPBEXstdData 8 2 2 2 2 2 3 3" xfId="50940"/>
    <cellStyle name="SAPBEXstdData 8 2 2 2 2 2 4" xfId="50941"/>
    <cellStyle name="SAPBEXstdData 8 2 2 2 2 2 4 2" xfId="50942"/>
    <cellStyle name="SAPBEXstdData 8 2 2 2 2 2 4 3" xfId="50943"/>
    <cellStyle name="SAPBEXstdData 8 2 2 2 2 2 5" xfId="50944"/>
    <cellStyle name="SAPBEXstdData 8 2 2 2 2 2 5 2" xfId="50945"/>
    <cellStyle name="SAPBEXstdData 8 2 2 2 2 2 6" xfId="50946"/>
    <cellStyle name="SAPBEXstdData 8 2 2 2 2 2 7" xfId="50947"/>
    <cellStyle name="SAPBEXstdData 8 2 2 2 2 2 8" xfId="50948"/>
    <cellStyle name="SAPBEXstdData 8 2 2 2 2 2 9" xfId="50949"/>
    <cellStyle name="SAPBEXstdData 8 2 2 2 2 3" xfId="50950"/>
    <cellStyle name="SAPBEXstdData 8 2 2 2 2 3 2" xfId="50951"/>
    <cellStyle name="SAPBEXstdData 8 2 2 2 2 3 2 2" xfId="50952"/>
    <cellStyle name="SAPBEXstdData 8 2 2 2 2 3 3" xfId="50953"/>
    <cellStyle name="SAPBEXstdData 8 2 2 2 2 4" xfId="50954"/>
    <cellStyle name="SAPBEXstdData 8 2 2 2 2 4 2" xfId="50955"/>
    <cellStyle name="SAPBEXstdData 8 2 2 2 2 4 3" xfId="50956"/>
    <cellStyle name="SAPBEXstdData 8 2 2 2 2 5" xfId="50957"/>
    <cellStyle name="SAPBEXstdData 8 2 2 2 2 6" xfId="50958"/>
    <cellStyle name="SAPBEXstdData 8 2 2 2 3" xfId="7371"/>
    <cellStyle name="SAPBEXstdData 8 2 2 2 3 2" xfId="50959"/>
    <cellStyle name="SAPBEXstdData 8 2 2 2 3 2 2" xfId="50960"/>
    <cellStyle name="SAPBEXstdData 8 2 2 2 3 2 2 2" xfId="50961"/>
    <cellStyle name="SAPBEXstdData 8 2 2 2 3 2 3" xfId="50962"/>
    <cellStyle name="SAPBEXstdData 8 2 2 2 3 3" xfId="50963"/>
    <cellStyle name="SAPBEXstdData 8 2 2 2 3 3 2" xfId="50964"/>
    <cellStyle name="SAPBEXstdData 8 2 2 2 3 3 3" xfId="50965"/>
    <cellStyle name="SAPBEXstdData 8 2 2 2 3 4" xfId="50966"/>
    <cellStyle name="SAPBEXstdData 8 2 2 2 3 4 2" xfId="50967"/>
    <cellStyle name="SAPBEXstdData 8 2 2 2 3 4 3" xfId="50968"/>
    <cellStyle name="SAPBEXstdData 8 2 2 2 3 5" xfId="50969"/>
    <cellStyle name="SAPBEXstdData 8 2 2 2 3 5 2" xfId="50970"/>
    <cellStyle name="SAPBEXstdData 8 2 2 2 3 5 3" xfId="50971"/>
    <cellStyle name="SAPBEXstdData 8 2 2 2 3 6" xfId="50972"/>
    <cellStyle name="SAPBEXstdData 8 2 2 2 3 6 2" xfId="50973"/>
    <cellStyle name="SAPBEXstdData 8 2 2 2 3 7" xfId="50974"/>
    <cellStyle name="SAPBEXstdData 8 2 2 2 3 8" xfId="50975"/>
    <cellStyle name="SAPBEXstdData 8 2 2 2 3 9" xfId="50976"/>
    <cellStyle name="SAPBEXstdData 8 2 2 2 4" xfId="7372"/>
    <cellStyle name="SAPBEXstdData 8 2 2 2 4 2" xfId="50977"/>
    <cellStyle name="SAPBEXstdData 8 2 2 2 4 2 2" xfId="50978"/>
    <cellStyle name="SAPBEXstdData 8 2 2 2 4 3" xfId="50979"/>
    <cellStyle name="SAPBEXstdData 8 2 2 2 5" xfId="50980"/>
    <cellStyle name="SAPBEXstdData 8 2 2 2 5 2" xfId="50981"/>
    <cellStyle name="SAPBEXstdData 8 2 2 2 5 3" xfId="50982"/>
    <cellStyle name="SAPBEXstdData 8 2 2 2 6" xfId="50983"/>
    <cellStyle name="SAPBEXstdData 8 2 2 3" xfId="7373"/>
    <cellStyle name="SAPBEXstdData 8 2 2 3 2" xfId="7374"/>
    <cellStyle name="SAPBEXstdData 8 2 2 3 2 2" xfId="50984"/>
    <cellStyle name="SAPBEXstdData 8 2 2 3 2 2 2" xfId="50985"/>
    <cellStyle name="SAPBEXstdData 8 2 2 3 2 2 2 2" xfId="50986"/>
    <cellStyle name="SAPBEXstdData 8 2 2 3 2 2 3" xfId="50987"/>
    <cellStyle name="SAPBEXstdData 8 2 2 3 2 3" xfId="50988"/>
    <cellStyle name="SAPBEXstdData 8 2 2 3 2 3 2" xfId="50989"/>
    <cellStyle name="SAPBEXstdData 8 2 2 3 2 3 2 2" xfId="50990"/>
    <cellStyle name="SAPBEXstdData 8 2 2 3 2 3 3" xfId="50991"/>
    <cellStyle name="SAPBEXstdData 8 2 2 3 2 4" xfId="50992"/>
    <cellStyle name="SAPBEXstdData 8 2 2 3 2 4 2" xfId="50993"/>
    <cellStyle name="SAPBEXstdData 8 2 2 3 2 4 3" xfId="50994"/>
    <cellStyle name="SAPBEXstdData 8 2 2 3 2 5" xfId="50995"/>
    <cellStyle name="SAPBEXstdData 8 2 2 3 2 5 2" xfId="50996"/>
    <cellStyle name="SAPBEXstdData 8 2 2 3 2 6" xfId="50997"/>
    <cellStyle name="SAPBEXstdData 8 2 2 3 2 7" xfId="50998"/>
    <cellStyle name="SAPBEXstdData 8 2 2 3 2 8" xfId="50999"/>
    <cellStyle name="SAPBEXstdData 8 2 2 3 2 9" xfId="51000"/>
    <cellStyle name="SAPBEXstdData 8 2 2 3 3" xfId="7375"/>
    <cellStyle name="SAPBEXstdData 8 2 2 3 3 2" xfId="51001"/>
    <cellStyle name="SAPBEXstdData 8 2 2 3 3 2 2" xfId="51002"/>
    <cellStyle name="SAPBEXstdData 8 2 2 3 3 3" xfId="51003"/>
    <cellStyle name="SAPBEXstdData 8 2 2 3 4" xfId="7376"/>
    <cellStyle name="SAPBEXstdData 8 2 2 3 4 2" xfId="51004"/>
    <cellStyle name="SAPBEXstdData 8 2 2 3 4 3" xfId="51005"/>
    <cellStyle name="SAPBEXstdData 8 2 2 3 5" xfId="51006"/>
    <cellStyle name="SAPBEXstdData 8 2 2 3 6" xfId="51007"/>
    <cellStyle name="SAPBEXstdData 8 2 2 4" xfId="7377"/>
    <cellStyle name="SAPBEXstdData 8 2 2 4 10" xfId="51008"/>
    <cellStyle name="SAPBEXstdData 8 2 2 4 11" xfId="51009"/>
    <cellStyle name="SAPBEXstdData 8 2 2 4 2" xfId="7378"/>
    <cellStyle name="SAPBEXstdData 8 2 2 4 2 10" xfId="51010"/>
    <cellStyle name="SAPBEXstdData 8 2 2 4 2 2" xfId="7379"/>
    <cellStyle name="SAPBEXstdData 8 2 2 4 2 2 2" xfId="51011"/>
    <cellStyle name="SAPBEXstdData 8 2 2 4 2 2 2 2" xfId="51012"/>
    <cellStyle name="SAPBEXstdData 8 2 2 4 2 2 3" xfId="51013"/>
    <cellStyle name="SAPBEXstdData 8 2 2 4 2 3" xfId="51014"/>
    <cellStyle name="SAPBEXstdData 8 2 2 4 2 3 2" xfId="51015"/>
    <cellStyle name="SAPBEXstdData 8 2 2 4 2 3 2 2" xfId="51016"/>
    <cellStyle name="SAPBEXstdData 8 2 2 4 2 3 3" xfId="51017"/>
    <cellStyle name="SAPBEXstdData 8 2 2 4 2 4" xfId="51018"/>
    <cellStyle name="SAPBEXstdData 8 2 2 4 2 4 2" xfId="51019"/>
    <cellStyle name="SAPBEXstdData 8 2 2 4 2 4 3" xfId="51020"/>
    <cellStyle name="SAPBEXstdData 8 2 2 4 2 5" xfId="51021"/>
    <cellStyle name="SAPBEXstdData 8 2 2 4 2 5 2" xfId="51022"/>
    <cellStyle name="SAPBEXstdData 8 2 2 4 2 5 3" xfId="51023"/>
    <cellStyle name="SAPBEXstdData 8 2 2 4 2 6" xfId="51024"/>
    <cellStyle name="SAPBEXstdData 8 2 2 4 2 6 2" xfId="51025"/>
    <cellStyle name="SAPBEXstdData 8 2 2 4 2 7" xfId="51026"/>
    <cellStyle name="SAPBEXstdData 8 2 2 4 2 8" xfId="51027"/>
    <cellStyle name="SAPBEXstdData 8 2 2 4 2 9" xfId="51028"/>
    <cellStyle name="SAPBEXstdData 8 2 2 4 3" xfId="7380"/>
    <cellStyle name="SAPBEXstdData 8 2 2 4 3 2" xfId="51029"/>
    <cellStyle name="SAPBEXstdData 8 2 2 4 3 2 2" xfId="51030"/>
    <cellStyle name="SAPBEXstdData 8 2 2 4 3 3" xfId="51031"/>
    <cellStyle name="SAPBEXstdData 8 2 2 4 4" xfId="51032"/>
    <cellStyle name="SAPBEXstdData 8 2 2 4 4 2" xfId="51033"/>
    <cellStyle name="SAPBEXstdData 8 2 2 4 4 2 2" xfId="51034"/>
    <cellStyle name="SAPBEXstdData 8 2 2 4 4 3" xfId="51035"/>
    <cellStyle name="SAPBEXstdData 8 2 2 4 5" xfId="51036"/>
    <cellStyle name="SAPBEXstdData 8 2 2 4 5 2" xfId="51037"/>
    <cellStyle name="SAPBEXstdData 8 2 2 4 5 3" xfId="51038"/>
    <cellStyle name="SAPBEXstdData 8 2 2 4 6" xfId="51039"/>
    <cellStyle name="SAPBEXstdData 8 2 2 4 6 2" xfId="51040"/>
    <cellStyle name="SAPBEXstdData 8 2 2 4 6 3" xfId="51041"/>
    <cellStyle name="SAPBEXstdData 8 2 2 4 7" xfId="51042"/>
    <cellStyle name="SAPBEXstdData 8 2 2 4 7 2" xfId="51043"/>
    <cellStyle name="SAPBEXstdData 8 2 2 4 8" xfId="51044"/>
    <cellStyle name="SAPBEXstdData 8 2 2 4 9" xfId="51045"/>
    <cellStyle name="SAPBEXstdData 8 2 2 5" xfId="7381"/>
    <cellStyle name="SAPBEXstdData 8 2 2 5 10" xfId="51046"/>
    <cellStyle name="SAPBEXstdData 8 2 2 5 11" xfId="51047"/>
    <cellStyle name="SAPBEXstdData 8 2 2 5 2" xfId="7382"/>
    <cellStyle name="SAPBEXstdData 8 2 2 5 2 10" xfId="51048"/>
    <cellStyle name="SAPBEXstdData 8 2 2 5 2 2" xfId="7383"/>
    <cellStyle name="SAPBEXstdData 8 2 2 5 2 2 2" xfId="51049"/>
    <cellStyle name="SAPBEXstdData 8 2 2 5 2 2 2 2" xfId="51050"/>
    <cellStyle name="SAPBEXstdData 8 2 2 5 2 2 3" xfId="51051"/>
    <cellStyle name="SAPBEXstdData 8 2 2 5 2 3" xfId="7384"/>
    <cellStyle name="SAPBEXstdData 8 2 2 5 2 3 2" xfId="51052"/>
    <cellStyle name="SAPBEXstdData 8 2 2 5 2 3 2 2" xfId="51053"/>
    <cellStyle name="SAPBEXstdData 8 2 2 5 2 3 3" xfId="51054"/>
    <cellStyle name="SAPBEXstdData 8 2 2 5 2 4" xfId="51055"/>
    <cellStyle name="SAPBEXstdData 8 2 2 5 2 4 2" xfId="51056"/>
    <cellStyle name="SAPBEXstdData 8 2 2 5 2 4 3" xfId="51057"/>
    <cellStyle name="SAPBEXstdData 8 2 2 5 2 5" xfId="51058"/>
    <cellStyle name="SAPBEXstdData 8 2 2 5 2 5 2" xfId="51059"/>
    <cellStyle name="SAPBEXstdData 8 2 2 5 2 5 3" xfId="51060"/>
    <cellStyle name="SAPBEXstdData 8 2 2 5 2 6" xfId="51061"/>
    <cellStyle name="SAPBEXstdData 8 2 2 5 2 6 2" xfId="51062"/>
    <cellStyle name="SAPBEXstdData 8 2 2 5 2 6 3" xfId="51063"/>
    <cellStyle name="SAPBEXstdData 8 2 2 5 2 7" xfId="51064"/>
    <cellStyle name="SAPBEXstdData 8 2 2 5 2 7 2" xfId="51065"/>
    <cellStyle name="SAPBEXstdData 8 2 2 5 2 8" xfId="51066"/>
    <cellStyle name="SAPBEXstdData 8 2 2 5 2 9" xfId="51067"/>
    <cellStyle name="SAPBEXstdData 8 2 2 5 3" xfId="7385"/>
    <cellStyle name="SAPBEXstdData 8 2 2 5 3 2" xfId="51068"/>
    <cellStyle name="SAPBEXstdData 8 2 2 5 3 2 2" xfId="51069"/>
    <cellStyle name="SAPBEXstdData 8 2 2 5 3 3" xfId="51070"/>
    <cellStyle name="SAPBEXstdData 8 2 2 5 4" xfId="7386"/>
    <cellStyle name="SAPBEXstdData 8 2 2 5 4 2" xfId="51071"/>
    <cellStyle name="SAPBEXstdData 8 2 2 5 4 2 2" xfId="51072"/>
    <cellStyle name="SAPBEXstdData 8 2 2 5 4 3" xfId="51073"/>
    <cellStyle name="SAPBEXstdData 8 2 2 5 5" xfId="51074"/>
    <cellStyle name="SAPBEXstdData 8 2 2 5 5 2" xfId="51075"/>
    <cellStyle name="SAPBEXstdData 8 2 2 5 5 3" xfId="51076"/>
    <cellStyle name="SAPBEXstdData 8 2 2 5 6" xfId="51077"/>
    <cellStyle name="SAPBEXstdData 8 2 2 5 6 2" xfId="51078"/>
    <cellStyle name="SAPBEXstdData 8 2 2 5 6 3" xfId="51079"/>
    <cellStyle name="SAPBEXstdData 8 2 2 5 7" xfId="51080"/>
    <cellStyle name="SAPBEXstdData 8 2 2 5 7 2" xfId="51081"/>
    <cellStyle name="SAPBEXstdData 8 2 2 5 7 3" xfId="51082"/>
    <cellStyle name="SAPBEXstdData 8 2 2 5 8" xfId="51083"/>
    <cellStyle name="SAPBEXstdData 8 2 2 5 8 2" xfId="51084"/>
    <cellStyle name="SAPBEXstdData 8 2 2 5 9" xfId="51085"/>
    <cellStyle name="SAPBEXstdData 8 2 2 6" xfId="7387"/>
    <cellStyle name="SAPBEXstdData 8 2 2 6 2" xfId="7388"/>
    <cellStyle name="SAPBEXstdData 8 2 2 6 2 2" xfId="7389"/>
    <cellStyle name="SAPBEXstdData 8 2 2 6 2 2 2" xfId="51086"/>
    <cellStyle name="SAPBEXstdData 8 2 2 6 2 2 3" xfId="51087"/>
    <cellStyle name="SAPBEXstdData 8 2 2 6 2 3" xfId="7390"/>
    <cellStyle name="SAPBEXstdData 8 2 2 6 2 3 2" xfId="51088"/>
    <cellStyle name="SAPBEXstdData 8 2 2 6 2 3 3" xfId="51089"/>
    <cellStyle name="SAPBEXstdData 8 2 2 6 2 4" xfId="51090"/>
    <cellStyle name="SAPBEXstdData 8 2 2 6 2 5" xfId="51091"/>
    <cellStyle name="SAPBEXstdData 8 2 2 6 3" xfId="7391"/>
    <cellStyle name="SAPBEXstdData 8 2 2 6 3 2" xfId="51092"/>
    <cellStyle name="SAPBEXstdData 8 2 2 6 3 3" xfId="51093"/>
    <cellStyle name="SAPBEXstdData 8 2 2 6 4" xfId="7392"/>
    <cellStyle name="SAPBEXstdData 8 2 2 6 4 2" xfId="51094"/>
    <cellStyle name="SAPBEXstdData 8 2 2 6 4 3" xfId="51095"/>
    <cellStyle name="SAPBEXstdData 8 2 2 6 5" xfId="51096"/>
    <cellStyle name="SAPBEXstdData 8 2 2 6 5 2" xfId="51097"/>
    <cellStyle name="SAPBEXstdData 8 2 2 6 6" xfId="51098"/>
    <cellStyle name="SAPBEXstdData 8 2 2 6 7" xfId="51099"/>
    <cellStyle name="SAPBEXstdData 8 2 2 7" xfId="7393"/>
    <cellStyle name="SAPBEXstdData 8 2 2 7 2" xfId="7394"/>
    <cellStyle name="SAPBEXstdData 8 2 2 7 2 2" xfId="7395"/>
    <cellStyle name="SAPBEXstdData 8 2 2 7 2 2 2" xfId="51100"/>
    <cellStyle name="SAPBEXstdData 8 2 2 7 2 2 3" xfId="51101"/>
    <cellStyle name="SAPBEXstdData 8 2 2 7 2 3" xfId="7396"/>
    <cellStyle name="SAPBEXstdData 8 2 2 7 2 3 2" xfId="51102"/>
    <cellStyle name="SAPBEXstdData 8 2 2 7 2 3 3" xfId="51103"/>
    <cellStyle name="SAPBEXstdData 8 2 2 7 2 4" xfId="51104"/>
    <cellStyle name="SAPBEXstdData 8 2 2 7 2 5" xfId="51105"/>
    <cellStyle name="SAPBEXstdData 8 2 2 7 3" xfId="7397"/>
    <cellStyle name="SAPBEXstdData 8 2 2 7 3 2" xfId="51106"/>
    <cellStyle name="SAPBEXstdData 8 2 2 7 3 3" xfId="51107"/>
    <cellStyle name="SAPBEXstdData 8 2 2 7 4" xfId="7398"/>
    <cellStyle name="SAPBEXstdData 8 2 2 7 4 2" xfId="51108"/>
    <cellStyle name="SAPBEXstdData 8 2 2 7 4 3" xfId="51109"/>
    <cellStyle name="SAPBEXstdData 8 2 2 7 5" xfId="51110"/>
    <cellStyle name="SAPBEXstdData 8 2 2 7 6" xfId="51111"/>
    <cellStyle name="SAPBEXstdData 8 2 2 8" xfId="7399"/>
    <cellStyle name="SAPBEXstdData 8 2 2 8 2" xfId="7400"/>
    <cellStyle name="SAPBEXstdData 8 2 2 8 2 2" xfId="51112"/>
    <cellStyle name="SAPBEXstdData 8 2 2 8 2 3" xfId="51113"/>
    <cellStyle name="SAPBEXstdData 8 2 2 8 3" xfId="7401"/>
    <cellStyle name="SAPBEXstdData 8 2 2 8 3 2" xfId="51114"/>
    <cellStyle name="SAPBEXstdData 8 2 2 8 3 3" xfId="51115"/>
    <cellStyle name="SAPBEXstdData 8 2 2 8 4" xfId="51116"/>
    <cellStyle name="SAPBEXstdData 8 2 2 8 5" xfId="51117"/>
    <cellStyle name="SAPBEXstdData 8 2 2 9" xfId="7402"/>
    <cellStyle name="SAPBEXstdData 8 2 2 9 2" xfId="7403"/>
    <cellStyle name="SAPBEXstdData 8 2 2 9 2 2" xfId="51118"/>
    <cellStyle name="SAPBEXstdData 8 2 2 9 2 3" xfId="51119"/>
    <cellStyle name="SAPBEXstdData 8 2 2 9 3" xfId="7404"/>
    <cellStyle name="SAPBEXstdData 8 2 2 9 3 2" xfId="51120"/>
    <cellStyle name="SAPBEXstdData 8 2 2 9 3 3" xfId="51121"/>
    <cellStyle name="SAPBEXstdData 8 2 2 9 4" xfId="51122"/>
    <cellStyle name="SAPBEXstdData 8 2 2 9 5" xfId="51123"/>
    <cellStyle name="SAPBEXstdData 8 2 3" xfId="7405"/>
    <cellStyle name="SAPBEXstdData 8 2 3 10" xfId="7406"/>
    <cellStyle name="SAPBEXstdData 8 2 3 10 2" xfId="7407"/>
    <cellStyle name="SAPBEXstdData 8 2 3 10 2 2" xfId="51124"/>
    <cellStyle name="SAPBEXstdData 8 2 3 10 2 3" xfId="51125"/>
    <cellStyle name="SAPBEXstdData 8 2 3 10 3" xfId="7408"/>
    <cellStyle name="SAPBEXstdData 8 2 3 10 3 2" xfId="51126"/>
    <cellStyle name="SAPBEXstdData 8 2 3 10 3 3" xfId="51127"/>
    <cellStyle name="SAPBEXstdData 8 2 3 10 4" xfId="51128"/>
    <cellStyle name="SAPBEXstdData 8 2 3 10 5" xfId="51129"/>
    <cellStyle name="SAPBEXstdData 8 2 3 11" xfId="51130"/>
    <cellStyle name="SAPBEXstdData 8 2 3 11 2" xfId="51131"/>
    <cellStyle name="SAPBEXstdData 8 2 3 11 3" xfId="51132"/>
    <cellStyle name="SAPBEXstdData 8 2 3 12" xfId="51133"/>
    <cellStyle name="SAPBEXstdData 8 2 3 2" xfId="7409"/>
    <cellStyle name="SAPBEXstdData 8 2 3 2 2" xfId="7410"/>
    <cellStyle name="SAPBEXstdData 8 2 3 2 2 2" xfId="7411"/>
    <cellStyle name="SAPBEXstdData 8 2 3 2 2 2 2" xfId="51134"/>
    <cellStyle name="SAPBEXstdData 8 2 3 2 2 2 2 2" xfId="51135"/>
    <cellStyle name="SAPBEXstdData 8 2 3 2 2 2 2 2 2" xfId="51136"/>
    <cellStyle name="SAPBEXstdData 8 2 3 2 2 2 2 3" xfId="51137"/>
    <cellStyle name="SAPBEXstdData 8 2 3 2 2 2 3" xfId="51138"/>
    <cellStyle name="SAPBEXstdData 8 2 3 2 2 2 3 2" xfId="51139"/>
    <cellStyle name="SAPBEXstdData 8 2 3 2 2 2 3 3" xfId="51140"/>
    <cellStyle name="SAPBEXstdData 8 2 3 2 2 2 4" xfId="51141"/>
    <cellStyle name="SAPBEXstdData 8 2 3 2 2 2 4 2" xfId="51142"/>
    <cellStyle name="SAPBEXstdData 8 2 3 2 2 2 4 3" xfId="51143"/>
    <cellStyle name="SAPBEXstdData 8 2 3 2 2 2 5" xfId="51144"/>
    <cellStyle name="SAPBEXstdData 8 2 3 2 2 2 5 2" xfId="51145"/>
    <cellStyle name="SAPBEXstdData 8 2 3 2 2 2 6" xfId="51146"/>
    <cellStyle name="SAPBEXstdData 8 2 3 2 2 2 7" xfId="51147"/>
    <cellStyle name="SAPBEXstdData 8 2 3 2 2 2 8" xfId="51148"/>
    <cellStyle name="SAPBEXstdData 8 2 3 2 2 2 9" xfId="51149"/>
    <cellStyle name="SAPBEXstdData 8 2 3 2 2 3" xfId="51150"/>
    <cellStyle name="SAPBEXstdData 8 2 3 2 2 3 2" xfId="51151"/>
    <cellStyle name="SAPBEXstdData 8 2 3 2 2 3 2 2" xfId="51152"/>
    <cellStyle name="SAPBEXstdData 8 2 3 2 2 3 3" xfId="51153"/>
    <cellStyle name="SAPBEXstdData 8 2 3 2 2 4" xfId="51154"/>
    <cellStyle name="SAPBEXstdData 8 2 3 2 2 4 2" xfId="51155"/>
    <cellStyle name="SAPBEXstdData 8 2 3 2 2 4 3" xfId="51156"/>
    <cellStyle name="SAPBEXstdData 8 2 3 2 2 5" xfId="51157"/>
    <cellStyle name="SAPBEXstdData 8 2 3 2 2 6" xfId="51158"/>
    <cellStyle name="SAPBEXstdData 8 2 3 2 3" xfId="7412"/>
    <cellStyle name="SAPBEXstdData 8 2 3 2 3 2" xfId="51159"/>
    <cellStyle name="SAPBEXstdData 8 2 3 2 3 2 2" xfId="51160"/>
    <cellStyle name="SAPBEXstdData 8 2 3 2 3 2 2 2" xfId="51161"/>
    <cellStyle name="SAPBEXstdData 8 2 3 2 3 2 3" xfId="51162"/>
    <cellStyle name="SAPBEXstdData 8 2 3 2 3 3" xfId="51163"/>
    <cellStyle name="SAPBEXstdData 8 2 3 2 3 3 2" xfId="51164"/>
    <cellStyle name="SAPBEXstdData 8 2 3 2 3 3 3" xfId="51165"/>
    <cellStyle name="SAPBEXstdData 8 2 3 2 3 4" xfId="51166"/>
    <cellStyle name="SAPBEXstdData 8 2 3 2 3 4 2" xfId="51167"/>
    <cellStyle name="SAPBEXstdData 8 2 3 2 3 4 3" xfId="51168"/>
    <cellStyle name="SAPBEXstdData 8 2 3 2 3 5" xfId="51169"/>
    <cellStyle name="SAPBEXstdData 8 2 3 2 3 5 2" xfId="51170"/>
    <cellStyle name="SAPBEXstdData 8 2 3 2 3 5 3" xfId="51171"/>
    <cellStyle name="SAPBEXstdData 8 2 3 2 3 6" xfId="51172"/>
    <cellStyle name="SAPBEXstdData 8 2 3 2 3 6 2" xfId="51173"/>
    <cellStyle name="SAPBEXstdData 8 2 3 2 3 7" xfId="51174"/>
    <cellStyle name="SAPBEXstdData 8 2 3 2 3 8" xfId="51175"/>
    <cellStyle name="SAPBEXstdData 8 2 3 2 3 9" xfId="51176"/>
    <cellStyle name="SAPBEXstdData 8 2 3 2 4" xfId="7413"/>
    <cellStyle name="SAPBEXstdData 8 2 3 2 4 2" xfId="51177"/>
    <cellStyle name="SAPBEXstdData 8 2 3 2 4 2 2" xfId="51178"/>
    <cellStyle name="SAPBEXstdData 8 2 3 2 4 3" xfId="51179"/>
    <cellStyle name="SAPBEXstdData 8 2 3 2 5" xfId="51180"/>
    <cellStyle name="SAPBEXstdData 8 2 3 2 5 2" xfId="51181"/>
    <cellStyle name="SAPBEXstdData 8 2 3 2 5 3" xfId="51182"/>
    <cellStyle name="SAPBEXstdData 8 2 3 2 6" xfId="51183"/>
    <cellStyle name="SAPBEXstdData 8 2 3 3" xfId="7414"/>
    <cellStyle name="SAPBEXstdData 8 2 3 3 2" xfId="7415"/>
    <cellStyle name="SAPBEXstdData 8 2 3 3 2 2" xfId="51184"/>
    <cellStyle name="SAPBEXstdData 8 2 3 3 2 2 2" xfId="51185"/>
    <cellStyle name="SAPBEXstdData 8 2 3 3 2 2 2 2" xfId="51186"/>
    <cellStyle name="SAPBEXstdData 8 2 3 3 2 2 3" xfId="51187"/>
    <cellStyle name="SAPBEXstdData 8 2 3 3 2 3" xfId="51188"/>
    <cellStyle name="SAPBEXstdData 8 2 3 3 2 3 2" xfId="51189"/>
    <cellStyle name="SAPBEXstdData 8 2 3 3 2 3 2 2" xfId="51190"/>
    <cellStyle name="SAPBEXstdData 8 2 3 3 2 3 3" xfId="51191"/>
    <cellStyle name="SAPBEXstdData 8 2 3 3 2 4" xfId="51192"/>
    <cellStyle name="SAPBEXstdData 8 2 3 3 2 4 2" xfId="51193"/>
    <cellStyle name="SAPBEXstdData 8 2 3 3 2 4 3" xfId="51194"/>
    <cellStyle name="SAPBEXstdData 8 2 3 3 2 5" xfId="51195"/>
    <cellStyle name="SAPBEXstdData 8 2 3 3 2 5 2" xfId="51196"/>
    <cellStyle name="SAPBEXstdData 8 2 3 3 2 6" xfId="51197"/>
    <cellStyle name="SAPBEXstdData 8 2 3 3 2 7" xfId="51198"/>
    <cellStyle name="SAPBEXstdData 8 2 3 3 2 8" xfId="51199"/>
    <cellStyle name="SAPBEXstdData 8 2 3 3 2 9" xfId="51200"/>
    <cellStyle name="SAPBEXstdData 8 2 3 3 3" xfId="7416"/>
    <cellStyle name="SAPBEXstdData 8 2 3 3 3 2" xfId="51201"/>
    <cellStyle name="SAPBEXstdData 8 2 3 3 3 2 2" xfId="51202"/>
    <cellStyle name="SAPBEXstdData 8 2 3 3 3 3" xfId="51203"/>
    <cellStyle name="SAPBEXstdData 8 2 3 3 4" xfId="7417"/>
    <cellStyle name="SAPBEXstdData 8 2 3 3 4 2" xfId="51204"/>
    <cellStyle name="SAPBEXstdData 8 2 3 3 4 3" xfId="51205"/>
    <cellStyle name="SAPBEXstdData 8 2 3 3 5" xfId="51206"/>
    <cellStyle name="SAPBEXstdData 8 2 3 3 6" xfId="51207"/>
    <cellStyle name="SAPBEXstdData 8 2 3 4" xfId="7418"/>
    <cellStyle name="SAPBEXstdData 8 2 3 4 10" xfId="51208"/>
    <cellStyle name="SAPBEXstdData 8 2 3 4 11" xfId="51209"/>
    <cellStyle name="SAPBEXstdData 8 2 3 4 2" xfId="7419"/>
    <cellStyle name="SAPBEXstdData 8 2 3 4 2 10" xfId="51210"/>
    <cellStyle name="SAPBEXstdData 8 2 3 4 2 2" xfId="7420"/>
    <cellStyle name="SAPBEXstdData 8 2 3 4 2 2 2" xfId="51211"/>
    <cellStyle name="SAPBEXstdData 8 2 3 4 2 2 2 2" xfId="51212"/>
    <cellStyle name="SAPBEXstdData 8 2 3 4 2 2 3" xfId="51213"/>
    <cellStyle name="SAPBEXstdData 8 2 3 4 2 3" xfId="51214"/>
    <cellStyle name="SAPBEXstdData 8 2 3 4 2 3 2" xfId="51215"/>
    <cellStyle name="SAPBEXstdData 8 2 3 4 2 3 2 2" xfId="51216"/>
    <cellStyle name="SAPBEXstdData 8 2 3 4 2 3 3" xfId="51217"/>
    <cellStyle name="SAPBEXstdData 8 2 3 4 2 4" xfId="51218"/>
    <cellStyle name="SAPBEXstdData 8 2 3 4 2 4 2" xfId="51219"/>
    <cellStyle name="SAPBEXstdData 8 2 3 4 2 4 3" xfId="51220"/>
    <cellStyle name="SAPBEXstdData 8 2 3 4 2 5" xfId="51221"/>
    <cellStyle name="SAPBEXstdData 8 2 3 4 2 5 2" xfId="51222"/>
    <cellStyle name="SAPBEXstdData 8 2 3 4 2 5 3" xfId="51223"/>
    <cellStyle name="SAPBEXstdData 8 2 3 4 2 6" xfId="51224"/>
    <cellStyle name="SAPBEXstdData 8 2 3 4 2 6 2" xfId="51225"/>
    <cellStyle name="SAPBEXstdData 8 2 3 4 2 7" xfId="51226"/>
    <cellStyle name="SAPBEXstdData 8 2 3 4 2 8" xfId="51227"/>
    <cellStyle name="SAPBEXstdData 8 2 3 4 2 9" xfId="51228"/>
    <cellStyle name="SAPBEXstdData 8 2 3 4 3" xfId="7421"/>
    <cellStyle name="SAPBEXstdData 8 2 3 4 3 2" xfId="51229"/>
    <cellStyle name="SAPBEXstdData 8 2 3 4 3 2 2" xfId="51230"/>
    <cellStyle name="SAPBEXstdData 8 2 3 4 3 3" xfId="51231"/>
    <cellStyle name="SAPBEXstdData 8 2 3 4 4" xfId="51232"/>
    <cellStyle name="SAPBEXstdData 8 2 3 4 4 2" xfId="51233"/>
    <cellStyle name="SAPBEXstdData 8 2 3 4 4 2 2" xfId="51234"/>
    <cellStyle name="SAPBEXstdData 8 2 3 4 4 3" xfId="51235"/>
    <cellStyle name="SAPBEXstdData 8 2 3 4 5" xfId="51236"/>
    <cellStyle name="SAPBEXstdData 8 2 3 4 5 2" xfId="51237"/>
    <cellStyle name="SAPBEXstdData 8 2 3 4 5 3" xfId="51238"/>
    <cellStyle name="SAPBEXstdData 8 2 3 4 6" xfId="51239"/>
    <cellStyle name="SAPBEXstdData 8 2 3 4 6 2" xfId="51240"/>
    <cellStyle name="SAPBEXstdData 8 2 3 4 6 3" xfId="51241"/>
    <cellStyle name="SAPBEXstdData 8 2 3 4 7" xfId="51242"/>
    <cellStyle name="SAPBEXstdData 8 2 3 4 7 2" xfId="51243"/>
    <cellStyle name="SAPBEXstdData 8 2 3 4 8" xfId="51244"/>
    <cellStyle name="SAPBEXstdData 8 2 3 4 9" xfId="51245"/>
    <cellStyle name="SAPBEXstdData 8 2 3 5" xfId="7422"/>
    <cellStyle name="SAPBEXstdData 8 2 3 5 10" xfId="51246"/>
    <cellStyle name="SAPBEXstdData 8 2 3 5 11" xfId="51247"/>
    <cellStyle name="SAPBEXstdData 8 2 3 5 2" xfId="7423"/>
    <cellStyle name="SAPBEXstdData 8 2 3 5 2 10" xfId="51248"/>
    <cellStyle name="SAPBEXstdData 8 2 3 5 2 2" xfId="7424"/>
    <cellStyle name="SAPBEXstdData 8 2 3 5 2 2 2" xfId="51249"/>
    <cellStyle name="SAPBEXstdData 8 2 3 5 2 2 2 2" xfId="51250"/>
    <cellStyle name="SAPBEXstdData 8 2 3 5 2 2 3" xfId="51251"/>
    <cellStyle name="SAPBEXstdData 8 2 3 5 2 3" xfId="7425"/>
    <cellStyle name="SAPBEXstdData 8 2 3 5 2 3 2" xfId="51252"/>
    <cellStyle name="SAPBEXstdData 8 2 3 5 2 3 2 2" xfId="51253"/>
    <cellStyle name="SAPBEXstdData 8 2 3 5 2 3 3" xfId="51254"/>
    <cellStyle name="SAPBEXstdData 8 2 3 5 2 4" xfId="51255"/>
    <cellStyle name="SAPBEXstdData 8 2 3 5 2 4 2" xfId="51256"/>
    <cellStyle name="SAPBEXstdData 8 2 3 5 2 4 3" xfId="51257"/>
    <cellStyle name="SAPBEXstdData 8 2 3 5 2 5" xfId="51258"/>
    <cellStyle name="SAPBEXstdData 8 2 3 5 2 5 2" xfId="51259"/>
    <cellStyle name="SAPBEXstdData 8 2 3 5 2 5 3" xfId="51260"/>
    <cellStyle name="SAPBEXstdData 8 2 3 5 2 6" xfId="51261"/>
    <cellStyle name="SAPBEXstdData 8 2 3 5 2 6 2" xfId="51262"/>
    <cellStyle name="SAPBEXstdData 8 2 3 5 2 6 3" xfId="51263"/>
    <cellStyle name="SAPBEXstdData 8 2 3 5 2 7" xfId="51264"/>
    <cellStyle name="SAPBEXstdData 8 2 3 5 2 7 2" xfId="51265"/>
    <cellStyle name="SAPBEXstdData 8 2 3 5 2 8" xfId="51266"/>
    <cellStyle name="SAPBEXstdData 8 2 3 5 2 9" xfId="51267"/>
    <cellStyle name="SAPBEXstdData 8 2 3 5 3" xfId="7426"/>
    <cellStyle name="SAPBEXstdData 8 2 3 5 3 2" xfId="51268"/>
    <cellStyle name="SAPBEXstdData 8 2 3 5 3 2 2" xfId="51269"/>
    <cellStyle name="SAPBEXstdData 8 2 3 5 3 3" xfId="51270"/>
    <cellStyle name="SAPBEXstdData 8 2 3 5 4" xfId="7427"/>
    <cellStyle name="SAPBEXstdData 8 2 3 5 4 2" xfId="51271"/>
    <cellStyle name="SAPBEXstdData 8 2 3 5 4 2 2" xfId="51272"/>
    <cellStyle name="SAPBEXstdData 8 2 3 5 4 3" xfId="51273"/>
    <cellStyle name="SAPBEXstdData 8 2 3 5 5" xfId="51274"/>
    <cellStyle name="SAPBEXstdData 8 2 3 5 5 2" xfId="51275"/>
    <cellStyle name="SAPBEXstdData 8 2 3 5 5 3" xfId="51276"/>
    <cellStyle name="SAPBEXstdData 8 2 3 5 6" xfId="51277"/>
    <cellStyle name="SAPBEXstdData 8 2 3 5 6 2" xfId="51278"/>
    <cellStyle name="SAPBEXstdData 8 2 3 5 6 3" xfId="51279"/>
    <cellStyle name="SAPBEXstdData 8 2 3 5 7" xfId="51280"/>
    <cellStyle name="SAPBEXstdData 8 2 3 5 7 2" xfId="51281"/>
    <cellStyle name="SAPBEXstdData 8 2 3 5 7 3" xfId="51282"/>
    <cellStyle name="SAPBEXstdData 8 2 3 5 8" xfId="51283"/>
    <cellStyle name="SAPBEXstdData 8 2 3 5 8 2" xfId="51284"/>
    <cellStyle name="SAPBEXstdData 8 2 3 5 9" xfId="51285"/>
    <cellStyle name="SAPBEXstdData 8 2 3 6" xfId="7428"/>
    <cellStyle name="SAPBEXstdData 8 2 3 6 2" xfId="7429"/>
    <cellStyle name="SAPBEXstdData 8 2 3 6 2 2" xfId="7430"/>
    <cellStyle name="SAPBEXstdData 8 2 3 6 2 2 2" xfId="51286"/>
    <cellStyle name="SAPBEXstdData 8 2 3 6 2 2 3" xfId="51287"/>
    <cellStyle name="SAPBEXstdData 8 2 3 6 2 3" xfId="7431"/>
    <cellStyle name="SAPBEXstdData 8 2 3 6 2 3 2" xfId="51288"/>
    <cellStyle name="SAPBEXstdData 8 2 3 6 2 3 3" xfId="51289"/>
    <cellStyle name="SAPBEXstdData 8 2 3 6 2 4" xfId="51290"/>
    <cellStyle name="SAPBEXstdData 8 2 3 6 2 5" xfId="51291"/>
    <cellStyle name="SAPBEXstdData 8 2 3 6 3" xfId="7432"/>
    <cellStyle name="SAPBEXstdData 8 2 3 6 3 2" xfId="51292"/>
    <cellStyle name="SAPBEXstdData 8 2 3 6 3 3" xfId="51293"/>
    <cellStyle name="SAPBEXstdData 8 2 3 6 4" xfId="7433"/>
    <cellStyle name="SAPBEXstdData 8 2 3 6 4 2" xfId="51294"/>
    <cellStyle name="SAPBEXstdData 8 2 3 6 4 3" xfId="51295"/>
    <cellStyle name="SAPBEXstdData 8 2 3 6 5" xfId="51296"/>
    <cellStyle name="SAPBEXstdData 8 2 3 6 5 2" xfId="51297"/>
    <cellStyle name="SAPBEXstdData 8 2 3 6 6" xfId="51298"/>
    <cellStyle name="SAPBEXstdData 8 2 3 6 7" xfId="51299"/>
    <cellStyle name="SAPBEXstdData 8 2 3 7" xfId="7434"/>
    <cellStyle name="SAPBEXstdData 8 2 3 7 2" xfId="7435"/>
    <cellStyle name="SAPBEXstdData 8 2 3 7 2 2" xfId="7436"/>
    <cellStyle name="SAPBEXstdData 8 2 3 7 2 2 2" xfId="51300"/>
    <cellStyle name="SAPBEXstdData 8 2 3 7 2 2 3" xfId="51301"/>
    <cellStyle name="SAPBEXstdData 8 2 3 7 2 3" xfId="7437"/>
    <cellStyle name="SAPBEXstdData 8 2 3 7 2 3 2" xfId="51302"/>
    <cellStyle name="SAPBEXstdData 8 2 3 7 2 3 3" xfId="51303"/>
    <cellStyle name="SAPBEXstdData 8 2 3 7 2 4" xfId="51304"/>
    <cellStyle name="SAPBEXstdData 8 2 3 7 2 5" xfId="51305"/>
    <cellStyle name="SAPBEXstdData 8 2 3 7 3" xfId="7438"/>
    <cellStyle name="SAPBEXstdData 8 2 3 7 3 2" xfId="51306"/>
    <cellStyle name="SAPBEXstdData 8 2 3 7 3 3" xfId="51307"/>
    <cellStyle name="SAPBEXstdData 8 2 3 7 4" xfId="7439"/>
    <cellStyle name="SAPBEXstdData 8 2 3 7 4 2" xfId="51308"/>
    <cellStyle name="SAPBEXstdData 8 2 3 7 4 3" xfId="51309"/>
    <cellStyle name="SAPBEXstdData 8 2 3 7 5" xfId="51310"/>
    <cellStyle name="SAPBEXstdData 8 2 3 7 6" xfId="51311"/>
    <cellStyle name="SAPBEXstdData 8 2 3 8" xfId="7440"/>
    <cellStyle name="SAPBEXstdData 8 2 3 8 2" xfId="7441"/>
    <cellStyle name="SAPBEXstdData 8 2 3 8 2 2" xfId="51312"/>
    <cellStyle name="SAPBEXstdData 8 2 3 8 2 3" xfId="51313"/>
    <cellStyle name="SAPBEXstdData 8 2 3 8 3" xfId="7442"/>
    <cellStyle name="SAPBEXstdData 8 2 3 8 3 2" xfId="51314"/>
    <cellStyle name="SAPBEXstdData 8 2 3 8 3 3" xfId="51315"/>
    <cellStyle name="SAPBEXstdData 8 2 3 8 4" xfId="51316"/>
    <cellStyle name="SAPBEXstdData 8 2 3 8 5" xfId="51317"/>
    <cellStyle name="SAPBEXstdData 8 2 3 9" xfId="7443"/>
    <cellStyle name="SAPBEXstdData 8 2 3 9 2" xfId="7444"/>
    <cellStyle name="SAPBEXstdData 8 2 3 9 2 2" xfId="51318"/>
    <cellStyle name="SAPBEXstdData 8 2 3 9 2 3" xfId="51319"/>
    <cellStyle name="SAPBEXstdData 8 2 3 9 3" xfId="7445"/>
    <cellStyle name="SAPBEXstdData 8 2 3 9 3 2" xfId="51320"/>
    <cellStyle name="SAPBEXstdData 8 2 3 9 3 3" xfId="51321"/>
    <cellStyle name="SAPBEXstdData 8 2 3 9 4" xfId="51322"/>
    <cellStyle name="SAPBEXstdData 8 2 3 9 5" xfId="51323"/>
    <cellStyle name="SAPBEXstdData 8 2 4" xfId="7446"/>
    <cellStyle name="SAPBEXstdData 8 2 4 2" xfId="7447"/>
    <cellStyle name="SAPBEXstdData 8 2 4 2 2" xfId="7448"/>
    <cellStyle name="SAPBEXstdData 8 2 4 2 2 2" xfId="51324"/>
    <cellStyle name="SAPBEXstdData 8 2 4 2 2 2 2" xfId="51325"/>
    <cellStyle name="SAPBEXstdData 8 2 4 2 2 2 2 2" xfId="51326"/>
    <cellStyle name="SAPBEXstdData 8 2 4 2 2 2 3" xfId="51327"/>
    <cellStyle name="SAPBEXstdData 8 2 4 2 2 3" xfId="51328"/>
    <cellStyle name="SAPBEXstdData 8 2 4 2 2 3 2" xfId="51329"/>
    <cellStyle name="SAPBEXstdData 8 2 4 2 2 3 3" xfId="51330"/>
    <cellStyle name="SAPBEXstdData 8 2 4 2 2 4" xfId="51331"/>
    <cellStyle name="SAPBEXstdData 8 2 4 2 2 4 2" xfId="51332"/>
    <cellStyle name="SAPBEXstdData 8 2 4 2 2 4 3" xfId="51333"/>
    <cellStyle name="SAPBEXstdData 8 2 4 2 2 5" xfId="51334"/>
    <cellStyle name="SAPBEXstdData 8 2 4 2 2 5 2" xfId="51335"/>
    <cellStyle name="SAPBEXstdData 8 2 4 2 2 6" xfId="51336"/>
    <cellStyle name="SAPBEXstdData 8 2 4 2 2 7" xfId="51337"/>
    <cellStyle name="SAPBEXstdData 8 2 4 2 2 8" xfId="51338"/>
    <cellStyle name="SAPBEXstdData 8 2 4 2 2 9" xfId="51339"/>
    <cellStyle name="SAPBEXstdData 8 2 4 2 3" xfId="51340"/>
    <cellStyle name="SAPBEXstdData 8 2 4 2 3 2" xfId="51341"/>
    <cellStyle name="SAPBEXstdData 8 2 4 2 3 2 2" xfId="51342"/>
    <cellStyle name="SAPBEXstdData 8 2 4 2 3 3" xfId="51343"/>
    <cellStyle name="SAPBEXstdData 8 2 4 2 4" xfId="51344"/>
    <cellStyle name="SAPBEXstdData 8 2 4 2 4 2" xfId="51345"/>
    <cellStyle name="SAPBEXstdData 8 2 4 2 4 3" xfId="51346"/>
    <cellStyle name="SAPBEXstdData 8 2 4 2 5" xfId="51347"/>
    <cellStyle name="SAPBEXstdData 8 2 4 2 6" xfId="51348"/>
    <cellStyle name="SAPBEXstdData 8 2 4 3" xfId="7449"/>
    <cellStyle name="SAPBEXstdData 8 2 4 3 2" xfId="51349"/>
    <cellStyle name="SAPBEXstdData 8 2 4 3 2 2" xfId="51350"/>
    <cellStyle name="SAPBEXstdData 8 2 4 3 2 2 2" xfId="51351"/>
    <cellStyle name="SAPBEXstdData 8 2 4 3 2 3" xfId="51352"/>
    <cellStyle name="SAPBEXstdData 8 2 4 3 3" xfId="51353"/>
    <cellStyle name="SAPBEXstdData 8 2 4 3 3 2" xfId="51354"/>
    <cellStyle name="SAPBEXstdData 8 2 4 3 3 3" xfId="51355"/>
    <cellStyle name="SAPBEXstdData 8 2 4 3 4" xfId="51356"/>
    <cellStyle name="SAPBEXstdData 8 2 4 3 4 2" xfId="51357"/>
    <cellStyle name="SAPBEXstdData 8 2 4 3 4 3" xfId="51358"/>
    <cellStyle name="SAPBEXstdData 8 2 4 3 5" xfId="51359"/>
    <cellStyle name="SAPBEXstdData 8 2 4 3 5 2" xfId="51360"/>
    <cellStyle name="SAPBEXstdData 8 2 4 3 5 3" xfId="51361"/>
    <cellStyle name="SAPBEXstdData 8 2 4 3 6" xfId="51362"/>
    <cellStyle name="SAPBEXstdData 8 2 4 3 6 2" xfId="51363"/>
    <cellStyle name="SAPBEXstdData 8 2 4 3 7" xfId="51364"/>
    <cellStyle name="SAPBEXstdData 8 2 4 3 8" xfId="51365"/>
    <cellStyle name="SAPBEXstdData 8 2 4 3 9" xfId="51366"/>
    <cellStyle name="SAPBEXstdData 8 2 4 4" xfId="7450"/>
    <cellStyle name="SAPBEXstdData 8 2 4 4 2" xfId="51367"/>
    <cellStyle name="SAPBEXstdData 8 2 4 4 2 2" xfId="51368"/>
    <cellStyle name="SAPBEXstdData 8 2 4 4 3" xfId="51369"/>
    <cellStyle name="SAPBEXstdData 8 2 4 5" xfId="51370"/>
    <cellStyle name="SAPBEXstdData 8 2 4 5 2" xfId="51371"/>
    <cellStyle name="SAPBEXstdData 8 2 4 5 3" xfId="51372"/>
    <cellStyle name="SAPBEXstdData 8 2 4 6" xfId="51373"/>
    <cellStyle name="SAPBEXstdData 8 2 5" xfId="7451"/>
    <cellStyle name="SAPBEXstdData 8 2 5 2" xfId="7452"/>
    <cellStyle name="SAPBEXstdData 8 2 5 2 2" xfId="51374"/>
    <cellStyle name="SAPBEXstdData 8 2 5 2 2 2" xfId="51375"/>
    <cellStyle name="SAPBEXstdData 8 2 5 2 2 2 2" xfId="51376"/>
    <cellStyle name="SAPBEXstdData 8 2 5 2 2 3" xfId="51377"/>
    <cellStyle name="SAPBEXstdData 8 2 5 2 3" xfId="51378"/>
    <cellStyle name="SAPBEXstdData 8 2 5 2 3 2" xfId="51379"/>
    <cellStyle name="SAPBEXstdData 8 2 5 2 3 2 2" xfId="51380"/>
    <cellStyle name="SAPBEXstdData 8 2 5 2 3 3" xfId="51381"/>
    <cellStyle name="SAPBEXstdData 8 2 5 2 4" xfId="51382"/>
    <cellStyle name="SAPBEXstdData 8 2 5 2 4 2" xfId="51383"/>
    <cellStyle name="SAPBEXstdData 8 2 5 2 4 3" xfId="51384"/>
    <cellStyle name="SAPBEXstdData 8 2 5 2 5" xfId="51385"/>
    <cellStyle name="SAPBEXstdData 8 2 5 2 5 2" xfId="51386"/>
    <cellStyle name="SAPBEXstdData 8 2 5 2 6" xfId="51387"/>
    <cellStyle name="SAPBEXstdData 8 2 5 2 7" xfId="51388"/>
    <cellStyle name="SAPBEXstdData 8 2 5 2 8" xfId="51389"/>
    <cellStyle name="SAPBEXstdData 8 2 5 2 9" xfId="51390"/>
    <cellStyle name="SAPBEXstdData 8 2 5 3" xfId="7453"/>
    <cellStyle name="SAPBEXstdData 8 2 5 3 2" xfId="51391"/>
    <cellStyle name="SAPBEXstdData 8 2 5 3 2 2" xfId="51392"/>
    <cellStyle name="SAPBEXstdData 8 2 5 3 3" xfId="51393"/>
    <cellStyle name="SAPBEXstdData 8 2 5 4" xfId="7454"/>
    <cellStyle name="SAPBEXstdData 8 2 5 4 2" xfId="51394"/>
    <cellStyle name="SAPBEXstdData 8 2 5 4 3" xfId="51395"/>
    <cellStyle name="SAPBEXstdData 8 2 5 5" xfId="51396"/>
    <cellStyle name="SAPBEXstdData 8 2 5 6" xfId="51397"/>
    <cellStyle name="SAPBEXstdData 8 2 6" xfId="7455"/>
    <cellStyle name="SAPBEXstdData 8 2 6 10" xfId="51398"/>
    <cellStyle name="SAPBEXstdData 8 2 6 11" xfId="51399"/>
    <cellStyle name="SAPBEXstdData 8 2 6 2" xfId="7456"/>
    <cellStyle name="SAPBEXstdData 8 2 6 2 10" xfId="51400"/>
    <cellStyle name="SAPBEXstdData 8 2 6 2 2" xfId="7457"/>
    <cellStyle name="SAPBEXstdData 8 2 6 2 2 2" xfId="51401"/>
    <cellStyle name="SAPBEXstdData 8 2 6 2 2 2 2" xfId="51402"/>
    <cellStyle name="SAPBEXstdData 8 2 6 2 2 3" xfId="51403"/>
    <cellStyle name="SAPBEXstdData 8 2 6 2 3" xfId="51404"/>
    <cellStyle name="SAPBEXstdData 8 2 6 2 3 2" xfId="51405"/>
    <cellStyle name="SAPBEXstdData 8 2 6 2 3 2 2" xfId="51406"/>
    <cellStyle name="SAPBEXstdData 8 2 6 2 3 3" xfId="51407"/>
    <cellStyle name="SAPBEXstdData 8 2 6 2 4" xfId="51408"/>
    <cellStyle name="SAPBEXstdData 8 2 6 2 4 2" xfId="51409"/>
    <cellStyle name="SAPBEXstdData 8 2 6 2 4 3" xfId="51410"/>
    <cellStyle name="SAPBEXstdData 8 2 6 2 5" xfId="51411"/>
    <cellStyle name="SAPBEXstdData 8 2 6 2 5 2" xfId="51412"/>
    <cellStyle name="SAPBEXstdData 8 2 6 2 5 3" xfId="51413"/>
    <cellStyle name="SAPBEXstdData 8 2 6 2 6" xfId="51414"/>
    <cellStyle name="SAPBEXstdData 8 2 6 2 6 2" xfId="51415"/>
    <cellStyle name="SAPBEXstdData 8 2 6 2 7" xfId="51416"/>
    <cellStyle name="SAPBEXstdData 8 2 6 2 8" xfId="51417"/>
    <cellStyle name="SAPBEXstdData 8 2 6 2 9" xfId="51418"/>
    <cellStyle name="SAPBEXstdData 8 2 6 3" xfId="7458"/>
    <cellStyle name="SAPBEXstdData 8 2 6 3 2" xfId="51419"/>
    <cellStyle name="SAPBEXstdData 8 2 6 3 2 2" xfId="51420"/>
    <cellStyle name="SAPBEXstdData 8 2 6 3 3" xfId="51421"/>
    <cellStyle name="SAPBEXstdData 8 2 6 4" xfId="51422"/>
    <cellStyle name="SAPBEXstdData 8 2 6 4 2" xfId="51423"/>
    <cellStyle name="SAPBEXstdData 8 2 6 4 2 2" xfId="51424"/>
    <cellStyle name="SAPBEXstdData 8 2 6 4 3" xfId="51425"/>
    <cellStyle name="SAPBEXstdData 8 2 6 5" xfId="51426"/>
    <cellStyle name="SAPBEXstdData 8 2 6 5 2" xfId="51427"/>
    <cellStyle name="SAPBEXstdData 8 2 6 5 3" xfId="51428"/>
    <cellStyle name="SAPBEXstdData 8 2 6 6" xfId="51429"/>
    <cellStyle name="SAPBEXstdData 8 2 6 6 2" xfId="51430"/>
    <cellStyle name="SAPBEXstdData 8 2 6 6 3" xfId="51431"/>
    <cellStyle name="SAPBEXstdData 8 2 6 7" xfId="51432"/>
    <cellStyle name="SAPBEXstdData 8 2 6 7 2" xfId="51433"/>
    <cellStyle name="SAPBEXstdData 8 2 6 8" xfId="51434"/>
    <cellStyle name="SAPBEXstdData 8 2 6 9" xfId="51435"/>
    <cellStyle name="SAPBEXstdData 8 2 7" xfId="7459"/>
    <cellStyle name="SAPBEXstdData 8 2 7 10" xfId="51436"/>
    <cellStyle name="SAPBEXstdData 8 2 7 11" xfId="51437"/>
    <cellStyle name="SAPBEXstdData 8 2 7 2" xfId="7460"/>
    <cellStyle name="SAPBEXstdData 8 2 7 2 10" xfId="51438"/>
    <cellStyle name="SAPBEXstdData 8 2 7 2 2" xfId="7461"/>
    <cellStyle name="SAPBEXstdData 8 2 7 2 2 2" xfId="51439"/>
    <cellStyle name="SAPBEXstdData 8 2 7 2 2 2 2" xfId="51440"/>
    <cellStyle name="SAPBEXstdData 8 2 7 2 2 3" xfId="51441"/>
    <cellStyle name="SAPBEXstdData 8 2 7 2 3" xfId="7462"/>
    <cellStyle name="SAPBEXstdData 8 2 7 2 3 2" xfId="51442"/>
    <cellStyle name="SAPBEXstdData 8 2 7 2 3 2 2" xfId="51443"/>
    <cellStyle name="SAPBEXstdData 8 2 7 2 3 3" xfId="51444"/>
    <cellStyle name="SAPBEXstdData 8 2 7 2 4" xfId="51445"/>
    <cellStyle name="SAPBEXstdData 8 2 7 2 4 2" xfId="51446"/>
    <cellStyle name="SAPBEXstdData 8 2 7 2 4 3" xfId="51447"/>
    <cellStyle name="SAPBEXstdData 8 2 7 2 5" xfId="51448"/>
    <cellStyle name="SAPBEXstdData 8 2 7 2 5 2" xfId="51449"/>
    <cellStyle name="SAPBEXstdData 8 2 7 2 5 3" xfId="51450"/>
    <cellStyle name="SAPBEXstdData 8 2 7 2 6" xfId="51451"/>
    <cellStyle name="SAPBEXstdData 8 2 7 2 6 2" xfId="51452"/>
    <cellStyle name="SAPBEXstdData 8 2 7 2 6 3" xfId="51453"/>
    <cellStyle name="SAPBEXstdData 8 2 7 2 7" xfId="51454"/>
    <cellStyle name="SAPBEXstdData 8 2 7 2 7 2" xfId="51455"/>
    <cellStyle name="SAPBEXstdData 8 2 7 2 8" xfId="51456"/>
    <cellStyle name="SAPBEXstdData 8 2 7 2 9" xfId="51457"/>
    <cellStyle name="SAPBEXstdData 8 2 7 3" xfId="7463"/>
    <cellStyle name="SAPBEXstdData 8 2 7 3 2" xfId="51458"/>
    <cellStyle name="SAPBEXstdData 8 2 7 3 2 2" xfId="51459"/>
    <cellStyle name="SAPBEXstdData 8 2 7 3 3" xfId="51460"/>
    <cellStyle name="SAPBEXstdData 8 2 7 4" xfId="7464"/>
    <cellStyle name="SAPBEXstdData 8 2 7 4 2" xfId="51461"/>
    <cellStyle name="SAPBEXstdData 8 2 7 4 2 2" xfId="51462"/>
    <cellStyle name="SAPBEXstdData 8 2 7 4 3" xfId="51463"/>
    <cellStyle name="SAPBEXstdData 8 2 7 5" xfId="51464"/>
    <cellStyle name="SAPBEXstdData 8 2 7 5 2" xfId="51465"/>
    <cellStyle name="SAPBEXstdData 8 2 7 5 3" xfId="51466"/>
    <cellStyle name="SAPBEXstdData 8 2 7 6" xfId="51467"/>
    <cellStyle name="SAPBEXstdData 8 2 7 6 2" xfId="51468"/>
    <cellStyle name="SAPBEXstdData 8 2 7 6 3" xfId="51469"/>
    <cellStyle name="SAPBEXstdData 8 2 7 7" xfId="51470"/>
    <cellStyle name="SAPBEXstdData 8 2 7 7 2" xfId="51471"/>
    <cellStyle name="SAPBEXstdData 8 2 7 7 3" xfId="51472"/>
    <cellStyle name="SAPBEXstdData 8 2 7 8" xfId="51473"/>
    <cellStyle name="SAPBEXstdData 8 2 7 8 2" xfId="51474"/>
    <cellStyle name="SAPBEXstdData 8 2 7 9" xfId="51475"/>
    <cellStyle name="SAPBEXstdData 8 2 8" xfId="7465"/>
    <cellStyle name="SAPBEXstdData 8 2 8 2" xfId="7466"/>
    <cellStyle name="SAPBEXstdData 8 2 8 2 2" xfId="7467"/>
    <cellStyle name="SAPBEXstdData 8 2 8 2 2 2" xfId="51476"/>
    <cellStyle name="SAPBEXstdData 8 2 8 2 2 3" xfId="51477"/>
    <cellStyle name="SAPBEXstdData 8 2 8 2 3" xfId="7468"/>
    <cellStyle name="SAPBEXstdData 8 2 8 2 3 2" xfId="51478"/>
    <cellStyle name="SAPBEXstdData 8 2 8 2 3 3" xfId="51479"/>
    <cellStyle name="SAPBEXstdData 8 2 8 2 4" xfId="51480"/>
    <cellStyle name="SAPBEXstdData 8 2 8 2 5" xfId="51481"/>
    <cellStyle name="SAPBEXstdData 8 2 8 3" xfId="7469"/>
    <cellStyle name="SAPBEXstdData 8 2 8 3 2" xfId="51482"/>
    <cellStyle name="SAPBEXstdData 8 2 8 3 3" xfId="51483"/>
    <cellStyle name="SAPBEXstdData 8 2 8 4" xfId="7470"/>
    <cellStyle name="SAPBEXstdData 8 2 8 4 2" xfId="51484"/>
    <cellStyle name="SAPBEXstdData 8 2 8 4 3" xfId="51485"/>
    <cellStyle name="SAPBEXstdData 8 2 8 5" xfId="51486"/>
    <cellStyle name="SAPBEXstdData 8 2 8 5 2" xfId="51487"/>
    <cellStyle name="SAPBEXstdData 8 2 8 6" xfId="51488"/>
    <cellStyle name="SAPBEXstdData 8 2 8 7" xfId="51489"/>
    <cellStyle name="SAPBEXstdData 8 2 9" xfId="7471"/>
    <cellStyle name="SAPBEXstdData 8 2 9 2" xfId="7472"/>
    <cellStyle name="SAPBEXstdData 8 2 9 2 2" xfId="7473"/>
    <cellStyle name="SAPBEXstdData 8 2 9 2 2 2" xfId="51490"/>
    <cellStyle name="SAPBEXstdData 8 2 9 2 2 3" xfId="51491"/>
    <cellStyle name="SAPBEXstdData 8 2 9 2 3" xfId="7474"/>
    <cellStyle name="SAPBEXstdData 8 2 9 2 3 2" xfId="51492"/>
    <cellStyle name="SAPBEXstdData 8 2 9 2 3 3" xfId="51493"/>
    <cellStyle name="SAPBEXstdData 8 2 9 2 4" xfId="51494"/>
    <cellStyle name="SAPBEXstdData 8 2 9 2 5" xfId="51495"/>
    <cellStyle name="SAPBEXstdData 8 2 9 3" xfId="7475"/>
    <cellStyle name="SAPBEXstdData 8 2 9 3 2" xfId="51496"/>
    <cellStyle name="SAPBEXstdData 8 2 9 3 3" xfId="51497"/>
    <cellStyle name="SAPBEXstdData 8 2 9 4" xfId="7476"/>
    <cellStyle name="SAPBEXstdData 8 2 9 4 2" xfId="51498"/>
    <cellStyle name="SAPBEXstdData 8 2 9 4 3" xfId="51499"/>
    <cellStyle name="SAPBEXstdData 8 2 9 5" xfId="51500"/>
    <cellStyle name="SAPBEXstdData 8 2 9 6" xfId="51501"/>
    <cellStyle name="SAPBEXstdData 8 3" xfId="51502"/>
    <cellStyle name="SAPBEXstdData 8 3 2" xfId="51503"/>
    <cellStyle name="SAPBEXstdData 8 3 3" xfId="51504"/>
    <cellStyle name="SAPBEXstdData 8 4" xfId="51505"/>
    <cellStyle name="SAPBEXstdData 9" xfId="7477"/>
    <cellStyle name="SAPBEXstdData 9 2" xfId="7478"/>
    <cellStyle name="SAPBEXstdData 9 2 10" xfId="7479"/>
    <cellStyle name="SAPBEXstdData 9 2 10 2" xfId="7480"/>
    <cellStyle name="SAPBEXstdData 9 2 10 2 2" xfId="51506"/>
    <cellStyle name="SAPBEXstdData 9 2 10 2 3" xfId="51507"/>
    <cellStyle name="SAPBEXstdData 9 2 10 3" xfId="7481"/>
    <cellStyle name="SAPBEXstdData 9 2 10 3 2" xfId="51508"/>
    <cellStyle name="SAPBEXstdData 9 2 10 3 3" xfId="51509"/>
    <cellStyle name="SAPBEXstdData 9 2 10 4" xfId="51510"/>
    <cellStyle name="SAPBEXstdData 9 2 10 5" xfId="51511"/>
    <cellStyle name="SAPBEXstdData 9 2 11" xfId="7482"/>
    <cellStyle name="SAPBEXstdData 9 2 11 2" xfId="7483"/>
    <cellStyle name="SAPBEXstdData 9 2 11 2 2" xfId="51512"/>
    <cellStyle name="SAPBEXstdData 9 2 11 2 3" xfId="51513"/>
    <cellStyle name="SAPBEXstdData 9 2 11 3" xfId="7484"/>
    <cellStyle name="SAPBEXstdData 9 2 11 3 2" xfId="51514"/>
    <cellStyle name="SAPBEXstdData 9 2 11 3 3" xfId="51515"/>
    <cellStyle name="SAPBEXstdData 9 2 11 4" xfId="51516"/>
    <cellStyle name="SAPBEXstdData 9 2 11 5" xfId="51517"/>
    <cellStyle name="SAPBEXstdData 9 2 12" xfId="7485"/>
    <cellStyle name="SAPBEXstdData 9 2 12 2" xfId="7486"/>
    <cellStyle name="SAPBEXstdData 9 2 12 2 2" xfId="51518"/>
    <cellStyle name="SAPBEXstdData 9 2 12 2 3" xfId="51519"/>
    <cellStyle name="SAPBEXstdData 9 2 12 3" xfId="7487"/>
    <cellStyle name="SAPBEXstdData 9 2 12 3 2" xfId="51520"/>
    <cellStyle name="SAPBEXstdData 9 2 12 3 3" xfId="51521"/>
    <cellStyle name="SAPBEXstdData 9 2 12 4" xfId="51522"/>
    <cellStyle name="SAPBEXstdData 9 2 12 5" xfId="51523"/>
    <cellStyle name="SAPBEXstdData 9 2 13" xfId="51524"/>
    <cellStyle name="SAPBEXstdData 9 2 13 2" xfId="51525"/>
    <cellStyle name="SAPBEXstdData 9 2 13 3" xfId="51526"/>
    <cellStyle name="SAPBEXstdData 9 2 14" xfId="51527"/>
    <cellStyle name="SAPBEXstdData 9 2 2" xfId="7488"/>
    <cellStyle name="SAPBEXstdData 9 2 2 10" xfId="7489"/>
    <cellStyle name="SAPBEXstdData 9 2 2 10 2" xfId="7490"/>
    <cellStyle name="SAPBEXstdData 9 2 2 10 2 2" xfId="51528"/>
    <cellStyle name="SAPBEXstdData 9 2 2 10 2 3" xfId="51529"/>
    <cellStyle name="SAPBEXstdData 9 2 2 10 3" xfId="7491"/>
    <cellStyle name="SAPBEXstdData 9 2 2 10 3 2" xfId="51530"/>
    <cellStyle name="SAPBEXstdData 9 2 2 10 3 3" xfId="51531"/>
    <cellStyle name="SAPBEXstdData 9 2 2 10 4" xfId="51532"/>
    <cellStyle name="SAPBEXstdData 9 2 2 10 5" xfId="51533"/>
    <cellStyle name="SAPBEXstdData 9 2 2 11" xfId="51534"/>
    <cellStyle name="SAPBEXstdData 9 2 2 11 2" xfId="51535"/>
    <cellStyle name="SAPBEXstdData 9 2 2 11 3" xfId="51536"/>
    <cellStyle name="SAPBEXstdData 9 2 2 12" xfId="51537"/>
    <cellStyle name="SAPBEXstdData 9 2 2 2" xfId="7492"/>
    <cellStyle name="SAPBEXstdData 9 2 2 2 2" xfId="7493"/>
    <cellStyle name="SAPBEXstdData 9 2 2 2 2 2" xfId="7494"/>
    <cellStyle name="SAPBEXstdData 9 2 2 2 2 2 2" xfId="51538"/>
    <cellStyle name="SAPBEXstdData 9 2 2 2 2 2 2 2" xfId="51539"/>
    <cellStyle name="SAPBEXstdData 9 2 2 2 2 2 2 2 2" xfId="51540"/>
    <cellStyle name="SAPBEXstdData 9 2 2 2 2 2 2 3" xfId="51541"/>
    <cellStyle name="SAPBEXstdData 9 2 2 2 2 2 3" xfId="51542"/>
    <cellStyle name="SAPBEXstdData 9 2 2 2 2 2 3 2" xfId="51543"/>
    <cellStyle name="SAPBEXstdData 9 2 2 2 2 2 3 3" xfId="51544"/>
    <cellStyle name="SAPBEXstdData 9 2 2 2 2 2 4" xfId="51545"/>
    <cellStyle name="SAPBEXstdData 9 2 2 2 2 2 4 2" xfId="51546"/>
    <cellStyle name="SAPBEXstdData 9 2 2 2 2 2 4 3" xfId="51547"/>
    <cellStyle name="SAPBEXstdData 9 2 2 2 2 2 5" xfId="51548"/>
    <cellStyle name="SAPBEXstdData 9 2 2 2 2 2 5 2" xfId="51549"/>
    <cellStyle name="SAPBEXstdData 9 2 2 2 2 2 6" xfId="51550"/>
    <cellStyle name="SAPBEXstdData 9 2 2 2 2 2 7" xfId="51551"/>
    <cellStyle name="SAPBEXstdData 9 2 2 2 2 2 8" xfId="51552"/>
    <cellStyle name="SAPBEXstdData 9 2 2 2 2 2 9" xfId="51553"/>
    <cellStyle name="SAPBEXstdData 9 2 2 2 2 3" xfId="51554"/>
    <cellStyle name="SAPBEXstdData 9 2 2 2 2 3 2" xfId="51555"/>
    <cellStyle name="SAPBEXstdData 9 2 2 2 2 3 2 2" xfId="51556"/>
    <cellStyle name="SAPBEXstdData 9 2 2 2 2 3 3" xfId="51557"/>
    <cellStyle name="SAPBEXstdData 9 2 2 2 2 4" xfId="51558"/>
    <cellStyle name="SAPBEXstdData 9 2 2 2 2 4 2" xfId="51559"/>
    <cellStyle name="SAPBEXstdData 9 2 2 2 2 4 3" xfId="51560"/>
    <cellStyle name="SAPBEXstdData 9 2 2 2 2 5" xfId="51561"/>
    <cellStyle name="SAPBEXstdData 9 2 2 2 2 6" xfId="51562"/>
    <cellStyle name="SAPBEXstdData 9 2 2 2 3" xfId="7495"/>
    <cellStyle name="SAPBEXstdData 9 2 2 2 3 2" xfId="51563"/>
    <cellStyle name="SAPBEXstdData 9 2 2 2 3 2 2" xfId="51564"/>
    <cellStyle name="SAPBEXstdData 9 2 2 2 3 2 2 2" xfId="51565"/>
    <cellStyle name="SAPBEXstdData 9 2 2 2 3 2 3" xfId="51566"/>
    <cellStyle name="SAPBEXstdData 9 2 2 2 3 3" xfId="51567"/>
    <cellStyle name="SAPBEXstdData 9 2 2 2 3 3 2" xfId="51568"/>
    <cellStyle name="SAPBEXstdData 9 2 2 2 3 3 3" xfId="51569"/>
    <cellStyle name="SAPBEXstdData 9 2 2 2 3 4" xfId="51570"/>
    <cellStyle name="SAPBEXstdData 9 2 2 2 3 4 2" xfId="51571"/>
    <cellStyle name="SAPBEXstdData 9 2 2 2 3 4 3" xfId="51572"/>
    <cellStyle name="SAPBEXstdData 9 2 2 2 3 5" xfId="51573"/>
    <cellStyle name="SAPBEXstdData 9 2 2 2 3 5 2" xfId="51574"/>
    <cellStyle name="SAPBEXstdData 9 2 2 2 3 5 3" xfId="51575"/>
    <cellStyle name="SAPBEXstdData 9 2 2 2 3 6" xfId="51576"/>
    <cellStyle name="SAPBEXstdData 9 2 2 2 3 6 2" xfId="51577"/>
    <cellStyle name="SAPBEXstdData 9 2 2 2 3 7" xfId="51578"/>
    <cellStyle name="SAPBEXstdData 9 2 2 2 3 8" xfId="51579"/>
    <cellStyle name="SAPBEXstdData 9 2 2 2 3 9" xfId="51580"/>
    <cellStyle name="SAPBEXstdData 9 2 2 2 4" xfId="7496"/>
    <cellStyle name="SAPBEXstdData 9 2 2 2 4 2" xfId="51581"/>
    <cellStyle name="SAPBEXstdData 9 2 2 2 4 2 2" xfId="51582"/>
    <cellStyle name="SAPBEXstdData 9 2 2 2 4 3" xfId="51583"/>
    <cellStyle name="SAPBEXstdData 9 2 2 2 5" xfId="51584"/>
    <cellStyle name="SAPBEXstdData 9 2 2 2 5 2" xfId="51585"/>
    <cellStyle name="SAPBEXstdData 9 2 2 2 5 3" xfId="51586"/>
    <cellStyle name="SAPBEXstdData 9 2 2 2 6" xfId="51587"/>
    <cellStyle name="SAPBEXstdData 9 2 2 3" xfId="7497"/>
    <cellStyle name="SAPBEXstdData 9 2 2 3 2" xfId="7498"/>
    <cellStyle name="SAPBEXstdData 9 2 2 3 2 2" xfId="51588"/>
    <cellStyle name="SAPBEXstdData 9 2 2 3 2 2 2" xfId="51589"/>
    <cellStyle name="SAPBEXstdData 9 2 2 3 2 2 2 2" xfId="51590"/>
    <cellStyle name="SAPBEXstdData 9 2 2 3 2 2 3" xfId="51591"/>
    <cellStyle name="SAPBEXstdData 9 2 2 3 2 3" xfId="51592"/>
    <cellStyle name="SAPBEXstdData 9 2 2 3 2 3 2" xfId="51593"/>
    <cellStyle name="SAPBEXstdData 9 2 2 3 2 3 2 2" xfId="51594"/>
    <cellStyle name="SAPBEXstdData 9 2 2 3 2 3 3" xfId="51595"/>
    <cellStyle name="SAPBEXstdData 9 2 2 3 2 4" xfId="51596"/>
    <cellStyle name="SAPBEXstdData 9 2 2 3 2 4 2" xfId="51597"/>
    <cellStyle name="SAPBEXstdData 9 2 2 3 2 4 3" xfId="51598"/>
    <cellStyle name="SAPBEXstdData 9 2 2 3 2 5" xfId="51599"/>
    <cellStyle name="SAPBEXstdData 9 2 2 3 2 5 2" xfId="51600"/>
    <cellStyle name="SAPBEXstdData 9 2 2 3 2 6" xfId="51601"/>
    <cellStyle name="SAPBEXstdData 9 2 2 3 2 7" xfId="51602"/>
    <cellStyle name="SAPBEXstdData 9 2 2 3 2 8" xfId="51603"/>
    <cellStyle name="SAPBEXstdData 9 2 2 3 2 9" xfId="51604"/>
    <cellStyle name="SAPBEXstdData 9 2 2 3 3" xfId="7499"/>
    <cellStyle name="SAPBEXstdData 9 2 2 3 3 2" xfId="51605"/>
    <cellStyle name="SAPBEXstdData 9 2 2 3 3 2 2" xfId="51606"/>
    <cellStyle name="SAPBEXstdData 9 2 2 3 3 3" xfId="51607"/>
    <cellStyle name="SAPBEXstdData 9 2 2 3 4" xfId="7500"/>
    <cellStyle name="SAPBEXstdData 9 2 2 3 4 2" xfId="51608"/>
    <cellStyle name="SAPBEXstdData 9 2 2 3 4 3" xfId="51609"/>
    <cellStyle name="SAPBEXstdData 9 2 2 3 5" xfId="51610"/>
    <cellStyle name="SAPBEXstdData 9 2 2 3 6" xfId="51611"/>
    <cellStyle name="SAPBEXstdData 9 2 2 4" xfId="7501"/>
    <cellStyle name="SAPBEXstdData 9 2 2 4 10" xfId="51612"/>
    <cellStyle name="SAPBEXstdData 9 2 2 4 11" xfId="51613"/>
    <cellStyle name="SAPBEXstdData 9 2 2 4 2" xfId="7502"/>
    <cellStyle name="SAPBEXstdData 9 2 2 4 2 10" xfId="51614"/>
    <cellStyle name="SAPBEXstdData 9 2 2 4 2 2" xfId="7503"/>
    <cellStyle name="SAPBEXstdData 9 2 2 4 2 2 2" xfId="51615"/>
    <cellStyle name="SAPBEXstdData 9 2 2 4 2 2 2 2" xfId="51616"/>
    <cellStyle name="SAPBEXstdData 9 2 2 4 2 2 3" xfId="51617"/>
    <cellStyle name="SAPBEXstdData 9 2 2 4 2 3" xfId="51618"/>
    <cellStyle name="SAPBEXstdData 9 2 2 4 2 3 2" xfId="51619"/>
    <cellStyle name="SAPBEXstdData 9 2 2 4 2 3 2 2" xfId="51620"/>
    <cellStyle name="SAPBEXstdData 9 2 2 4 2 3 3" xfId="51621"/>
    <cellStyle name="SAPBEXstdData 9 2 2 4 2 4" xfId="51622"/>
    <cellStyle name="SAPBEXstdData 9 2 2 4 2 4 2" xfId="51623"/>
    <cellStyle name="SAPBEXstdData 9 2 2 4 2 4 3" xfId="51624"/>
    <cellStyle name="SAPBEXstdData 9 2 2 4 2 5" xfId="51625"/>
    <cellStyle name="SAPBEXstdData 9 2 2 4 2 5 2" xfId="51626"/>
    <cellStyle name="SAPBEXstdData 9 2 2 4 2 5 3" xfId="51627"/>
    <cellStyle name="SAPBEXstdData 9 2 2 4 2 6" xfId="51628"/>
    <cellStyle name="SAPBEXstdData 9 2 2 4 2 6 2" xfId="51629"/>
    <cellStyle name="SAPBEXstdData 9 2 2 4 2 7" xfId="51630"/>
    <cellStyle name="SAPBEXstdData 9 2 2 4 2 8" xfId="51631"/>
    <cellStyle name="SAPBEXstdData 9 2 2 4 2 9" xfId="51632"/>
    <cellStyle name="SAPBEXstdData 9 2 2 4 3" xfId="7504"/>
    <cellStyle name="SAPBEXstdData 9 2 2 4 3 2" xfId="51633"/>
    <cellStyle name="SAPBEXstdData 9 2 2 4 3 2 2" xfId="51634"/>
    <cellStyle name="SAPBEXstdData 9 2 2 4 3 3" xfId="51635"/>
    <cellStyle name="SAPBEXstdData 9 2 2 4 4" xfId="51636"/>
    <cellStyle name="SAPBEXstdData 9 2 2 4 4 2" xfId="51637"/>
    <cellStyle name="SAPBEXstdData 9 2 2 4 4 2 2" xfId="51638"/>
    <cellStyle name="SAPBEXstdData 9 2 2 4 4 3" xfId="51639"/>
    <cellStyle name="SAPBEXstdData 9 2 2 4 5" xfId="51640"/>
    <cellStyle name="SAPBEXstdData 9 2 2 4 5 2" xfId="51641"/>
    <cellStyle name="SAPBEXstdData 9 2 2 4 5 3" xfId="51642"/>
    <cellStyle name="SAPBEXstdData 9 2 2 4 6" xfId="51643"/>
    <cellStyle name="SAPBEXstdData 9 2 2 4 6 2" xfId="51644"/>
    <cellStyle name="SAPBEXstdData 9 2 2 4 6 3" xfId="51645"/>
    <cellStyle name="SAPBEXstdData 9 2 2 4 7" xfId="51646"/>
    <cellStyle name="SAPBEXstdData 9 2 2 4 7 2" xfId="51647"/>
    <cellStyle name="SAPBEXstdData 9 2 2 4 8" xfId="51648"/>
    <cellStyle name="SAPBEXstdData 9 2 2 4 9" xfId="51649"/>
    <cellStyle name="SAPBEXstdData 9 2 2 5" xfId="7505"/>
    <cellStyle name="SAPBEXstdData 9 2 2 5 10" xfId="51650"/>
    <cellStyle name="SAPBEXstdData 9 2 2 5 11" xfId="51651"/>
    <cellStyle name="SAPBEXstdData 9 2 2 5 2" xfId="7506"/>
    <cellStyle name="SAPBEXstdData 9 2 2 5 2 10" xfId="51652"/>
    <cellStyle name="SAPBEXstdData 9 2 2 5 2 2" xfId="7507"/>
    <cellStyle name="SAPBEXstdData 9 2 2 5 2 2 2" xfId="51653"/>
    <cellStyle name="SAPBEXstdData 9 2 2 5 2 2 2 2" xfId="51654"/>
    <cellStyle name="SAPBEXstdData 9 2 2 5 2 2 3" xfId="51655"/>
    <cellStyle name="SAPBEXstdData 9 2 2 5 2 3" xfId="7508"/>
    <cellStyle name="SAPBEXstdData 9 2 2 5 2 3 2" xfId="51656"/>
    <cellStyle name="SAPBEXstdData 9 2 2 5 2 3 2 2" xfId="51657"/>
    <cellStyle name="SAPBEXstdData 9 2 2 5 2 3 3" xfId="51658"/>
    <cellStyle name="SAPBEXstdData 9 2 2 5 2 4" xfId="51659"/>
    <cellStyle name="SAPBEXstdData 9 2 2 5 2 4 2" xfId="51660"/>
    <cellStyle name="SAPBEXstdData 9 2 2 5 2 4 3" xfId="51661"/>
    <cellStyle name="SAPBEXstdData 9 2 2 5 2 5" xfId="51662"/>
    <cellStyle name="SAPBEXstdData 9 2 2 5 2 5 2" xfId="51663"/>
    <cellStyle name="SAPBEXstdData 9 2 2 5 2 5 3" xfId="51664"/>
    <cellStyle name="SAPBEXstdData 9 2 2 5 2 6" xfId="51665"/>
    <cellStyle name="SAPBEXstdData 9 2 2 5 2 6 2" xfId="51666"/>
    <cellStyle name="SAPBEXstdData 9 2 2 5 2 6 3" xfId="51667"/>
    <cellStyle name="SAPBEXstdData 9 2 2 5 2 7" xfId="51668"/>
    <cellStyle name="SAPBEXstdData 9 2 2 5 2 7 2" xfId="51669"/>
    <cellStyle name="SAPBEXstdData 9 2 2 5 2 8" xfId="51670"/>
    <cellStyle name="SAPBEXstdData 9 2 2 5 2 9" xfId="51671"/>
    <cellStyle name="SAPBEXstdData 9 2 2 5 3" xfId="7509"/>
    <cellStyle name="SAPBEXstdData 9 2 2 5 3 2" xfId="51672"/>
    <cellStyle name="SAPBEXstdData 9 2 2 5 3 2 2" xfId="51673"/>
    <cellStyle name="SAPBEXstdData 9 2 2 5 3 3" xfId="51674"/>
    <cellStyle name="SAPBEXstdData 9 2 2 5 4" xfId="7510"/>
    <cellStyle name="SAPBEXstdData 9 2 2 5 4 2" xfId="51675"/>
    <cellStyle name="SAPBEXstdData 9 2 2 5 4 2 2" xfId="51676"/>
    <cellStyle name="SAPBEXstdData 9 2 2 5 4 3" xfId="51677"/>
    <cellStyle name="SAPBEXstdData 9 2 2 5 5" xfId="51678"/>
    <cellStyle name="SAPBEXstdData 9 2 2 5 5 2" xfId="51679"/>
    <cellStyle name="SAPBEXstdData 9 2 2 5 5 3" xfId="51680"/>
    <cellStyle name="SAPBEXstdData 9 2 2 5 6" xfId="51681"/>
    <cellStyle name="SAPBEXstdData 9 2 2 5 6 2" xfId="51682"/>
    <cellStyle name="SAPBEXstdData 9 2 2 5 6 3" xfId="51683"/>
    <cellStyle name="SAPBEXstdData 9 2 2 5 7" xfId="51684"/>
    <cellStyle name="SAPBEXstdData 9 2 2 5 7 2" xfId="51685"/>
    <cellStyle name="SAPBEXstdData 9 2 2 5 7 3" xfId="51686"/>
    <cellStyle name="SAPBEXstdData 9 2 2 5 8" xfId="51687"/>
    <cellStyle name="SAPBEXstdData 9 2 2 5 8 2" xfId="51688"/>
    <cellStyle name="SAPBEXstdData 9 2 2 5 9" xfId="51689"/>
    <cellStyle name="SAPBEXstdData 9 2 2 6" xfId="7511"/>
    <cellStyle name="SAPBEXstdData 9 2 2 6 2" xfId="7512"/>
    <cellStyle name="SAPBEXstdData 9 2 2 6 2 2" xfId="7513"/>
    <cellStyle name="SAPBEXstdData 9 2 2 6 2 2 2" xfId="51690"/>
    <cellStyle name="SAPBEXstdData 9 2 2 6 2 2 3" xfId="51691"/>
    <cellStyle name="SAPBEXstdData 9 2 2 6 2 3" xfId="7514"/>
    <cellStyle name="SAPBEXstdData 9 2 2 6 2 3 2" xfId="51692"/>
    <cellStyle name="SAPBEXstdData 9 2 2 6 2 3 3" xfId="51693"/>
    <cellStyle name="SAPBEXstdData 9 2 2 6 2 4" xfId="51694"/>
    <cellStyle name="SAPBEXstdData 9 2 2 6 2 5" xfId="51695"/>
    <cellStyle name="SAPBEXstdData 9 2 2 6 3" xfId="7515"/>
    <cellStyle name="SAPBEXstdData 9 2 2 6 3 2" xfId="51696"/>
    <cellStyle name="SAPBEXstdData 9 2 2 6 3 3" xfId="51697"/>
    <cellStyle name="SAPBEXstdData 9 2 2 6 4" xfId="7516"/>
    <cellStyle name="SAPBEXstdData 9 2 2 6 4 2" xfId="51698"/>
    <cellStyle name="SAPBEXstdData 9 2 2 6 4 3" xfId="51699"/>
    <cellStyle name="SAPBEXstdData 9 2 2 6 5" xfId="51700"/>
    <cellStyle name="SAPBEXstdData 9 2 2 6 5 2" xfId="51701"/>
    <cellStyle name="SAPBEXstdData 9 2 2 6 6" xfId="51702"/>
    <cellStyle name="SAPBEXstdData 9 2 2 6 7" xfId="51703"/>
    <cellStyle name="SAPBEXstdData 9 2 2 7" xfId="7517"/>
    <cellStyle name="SAPBEXstdData 9 2 2 7 2" xfId="7518"/>
    <cellStyle name="SAPBEXstdData 9 2 2 7 2 2" xfId="7519"/>
    <cellStyle name="SAPBEXstdData 9 2 2 7 2 2 2" xfId="51704"/>
    <cellStyle name="SAPBEXstdData 9 2 2 7 2 2 3" xfId="51705"/>
    <cellStyle name="SAPBEXstdData 9 2 2 7 2 3" xfId="7520"/>
    <cellStyle name="SAPBEXstdData 9 2 2 7 2 3 2" xfId="51706"/>
    <cellStyle name="SAPBEXstdData 9 2 2 7 2 3 3" xfId="51707"/>
    <cellStyle name="SAPBEXstdData 9 2 2 7 2 4" xfId="51708"/>
    <cellStyle name="SAPBEXstdData 9 2 2 7 2 5" xfId="51709"/>
    <cellStyle name="SAPBEXstdData 9 2 2 7 3" xfId="7521"/>
    <cellStyle name="SAPBEXstdData 9 2 2 7 3 2" xfId="51710"/>
    <cellStyle name="SAPBEXstdData 9 2 2 7 3 3" xfId="51711"/>
    <cellStyle name="SAPBEXstdData 9 2 2 7 4" xfId="7522"/>
    <cellStyle name="SAPBEXstdData 9 2 2 7 4 2" xfId="51712"/>
    <cellStyle name="SAPBEXstdData 9 2 2 7 4 3" xfId="51713"/>
    <cellStyle name="SAPBEXstdData 9 2 2 7 5" xfId="51714"/>
    <cellStyle name="SAPBEXstdData 9 2 2 7 6" xfId="51715"/>
    <cellStyle name="SAPBEXstdData 9 2 2 8" xfId="7523"/>
    <cellStyle name="SAPBEXstdData 9 2 2 8 2" xfId="7524"/>
    <cellStyle name="SAPBEXstdData 9 2 2 8 2 2" xfId="51716"/>
    <cellStyle name="SAPBEXstdData 9 2 2 8 2 3" xfId="51717"/>
    <cellStyle name="SAPBEXstdData 9 2 2 8 3" xfId="7525"/>
    <cellStyle name="SAPBEXstdData 9 2 2 8 3 2" xfId="51718"/>
    <cellStyle name="SAPBEXstdData 9 2 2 8 3 3" xfId="51719"/>
    <cellStyle name="SAPBEXstdData 9 2 2 8 4" xfId="51720"/>
    <cellStyle name="SAPBEXstdData 9 2 2 8 5" xfId="51721"/>
    <cellStyle name="SAPBEXstdData 9 2 2 9" xfId="7526"/>
    <cellStyle name="SAPBEXstdData 9 2 2 9 2" xfId="7527"/>
    <cellStyle name="SAPBEXstdData 9 2 2 9 2 2" xfId="51722"/>
    <cellStyle name="SAPBEXstdData 9 2 2 9 2 3" xfId="51723"/>
    <cellStyle name="SAPBEXstdData 9 2 2 9 3" xfId="7528"/>
    <cellStyle name="SAPBEXstdData 9 2 2 9 3 2" xfId="51724"/>
    <cellStyle name="SAPBEXstdData 9 2 2 9 3 3" xfId="51725"/>
    <cellStyle name="SAPBEXstdData 9 2 2 9 4" xfId="51726"/>
    <cellStyle name="SAPBEXstdData 9 2 2 9 5" xfId="51727"/>
    <cellStyle name="SAPBEXstdData 9 2 3" xfId="7529"/>
    <cellStyle name="SAPBEXstdData 9 2 3 10" xfId="7530"/>
    <cellStyle name="SAPBEXstdData 9 2 3 10 2" xfId="7531"/>
    <cellStyle name="SAPBEXstdData 9 2 3 10 2 2" xfId="51728"/>
    <cellStyle name="SAPBEXstdData 9 2 3 10 2 3" xfId="51729"/>
    <cellStyle name="SAPBEXstdData 9 2 3 10 3" xfId="7532"/>
    <cellStyle name="SAPBEXstdData 9 2 3 10 3 2" xfId="51730"/>
    <cellStyle name="SAPBEXstdData 9 2 3 10 3 3" xfId="51731"/>
    <cellStyle name="SAPBEXstdData 9 2 3 10 4" xfId="51732"/>
    <cellStyle name="SAPBEXstdData 9 2 3 10 5" xfId="51733"/>
    <cellStyle name="SAPBEXstdData 9 2 3 11" xfId="51734"/>
    <cellStyle name="SAPBEXstdData 9 2 3 11 2" xfId="51735"/>
    <cellStyle name="SAPBEXstdData 9 2 3 11 3" xfId="51736"/>
    <cellStyle name="SAPBEXstdData 9 2 3 12" xfId="51737"/>
    <cellStyle name="SAPBEXstdData 9 2 3 2" xfId="7533"/>
    <cellStyle name="SAPBEXstdData 9 2 3 2 2" xfId="7534"/>
    <cellStyle name="SAPBEXstdData 9 2 3 2 2 2" xfId="7535"/>
    <cellStyle name="SAPBEXstdData 9 2 3 2 2 2 2" xfId="51738"/>
    <cellStyle name="SAPBEXstdData 9 2 3 2 2 2 2 2" xfId="51739"/>
    <cellStyle name="SAPBEXstdData 9 2 3 2 2 2 2 2 2" xfId="51740"/>
    <cellStyle name="SAPBEXstdData 9 2 3 2 2 2 2 3" xfId="51741"/>
    <cellStyle name="SAPBEXstdData 9 2 3 2 2 2 3" xfId="51742"/>
    <cellStyle name="SAPBEXstdData 9 2 3 2 2 2 3 2" xfId="51743"/>
    <cellStyle name="SAPBEXstdData 9 2 3 2 2 2 3 3" xfId="51744"/>
    <cellStyle name="SAPBEXstdData 9 2 3 2 2 2 4" xfId="51745"/>
    <cellStyle name="SAPBEXstdData 9 2 3 2 2 2 4 2" xfId="51746"/>
    <cellStyle name="SAPBEXstdData 9 2 3 2 2 2 4 3" xfId="51747"/>
    <cellStyle name="SAPBEXstdData 9 2 3 2 2 2 5" xfId="51748"/>
    <cellStyle name="SAPBEXstdData 9 2 3 2 2 2 5 2" xfId="51749"/>
    <cellStyle name="SAPBEXstdData 9 2 3 2 2 2 6" xfId="51750"/>
    <cellStyle name="SAPBEXstdData 9 2 3 2 2 2 7" xfId="51751"/>
    <cellStyle name="SAPBEXstdData 9 2 3 2 2 2 8" xfId="51752"/>
    <cellStyle name="SAPBEXstdData 9 2 3 2 2 2 9" xfId="51753"/>
    <cellStyle name="SAPBEXstdData 9 2 3 2 2 3" xfId="51754"/>
    <cellStyle name="SAPBEXstdData 9 2 3 2 2 3 2" xfId="51755"/>
    <cellStyle name="SAPBEXstdData 9 2 3 2 2 3 2 2" xfId="51756"/>
    <cellStyle name="SAPBEXstdData 9 2 3 2 2 3 3" xfId="51757"/>
    <cellStyle name="SAPBEXstdData 9 2 3 2 2 4" xfId="51758"/>
    <cellStyle name="SAPBEXstdData 9 2 3 2 2 4 2" xfId="51759"/>
    <cellStyle name="SAPBEXstdData 9 2 3 2 2 4 3" xfId="51760"/>
    <cellStyle name="SAPBEXstdData 9 2 3 2 2 5" xfId="51761"/>
    <cellStyle name="SAPBEXstdData 9 2 3 2 2 6" xfId="51762"/>
    <cellStyle name="SAPBEXstdData 9 2 3 2 3" xfId="7536"/>
    <cellStyle name="SAPBEXstdData 9 2 3 2 3 2" xfId="51763"/>
    <cellStyle name="SAPBEXstdData 9 2 3 2 3 2 2" xfId="51764"/>
    <cellStyle name="SAPBEXstdData 9 2 3 2 3 2 2 2" xfId="51765"/>
    <cellStyle name="SAPBEXstdData 9 2 3 2 3 2 3" xfId="51766"/>
    <cellStyle name="SAPBEXstdData 9 2 3 2 3 3" xfId="51767"/>
    <cellStyle name="SAPBEXstdData 9 2 3 2 3 3 2" xfId="51768"/>
    <cellStyle name="SAPBEXstdData 9 2 3 2 3 3 3" xfId="51769"/>
    <cellStyle name="SAPBEXstdData 9 2 3 2 3 4" xfId="51770"/>
    <cellStyle name="SAPBEXstdData 9 2 3 2 3 4 2" xfId="51771"/>
    <cellStyle name="SAPBEXstdData 9 2 3 2 3 4 3" xfId="51772"/>
    <cellStyle name="SAPBEXstdData 9 2 3 2 3 5" xfId="51773"/>
    <cellStyle name="SAPBEXstdData 9 2 3 2 3 5 2" xfId="51774"/>
    <cellStyle name="SAPBEXstdData 9 2 3 2 3 5 3" xfId="51775"/>
    <cellStyle name="SAPBEXstdData 9 2 3 2 3 6" xfId="51776"/>
    <cellStyle name="SAPBEXstdData 9 2 3 2 3 6 2" xfId="51777"/>
    <cellStyle name="SAPBEXstdData 9 2 3 2 3 7" xfId="51778"/>
    <cellStyle name="SAPBEXstdData 9 2 3 2 3 8" xfId="51779"/>
    <cellStyle name="SAPBEXstdData 9 2 3 2 3 9" xfId="51780"/>
    <cellStyle name="SAPBEXstdData 9 2 3 2 4" xfId="7537"/>
    <cellStyle name="SAPBEXstdData 9 2 3 2 4 2" xfId="51781"/>
    <cellStyle name="SAPBEXstdData 9 2 3 2 4 2 2" xfId="51782"/>
    <cellStyle name="SAPBEXstdData 9 2 3 2 4 3" xfId="51783"/>
    <cellStyle name="SAPBEXstdData 9 2 3 2 5" xfId="51784"/>
    <cellStyle name="SAPBEXstdData 9 2 3 2 5 2" xfId="51785"/>
    <cellStyle name="SAPBEXstdData 9 2 3 2 5 3" xfId="51786"/>
    <cellStyle name="SAPBEXstdData 9 2 3 2 6" xfId="51787"/>
    <cellStyle name="SAPBEXstdData 9 2 3 3" xfId="7538"/>
    <cellStyle name="SAPBEXstdData 9 2 3 3 2" xfId="7539"/>
    <cellStyle name="SAPBEXstdData 9 2 3 3 2 2" xfId="51788"/>
    <cellStyle name="SAPBEXstdData 9 2 3 3 2 2 2" xfId="51789"/>
    <cellStyle name="SAPBEXstdData 9 2 3 3 2 2 2 2" xfId="51790"/>
    <cellStyle name="SAPBEXstdData 9 2 3 3 2 2 3" xfId="51791"/>
    <cellStyle name="SAPBEXstdData 9 2 3 3 2 3" xfId="51792"/>
    <cellStyle name="SAPBEXstdData 9 2 3 3 2 3 2" xfId="51793"/>
    <cellStyle name="SAPBEXstdData 9 2 3 3 2 3 2 2" xfId="51794"/>
    <cellStyle name="SAPBEXstdData 9 2 3 3 2 3 3" xfId="51795"/>
    <cellStyle name="SAPBEXstdData 9 2 3 3 2 4" xfId="51796"/>
    <cellStyle name="SAPBEXstdData 9 2 3 3 2 4 2" xfId="51797"/>
    <cellStyle name="SAPBEXstdData 9 2 3 3 2 4 3" xfId="51798"/>
    <cellStyle name="SAPBEXstdData 9 2 3 3 2 5" xfId="51799"/>
    <cellStyle name="SAPBEXstdData 9 2 3 3 2 5 2" xfId="51800"/>
    <cellStyle name="SAPBEXstdData 9 2 3 3 2 6" xfId="51801"/>
    <cellStyle name="SAPBEXstdData 9 2 3 3 2 7" xfId="51802"/>
    <cellStyle name="SAPBEXstdData 9 2 3 3 2 8" xfId="51803"/>
    <cellStyle name="SAPBEXstdData 9 2 3 3 2 9" xfId="51804"/>
    <cellStyle name="SAPBEXstdData 9 2 3 3 3" xfId="7540"/>
    <cellStyle name="SAPBEXstdData 9 2 3 3 3 2" xfId="51805"/>
    <cellStyle name="SAPBEXstdData 9 2 3 3 3 2 2" xfId="51806"/>
    <cellStyle name="SAPBEXstdData 9 2 3 3 3 3" xfId="51807"/>
    <cellStyle name="SAPBEXstdData 9 2 3 3 4" xfId="7541"/>
    <cellStyle name="SAPBEXstdData 9 2 3 3 4 2" xfId="51808"/>
    <cellStyle name="SAPBEXstdData 9 2 3 3 4 3" xfId="51809"/>
    <cellStyle name="SAPBEXstdData 9 2 3 3 5" xfId="51810"/>
    <cellStyle name="SAPBEXstdData 9 2 3 3 6" xfId="51811"/>
    <cellStyle name="SAPBEXstdData 9 2 3 4" xfId="7542"/>
    <cellStyle name="SAPBEXstdData 9 2 3 4 10" xfId="51812"/>
    <cellStyle name="SAPBEXstdData 9 2 3 4 11" xfId="51813"/>
    <cellStyle name="SAPBEXstdData 9 2 3 4 2" xfId="7543"/>
    <cellStyle name="SAPBEXstdData 9 2 3 4 2 10" xfId="51814"/>
    <cellStyle name="SAPBEXstdData 9 2 3 4 2 2" xfId="7544"/>
    <cellStyle name="SAPBEXstdData 9 2 3 4 2 2 2" xfId="51815"/>
    <cellStyle name="SAPBEXstdData 9 2 3 4 2 2 2 2" xfId="51816"/>
    <cellStyle name="SAPBEXstdData 9 2 3 4 2 2 3" xfId="51817"/>
    <cellStyle name="SAPBEXstdData 9 2 3 4 2 3" xfId="51818"/>
    <cellStyle name="SAPBEXstdData 9 2 3 4 2 3 2" xfId="51819"/>
    <cellStyle name="SAPBEXstdData 9 2 3 4 2 3 2 2" xfId="51820"/>
    <cellStyle name="SAPBEXstdData 9 2 3 4 2 3 3" xfId="51821"/>
    <cellStyle name="SAPBEXstdData 9 2 3 4 2 4" xfId="51822"/>
    <cellStyle name="SAPBEXstdData 9 2 3 4 2 4 2" xfId="51823"/>
    <cellStyle name="SAPBEXstdData 9 2 3 4 2 4 3" xfId="51824"/>
    <cellStyle name="SAPBEXstdData 9 2 3 4 2 5" xfId="51825"/>
    <cellStyle name="SAPBEXstdData 9 2 3 4 2 5 2" xfId="51826"/>
    <cellStyle name="SAPBEXstdData 9 2 3 4 2 5 3" xfId="51827"/>
    <cellStyle name="SAPBEXstdData 9 2 3 4 2 6" xfId="51828"/>
    <cellStyle name="SAPBEXstdData 9 2 3 4 2 6 2" xfId="51829"/>
    <cellStyle name="SAPBEXstdData 9 2 3 4 2 7" xfId="51830"/>
    <cellStyle name="SAPBEXstdData 9 2 3 4 2 8" xfId="51831"/>
    <cellStyle name="SAPBEXstdData 9 2 3 4 2 9" xfId="51832"/>
    <cellStyle name="SAPBEXstdData 9 2 3 4 3" xfId="7545"/>
    <cellStyle name="SAPBEXstdData 9 2 3 4 3 2" xfId="51833"/>
    <cellStyle name="SAPBEXstdData 9 2 3 4 3 2 2" xfId="51834"/>
    <cellStyle name="SAPBEXstdData 9 2 3 4 3 3" xfId="51835"/>
    <cellStyle name="SAPBEXstdData 9 2 3 4 4" xfId="51836"/>
    <cellStyle name="SAPBEXstdData 9 2 3 4 4 2" xfId="51837"/>
    <cellStyle name="SAPBEXstdData 9 2 3 4 4 2 2" xfId="51838"/>
    <cellStyle name="SAPBEXstdData 9 2 3 4 4 3" xfId="51839"/>
    <cellStyle name="SAPBEXstdData 9 2 3 4 5" xfId="51840"/>
    <cellStyle name="SAPBEXstdData 9 2 3 4 5 2" xfId="51841"/>
    <cellStyle name="SAPBEXstdData 9 2 3 4 5 3" xfId="51842"/>
    <cellStyle name="SAPBEXstdData 9 2 3 4 6" xfId="51843"/>
    <cellStyle name="SAPBEXstdData 9 2 3 4 6 2" xfId="51844"/>
    <cellStyle name="SAPBEXstdData 9 2 3 4 6 3" xfId="51845"/>
    <cellStyle name="SAPBEXstdData 9 2 3 4 7" xfId="51846"/>
    <cellStyle name="SAPBEXstdData 9 2 3 4 7 2" xfId="51847"/>
    <cellStyle name="SAPBEXstdData 9 2 3 4 8" xfId="51848"/>
    <cellStyle name="SAPBEXstdData 9 2 3 4 9" xfId="51849"/>
    <cellStyle name="SAPBEXstdData 9 2 3 5" xfId="7546"/>
    <cellStyle name="SAPBEXstdData 9 2 3 5 10" xfId="51850"/>
    <cellStyle name="SAPBEXstdData 9 2 3 5 11" xfId="51851"/>
    <cellStyle name="SAPBEXstdData 9 2 3 5 2" xfId="7547"/>
    <cellStyle name="SAPBEXstdData 9 2 3 5 2 10" xfId="51852"/>
    <cellStyle name="SAPBEXstdData 9 2 3 5 2 2" xfId="7548"/>
    <cellStyle name="SAPBEXstdData 9 2 3 5 2 2 2" xfId="51853"/>
    <cellStyle name="SAPBEXstdData 9 2 3 5 2 2 2 2" xfId="51854"/>
    <cellStyle name="SAPBEXstdData 9 2 3 5 2 2 3" xfId="51855"/>
    <cellStyle name="SAPBEXstdData 9 2 3 5 2 3" xfId="7549"/>
    <cellStyle name="SAPBEXstdData 9 2 3 5 2 3 2" xfId="51856"/>
    <cellStyle name="SAPBEXstdData 9 2 3 5 2 3 2 2" xfId="51857"/>
    <cellStyle name="SAPBEXstdData 9 2 3 5 2 3 3" xfId="51858"/>
    <cellStyle name="SAPBEXstdData 9 2 3 5 2 4" xfId="51859"/>
    <cellStyle name="SAPBEXstdData 9 2 3 5 2 4 2" xfId="51860"/>
    <cellStyle name="SAPBEXstdData 9 2 3 5 2 4 3" xfId="51861"/>
    <cellStyle name="SAPBEXstdData 9 2 3 5 2 5" xfId="51862"/>
    <cellStyle name="SAPBEXstdData 9 2 3 5 2 5 2" xfId="51863"/>
    <cellStyle name="SAPBEXstdData 9 2 3 5 2 5 3" xfId="51864"/>
    <cellStyle name="SAPBEXstdData 9 2 3 5 2 6" xfId="51865"/>
    <cellStyle name="SAPBEXstdData 9 2 3 5 2 6 2" xfId="51866"/>
    <cellStyle name="SAPBEXstdData 9 2 3 5 2 6 3" xfId="51867"/>
    <cellStyle name="SAPBEXstdData 9 2 3 5 2 7" xfId="51868"/>
    <cellStyle name="SAPBEXstdData 9 2 3 5 2 7 2" xfId="51869"/>
    <cellStyle name="SAPBEXstdData 9 2 3 5 2 8" xfId="51870"/>
    <cellStyle name="SAPBEXstdData 9 2 3 5 2 9" xfId="51871"/>
    <cellStyle name="SAPBEXstdData 9 2 3 5 3" xfId="7550"/>
    <cellStyle name="SAPBEXstdData 9 2 3 5 3 2" xfId="51872"/>
    <cellStyle name="SAPBEXstdData 9 2 3 5 3 2 2" xfId="51873"/>
    <cellStyle name="SAPBEXstdData 9 2 3 5 3 3" xfId="51874"/>
    <cellStyle name="SAPBEXstdData 9 2 3 5 4" xfId="7551"/>
    <cellStyle name="SAPBEXstdData 9 2 3 5 4 2" xfId="51875"/>
    <cellStyle name="SAPBEXstdData 9 2 3 5 4 2 2" xfId="51876"/>
    <cellStyle name="SAPBEXstdData 9 2 3 5 4 3" xfId="51877"/>
    <cellStyle name="SAPBEXstdData 9 2 3 5 5" xfId="51878"/>
    <cellStyle name="SAPBEXstdData 9 2 3 5 5 2" xfId="51879"/>
    <cellStyle name="SAPBEXstdData 9 2 3 5 5 3" xfId="51880"/>
    <cellStyle name="SAPBEXstdData 9 2 3 5 6" xfId="51881"/>
    <cellStyle name="SAPBEXstdData 9 2 3 5 6 2" xfId="51882"/>
    <cellStyle name="SAPBEXstdData 9 2 3 5 6 3" xfId="51883"/>
    <cellStyle name="SAPBEXstdData 9 2 3 5 7" xfId="51884"/>
    <cellStyle name="SAPBEXstdData 9 2 3 5 7 2" xfId="51885"/>
    <cellStyle name="SAPBEXstdData 9 2 3 5 7 3" xfId="51886"/>
    <cellStyle name="SAPBEXstdData 9 2 3 5 8" xfId="51887"/>
    <cellStyle name="SAPBEXstdData 9 2 3 5 8 2" xfId="51888"/>
    <cellStyle name="SAPBEXstdData 9 2 3 5 9" xfId="51889"/>
    <cellStyle name="SAPBEXstdData 9 2 3 6" xfId="7552"/>
    <cellStyle name="SAPBEXstdData 9 2 3 6 2" xfId="7553"/>
    <cellStyle name="SAPBEXstdData 9 2 3 6 2 2" xfId="7554"/>
    <cellStyle name="SAPBEXstdData 9 2 3 6 2 2 2" xfId="51890"/>
    <cellStyle name="SAPBEXstdData 9 2 3 6 2 2 3" xfId="51891"/>
    <cellStyle name="SAPBEXstdData 9 2 3 6 2 3" xfId="7555"/>
    <cellStyle name="SAPBEXstdData 9 2 3 6 2 3 2" xfId="51892"/>
    <cellStyle name="SAPBEXstdData 9 2 3 6 2 3 3" xfId="51893"/>
    <cellStyle name="SAPBEXstdData 9 2 3 6 2 4" xfId="51894"/>
    <cellStyle name="SAPBEXstdData 9 2 3 6 2 5" xfId="51895"/>
    <cellStyle name="SAPBEXstdData 9 2 3 6 3" xfId="7556"/>
    <cellStyle name="SAPBEXstdData 9 2 3 6 3 2" xfId="51896"/>
    <cellStyle name="SAPBEXstdData 9 2 3 6 3 3" xfId="51897"/>
    <cellStyle name="SAPBEXstdData 9 2 3 6 4" xfId="7557"/>
    <cellStyle name="SAPBEXstdData 9 2 3 6 4 2" xfId="51898"/>
    <cellStyle name="SAPBEXstdData 9 2 3 6 4 3" xfId="51899"/>
    <cellStyle name="SAPBEXstdData 9 2 3 6 5" xfId="51900"/>
    <cellStyle name="SAPBEXstdData 9 2 3 6 5 2" xfId="51901"/>
    <cellStyle name="SAPBEXstdData 9 2 3 6 6" xfId="51902"/>
    <cellStyle name="SAPBEXstdData 9 2 3 6 7" xfId="51903"/>
    <cellStyle name="SAPBEXstdData 9 2 3 7" xfId="7558"/>
    <cellStyle name="SAPBEXstdData 9 2 3 7 2" xfId="7559"/>
    <cellStyle name="SAPBEXstdData 9 2 3 7 2 2" xfId="7560"/>
    <cellStyle name="SAPBEXstdData 9 2 3 7 2 2 2" xfId="51904"/>
    <cellStyle name="SAPBEXstdData 9 2 3 7 2 2 3" xfId="51905"/>
    <cellStyle name="SAPBEXstdData 9 2 3 7 2 3" xfId="7561"/>
    <cellStyle name="SAPBEXstdData 9 2 3 7 2 3 2" xfId="51906"/>
    <cellStyle name="SAPBEXstdData 9 2 3 7 2 3 3" xfId="51907"/>
    <cellStyle name="SAPBEXstdData 9 2 3 7 2 4" xfId="51908"/>
    <cellStyle name="SAPBEXstdData 9 2 3 7 2 5" xfId="51909"/>
    <cellStyle name="SAPBEXstdData 9 2 3 7 3" xfId="7562"/>
    <cellStyle name="SAPBEXstdData 9 2 3 7 3 2" xfId="51910"/>
    <cellStyle name="SAPBEXstdData 9 2 3 7 3 3" xfId="51911"/>
    <cellStyle name="SAPBEXstdData 9 2 3 7 4" xfId="7563"/>
    <cellStyle name="SAPBEXstdData 9 2 3 7 4 2" xfId="51912"/>
    <cellStyle name="SAPBEXstdData 9 2 3 7 4 3" xfId="51913"/>
    <cellStyle name="SAPBEXstdData 9 2 3 7 5" xfId="51914"/>
    <cellStyle name="SAPBEXstdData 9 2 3 7 6" xfId="51915"/>
    <cellStyle name="SAPBEXstdData 9 2 3 8" xfId="7564"/>
    <cellStyle name="SAPBEXstdData 9 2 3 8 2" xfId="7565"/>
    <cellStyle name="SAPBEXstdData 9 2 3 8 2 2" xfId="51916"/>
    <cellStyle name="SAPBEXstdData 9 2 3 8 2 3" xfId="51917"/>
    <cellStyle name="SAPBEXstdData 9 2 3 8 3" xfId="7566"/>
    <cellStyle name="SAPBEXstdData 9 2 3 8 3 2" xfId="51918"/>
    <cellStyle name="SAPBEXstdData 9 2 3 8 3 3" xfId="51919"/>
    <cellStyle name="SAPBEXstdData 9 2 3 8 4" xfId="51920"/>
    <cellStyle name="SAPBEXstdData 9 2 3 8 5" xfId="51921"/>
    <cellStyle name="SAPBEXstdData 9 2 3 9" xfId="7567"/>
    <cellStyle name="SAPBEXstdData 9 2 3 9 2" xfId="7568"/>
    <cellStyle name="SAPBEXstdData 9 2 3 9 2 2" xfId="51922"/>
    <cellStyle name="SAPBEXstdData 9 2 3 9 2 3" xfId="51923"/>
    <cellStyle name="SAPBEXstdData 9 2 3 9 3" xfId="7569"/>
    <cellStyle name="SAPBEXstdData 9 2 3 9 3 2" xfId="51924"/>
    <cellStyle name="SAPBEXstdData 9 2 3 9 3 3" xfId="51925"/>
    <cellStyle name="SAPBEXstdData 9 2 3 9 4" xfId="51926"/>
    <cellStyle name="SAPBEXstdData 9 2 3 9 5" xfId="51927"/>
    <cellStyle name="SAPBEXstdData 9 2 4" xfId="7570"/>
    <cellStyle name="SAPBEXstdData 9 2 4 2" xfId="7571"/>
    <cellStyle name="SAPBEXstdData 9 2 4 2 2" xfId="7572"/>
    <cellStyle name="SAPBEXstdData 9 2 4 2 2 2" xfId="51928"/>
    <cellStyle name="SAPBEXstdData 9 2 4 2 2 2 2" xfId="51929"/>
    <cellStyle name="SAPBEXstdData 9 2 4 2 2 2 2 2" xfId="51930"/>
    <cellStyle name="SAPBEXstdData 9 2 4 2 2 2 3" xfId="51931"/>
    <cellStyle name="SAPBEXstdData 9 2 4 2 2 3" xfId="51932"/>
    <cellStyle name="SAPBEXstdData 9 2 4 2 2 3 2" xfId="51933"/>
    <cellStyle name="SAPBEXstdData 9 2 4 2 2 3 3" xfId="51934"/>
    <cellStyle name="SAPBEXstdData 9 2 4 2 2 4" xfId="51935"/>
    <cellStyle name="SAPBEXstdData 9 2 4 2 2 4 2" xfId="51936"/>
    <cellStyle name="SAPBEXstdData 9 2 4 2 2 4 3" xfId="51937"/>
    <cellStyle name="SAPBEXstdData 9 2 4 2 2 5" xfId="51938"/>
    <cellStyle name="SAPBEXstdData 9 2 4 2 2 5 2" xfId="51939"/>
    <cellStyle name="SAPBEXstdData 9 2 4 2 2 6" xfId="51940"/>
    <cellStyle name="SAPBEXstdData 9 2 4 2 2 7" xfId="51941"/>
    <cellStyle name="SAPBEXstdData 9 2 4 2 2 8" xfId="51942"/>
    <cellStyle name="SAPBEXstdData 9 2 4 2 2 9" xfId="51943"/>
    <cellStyle name="SAPBEXstdData 9 2 4 2 3" xfId="51944"/>
    <cellStyle name="SAPBEXstdData 9 2 4 2 3 2" xfId="51945"/>
    <cellStyle name="SAPBEXstdData 9 2 4 2 3 2 2" xfId="51946"/>
    <cellStyle name="SAPBEXstdData 9 2 4 2 3 3" xfId="51947"/>
    <cellStyle name="SAPBEXstdData 9 2 4 2 4" xfId="51948"/>
    <cellStyle name="SAPBEXstdData 9 2 4 2 4 2" xfId="51949"/>
    <cellStyle name="SAPBEXstdData 9 2 4 2 4 3" xfId="51950"/>
    <cellStyle name="SAPBEXstdData 9 2 4 2 5" xfId="51951"/>
    <cellStyle name="SAPBEXstdData 9 2 4 2 6" xfId="51952"/>
    <cellStyle name="SAPBEXstdData 9 2 4 3" xfId="7573"/>
    <cellStyle name="SAPBEXstdData 9 2 4 3 2" xfId="51953"/>
    <cellStyle name="SAPBEXstdData 9 2 4 3 2 2" xfId="51954"/>
    <cellStyle name="SAPBEXstdData 9 2 4 3 2 2 2" xfId="51955"/>
    <cellStyle name="SAPBEXstdData 9 2 4 3 2 3" xfId="51956"/>
    <cellStyle name="SAPBEXstdData 9 2 4 3 3" xfId="51957"/>
    <cellStyle name="SAPBEXstdData 9 2 4 3 3 2" xfId="51958"/>
    <cellStyle name="SAPBEXstdData 9 2 4 3 3 3" xfId="51959"/>
    <cellStyle name="SAPBEXstdData 9 2 4 3 4" xfId="51960"/>
    <cellStyle name="SAPBEXstdData 9 2 4 3 4 2" xfId="51961"/>
    <cellStyle name="SAPBEXstdData 9 2 4 3 4 3" xfId="51962"/>
    <cellStyle name="SAPBEXstdData 9 2 4 3 5" xfId="51963"/>
    <cellStyle name="SAPBEXstdData 9 2 4 3 5 2" xfId="51964"/>
    <cellStyle name="SAPBEXstdData 9 2 4 3 5 3" xfId="51965"/>
    <cellStyle name="SAPBEXstdData 9 2 4 3 6" xfId="51966"/>
    <cellStyle name="SAPBEXstdData 9 2 4 3 6 2" xfId="51967"/>
    <cellStyle name="SAPBEXstdData 9 2 4 3 7" xfId="51968"/>
    <cellStyle name="SAPBEXstdData 9 2 4 3 8" xfId="51969"/>
    <cellStyle name="SAPBEXstdData 9 2 4 3 9" xfId="51970"/>
    <cellStyle name="SAPBEXstdData 9 2 4 4" xfId="7574"/>
    <cellStyle name="SAPBEXstdData 9 2 4 4 2" xfId="51971"/>
    <cellStyle name="SAPBEXstdData 9 2 4 4 2 2" xfId="51972"/>
    <cellStyle name="SAPBEXstdData 9 2 4 4 3" xfId="51973"/>
    <cellStyle name="SAPBEXstdData 9 2 4 5" xfId="51974"/>
    <cellStyle name="SAPBEXstdData 9 2 4 5 2" xfId="51975"/>
    <cellStyle name="SAPBEXstdData 9 2 4 5 3" xfId="51976"/>
    <cellStyle name="SAPBEXstdData 9 2 4 6" xfId="51977"/>
    <cellStyle name="SAPBEXstdData 9 2 5" xfId="7575"/>
    <cellStyle name="SAPBEXstdData 9 2 5 2" xfId="7576"/>
    <cellStyle name="SAPBEXstdData 9 2 5 2 2" xfId="51978"/>
    <cellStyle name="SAPBEXstdData 9 2 5 2 2 2" xfId="51979"/>
    <cellStyle name="SAPBEXstdData 9 2 5 2 2 2 2" xfId="51980"/>
    <cellStyle name="SAPBEXstdData 9 2 5 2 2 3" xfId="51981"/>
    <cellStyle name="SAPBEXstdData 9 2 5 2 3" xfId="51982"/>
    <cellStyle name="SAPBEXstdData 9 2 5 2 3 2" xfId="51983"/>
    <cellStyle name="SAPBEXstdData 9 2 5 2 3 2 2" xfId="51984"/>
    <cellStyle name="SAPBEXstdData 9 2 5 2 3 3" xfId="51985"/>
    <cellStyle name="SAPBEXstdData 9 2 5 2 4" xfId="51986"/>
    <cellStyle name="SAPBEXstdData 9 2 5 2 4 2" xfId="51987"/>
    <cellStyle name="SAPBEXstdData 9 2 5 2 4 3" xfId="51988"/>
    <cellStyle name="SAPBEXstdData 9 2 5 2 5" xfId="51989"/>
    <cellStyle name="SAPBEXstdData 9 2 5 2 5 2" xfId="51990"/>
    <cellStyle name="SAPBEXstdData 9 2 5 2 6" xfId="51991"/>
    <cellStyle name="SAPBEXstdData 9 2 5 2 7" xfId="51992"/>
    <cellStyle name="SAPBEXstdData 9 2 5 2 8" xfId="51993"/>
    <cellStyle name="SAPBEXstdData 9 2 5 2 9" xfId="51994"/>
    <cellStyle name="SAPBEXstdData 9 2 5 3" xfId="7577"/>
    <cellStyle name="SAPBEXstdData 9 2 5 3 2" xfId="51995"/>
    <cellStyle name="SAPBEXstdData 9 2 5 3 2 2" xfId="51996"/>
    <cellStyle name="SAPBEXstdData 9 2 5 3 3" xfId="51997"/>
    <cellStyle name="SAPBEXstdData 9 2 5 4" xfId="7578"/>
    <cellStyle name="SAPBEXstdData 9 2 5 4 2" xfId="51998"/>
    <cellStyle name="SAPBEXstdData 9 2 5 4 3" xfId="51999"/>
    <cellStyle name="SAPBEXstdData 9 2 5 5" xfId="52000"/>
    <cellStyle name="SAPBEXstdData 9 2 5 6" xfId="52001"/>
    <cellStyle name="SAPBEXstdData 9 2 6" xfId="7579"/>
    <cellStyle name="SAPBEXstdData 9 2 6 10" xfId="52002"/>
    <cellStyle name="SAPBEXstdData 9 2 6 11" xfId="52003"/>
    <cellStyle name="SAPBEXstdData 9 2 6 2" xfId="7580"/>
    <cellStyle name="SAPBEXstdData 9 2 6 2 10" xfId="52004"/>
    <cellStyle name="SAPBEXstdData 9 2 6 2 2" xfId="7581"/>
    <cellStyle name="SAPBEXstdData 9 2 6 2 2 2" xfId="52005"/>
    <cellStyle name="SAPBEXstdData 9 2 6 2 2 2 2" xfId="52006"/>
    <cellStyle name="SAPBEXstdData 9 2 6 2 2 3" xfId="52007"/>
    <cellStyle name="SAPBEXstdData 9 2 6 2 3" xfId="52008"/>
    <cellStyle name="SAPBEXstdData 9 2 6 2 3 2" xfId="52009"/>
    <cellStyle name="SAPBEXstdData 9 2 6 2 3 2 2" xfId="52010"/>
    <cellStyle name="SAPBEXstdData 9 2 6 2 3 3" xfId="52011"/>
    <cellStyle name="SAPBEXstdData 9 2 6 2 4" xfId="52012"/>
    <cellStyle name="SAPBEXstdData 9 2 6 2 4 2" xfId="52013"/>
    <cellStyle name="SAPBEXstdData 9 2 6 2 4 3" xfId="52014"/>
    <cellStyle name="SAPBEXstdData 9 2 6 2 5" xfId="52015"/>
    <cellStyle name="SAPBEXstdData 9 2 6 2 5 2" xfId="52016"/>
    <cellStyle name="SAPBEXstdData 9 2 6 2 5 3" xfId="52017"/>
    <cellStyle name="SAPBEXstdData 9 2 6 2 6" xfId="52018"/>
    <cellStyle name="SAPBEXstdData 9 2 6 2 6 2" xfId="52019"/>
    <cellStyle name="SAPBEXstdData 9 2 6 2 7" xfId="52020"/>
    <cellStyle name="SAPBEXstdData 9 2 6 2 8" xfId="52021"/>
    <cellStyle name="SAPBEXstdData 9 2 6 2 9" xfId="52022"/>
    <cellStyle name="SAPBEXstdData 9 2 6 3" xfId="7582"/>
    <cellStyle name="SAPBEXstdData 9 2 6 3 2" xfId="52023"/>
    <cellStyle name="SAPBEXstdData 9 2 6 3 2 2" xfId="52024"/>
    <cellStyle name="SAPBEXstdData 9 2 6 3 3" xfId="52025"/>
    <cellStyle name="SAPBEXstdData 9 2 6 4" xfId="52026"/>
    <cellStyle name="SAPBEXstdData 9 2 6 4 2" xfId="52027"/>
    <cellStyle name="SAPBEXstdData 9 2 6 4 2 2" xfId="52028"/>
    <cellStyle name="SAPBEXstdData 9 2 6 4 3" xfId="52029"/>
    <cellStyle name="SAPBEXstdData 9 2 6 5" xfId="52030"/>
    <cellStyle name="SAPBEXstdData 9 2 6 5 2" xfId="52031"/>
    <cellStyle name="SAPBEXstdData 9 2 6 5 3" xfId="52032"/>
    <cellStyle name="SAPBEXstdData 9 2 6 6" xfId="52033"/>
    <cellStyle name="SAPBEXstdData 9 2 6 6 2" xfId="52034"/>
    <cellStyle name="SAPBEXstdData 9 2 6 6 3" xfId="52035"/>
    <cellStyle name="SAPBEXstdData 9 2 6 7" xfId="52036"/>
    <cellStyle name="SAPBEXstdData 9 2 6 7 2" xfId="52037"/>
    <cellStyle name="SAPBEXstdData 9 2 6 8" xfId="52038"/>
    <cellStyle name="SAPBEXstdData 9 2 6 9" xfId="52039"/>
    <cellStyle name="SAPBEXstdData 9 2 7" xfId="7583"/>
    <cellStyle name="SAPBEXstdData 9 2 7 10" xfId="52040"/>
    <cellStyle name="SAPBEXstdData 9 2 7 11" xfId="52041"/>
    <cellStyle name="SAPBEXstdData 9 2 7 2" xfId="7584"/>
    <cellStyle name="SAPBEXstdData 9 2 7 2 10" xfId="52042"/>
    <cellStyle name="SAPBEXstdData 9 2 7 2 2" xfId="7585"/>
    <cellStyle name="SAPBEXstdData 9 2 7 2 2 2" xfId="52043"/>
    <cellStyle name="SAPBEXstdData 9 2 7 2 2 2 2" xfId="52044"/>
    <cellStyle name="SAPBEXstdData 9 2 7 2 2 3" xfId="52045"/>
    <cellStyle name="SAPBEXstdData 9 2 7 2 3" xfId="7586"/>
    <cellStyle name="SAPBEXstdData 9 2 7 2 3 2" xfId="52046"/>
    <cellStyle name="SAPBEXstdData 9 2 7 2 3 2 2" xfId="52047"/>
    <cellStyle name="SAPBEXstdData 9 2 7 2 3 3" xfId="52048"/>
    <cellStyle name="SAPBEXstdData 9 2 7 2 4" xfId="52049"/>
    <cellStyle name="SAPBEXstdData 9 2 7 2 4 2" xfId="52050"/>
    <cellStyle name="SAPBEXstdData 9 2 7 2 4 3" xfId="52051"/>
    <cellStyle name="SAPBEXstdData 9 2 7 2 5" xfId="52052"/>
    <cellStyle name="SAPBEXstdData 9 2 7 2 5 2" xfId="52053"/>
    <cellStyle name="SAPBEXstdData 9 2 7 2 5 3" xfId="52054"/>
    <cellStyle name="SAPBEXstdData 9 2 7 2 6" xfId="52055"/>
    <cellStyle name="SAPBEXstdData 9 2 7 2 6 2" xfId="52056"/>
    <cellStyle name="SAPBEXstdData 9 2 7 2 6 3" xfId="52057"/>
    <cellStyle name="SAPBEXstdData 9 2 7 2 7" xfId="52058"/>
    <cellStyle name="SAPBEXstdData 9 2 7 2 7 2" xfId="52059"/>
    <cellStyle name="SAPBEXstdData 9 2 7 2 8" xfId="52060"/>
    <cellStyle name="SAPBEXstdData 9 2 7 2 9" xfId="52061"/>
    <cellStyle name="SAPBEXstdData 9 2 7 3" xfId="7587"/>
    <cellStyle name="SAPBEXstdData 9 2 7 3 2" xfId="52062"/>
    <cellStyle name="SAPBEXstdData 9 2 7 3 2 2" xfId="52063"/>
    <cellStyle name="SAPBEXstdData 9 2 7 3 3" xfId="52064"/>
    <cellStyle name="SAPBEXstdData 9 2 7 4" xfId="7588"/>
    <cellStyle name="SAPBEXstdData 9 2 7 4 2" xfId="52065"/>
    <cellStyle name="SAPBEXstdData 9 2 7 4 2 2" xfId="52066"/>
    <cellStyle name="SAPBEXstdData 9 2 7 4 3" xfId="52067"/>
    <cellStyle name="SAPBEXstdData 9 2 7 5" xfId="52068"/>
    <cellStyle name="SAPBEXstdData 9 2 7 5 2" xfId="52069"/>
    <cellStyle name="SAPBEXstdData 9 2 7 5 3" xfId="52070"/>
    <cellStyle name="SAPBEXstdData 9 2 7 6" xfId="52071"/>
    <cellStyle name="SAPBEXstdData 9 2 7 6 2" xfId="52072"/>
    <cellStyle name="SAPBEXstdData 9 2 7 6 3" xfId="52073"/>
    <cellStyle name="SAPBEXstdData 9 2 7 7" xfId="52074"/>
    <cellStyle name="SAPBEXstdData 9 2 7 7 2" xfId="52075"/>
    <cellStyle name="SAPBEXstdData 9 2 7 7 3" xfId="52076"/>
    <cellStyle name="SAPBEXstdData 9 2 7 8" xfId="52077"/>
    <cellStyle name="SAPBEXstdData 9 2 7 8 2" xfId="52078"/>
    <cellStyle name="SAPBEXstdData 9 2 7 9" xfId="52079"/>
    <cellStyle name="SAPBEXstdData 9 2 8" xfId="7589"/>
    <cellStyle name="SAPBEXstdData 9 2 8 2" xfId="7590"/>
    <cellStyle name="SAPBEXstdData 9 2 8 2 2" xfId="7591"/>
    <cellStyle name="SAPBEXstdData 9 2 8 2 2 2" xfId="52080"/>
    <cellStyle name="SAPBEXstdData 9 2 8 2 2 3" xfId="52081"/>
    <cellStyle name="SAPBEXstdData 9 2 8 2 3" xfId="7592"/>
    <cellStyle name="SAPBEXstdData 9 2 8 2 3 2" xfId="52082"/>
    <cellStyle name="SAPBEXstdData 9 2 8 2 3 3" xfId="52083"/>
    <cellStyle name="SAPBEXstdData 9 2 8 2 4" xfId="52084"/>
    <cellStyle name="SAPBEXstdData 9 2 8 2 5" xfId="52085"/>
    <cellStyle name="SAPBEXstdData 9 2 8 3" xfId="7593"/>
    <cellStyle name="SAPBEXstdData 9 2 8 3 2" xfId="52086"/>
    <cellStyle name="SAPBEXstdData 9 2 8 3 3" xfId="52087"/>
    <cellStyle name="SAPBEXstdData 9 2 8 4" xfId="7594"/>
    <cellStyle name="SAPBEXstdData 9 2 8 4 2" xfId="52088"/>
    <cellStyle name="SAPBEXstdData 9 2 8 4 3" xfId="52089"/>
    <cellStyle name="SAPBEXstdData 9 2 8 5" xfId="52090"/>
    <cellStyle name="SAPBEXstdData 9 2 8 5 2" xfId="52091"/>
    <cellStyle name="SAPBEXstdData 9 2 8 6" xfId="52092"/>
    <cellStyle name="SAPBEXstdData 9 2 8 7" xfId="52093"/>
    <cellStyle name="SAPBEXstdData 9 2 9" xfId="7595"/>
    <cellStyle name="SAPBEXstdData 9 2 9 2" xfId="7596"/>
    <cellStyle name="SAPBEXstdData 9 2 9 2 2" xfId="7597"/>
    <cellStyle name="SAPBEXstdData 9 2 9 2 2 2" xfId="52094"/>
    <cellStyle name="SAPBEXstdData 9 2 9 2 2 3" xfId="52095"/>
    <cellStyle name="SAPBEXstdData 9 2 9 2 3" xfId="7598"/>
    <cellStyle name="SAPBEXstdData 9 2 9 2 3 2" xfId="52096"/>
    <cellStyle name="SAPBEXstdData 9 2 9 2 3 3" xfId="52097"/>
    <cellStyle name="SAPBEXstdData 9 2 9 2 4" xfId="52098"/>
    <cellStyle name="SAPBEXstdData 9 2 9 2 5" xfId="52099"/>
    <cellStyle name="SAPBEXstdData 9 2 9 3" xfId="7599"/>
    <cellStyle name="SAPBEXstdData 9 2 9 3 2" xfId="52100"/>
    <cellStyle name="SAPBEXstdData 9 2 9 3 3" xfId="52101"/>
    <cellStyle name="SAPBEXstdData 9 2 9 4" xfId="7600"/>
    <cellStyle name="SAPBEXstdData 9 2 9 4 2" xfId="52102"/>
    <cellStyle name="SAPBEXstdData 9 2 9 4 3" xfId="52103"/>
    <cellStyle name="SAPBEXstdData 9 2 9 5" xfId="52104"/>
    <cellStyle name="SAPBEXstdData 9 2 9 6" xfId="52105"/>
    <cellStyle name="SAPBEXstdData 9 3" xfId="52106"/>
    <cellStyle name="SAPBEXstdData 9 3 2" xfId="52107"/>
    <cellStyle name="SAPBEXstdData 9 3 3" xfId="52108"/>
    <cellStyle name="SAPBEXstdData 9 4" xfId="52109"/>
    <cellStyle name="SAPBEXstdItem" xfId="7601"/>
    <cellStyle name="SAPBEXstdItem 10" xfId="7602"/>
    <cellStyle name="SAPBEXstdItem 10 2" xfId="7603"/>
    <cellStyle name="SAPBEXstdItem 10 2 10" xfId="7604"/>
    <cellStyle name="SAPBEXstdItem 10 2 10 2" xfId="7605"/>
    <cellStyle name="SAPBEXstdItem 10 2 10 2 2" xfId="52110"/>
    <cellStyle name="SAPBEXstdItem 10 2 10 2 3" xfId="52111"/>
    <cellStyle name="SAPBEXstdItem 10 2 10 3" xfId="7606"/>
    <cellStyle name="SAPBEXstdItem 10 2 10 3 2" xfId="52112"/>
    <cellStyle name="SAPBEXstdItem 10 2 10 3 3" xfId="52113"/>
    <cellStyle name="SAPBEXstdItem 10 2 10 4" xfId="52114"/>
    <cellStyle name="SAPBEXstdItem 10 2 10 5" xfId="52115"/>
    <cellStyle name="SAPBEXstdItem 10 2 11" xfId="7607"/>
    <cellStyle name="SAPBEXstdItem 10 2 11 2" xfId="7608"/>
    <cellStyle name="SAPBEXstdItem 10 2 11 2 2" xfId="52116"/>
    <cellStyle name="SAPBEXstdItem 10 2 11 2 3" xfId="52117"/>
    <cellStyle name="SAPBEXstdItem 10 2 11 3" xfId="7609"/>
    <cellStyle name="SAPBEXstdItem 10 2 11 3 2" xfId="52118"/>
    <cellStyle name="SAPBEXstdItem 10 2 11 3 3" xfId="52119"/>
    <cellStyle name="SAPBEXstdItem 10 2 11 4" xfId="52120"/>
    <cellStyle name="SAPBEXstdItem 10 2 11 5" xfId="52121"/>
    <cellStyle name="SAPBEXstdItem 10 2 12" xfId="7610"/>
    <cellStyle name="SAPBEXstdItem 10 2 12 2" xfId="7611"/>
    <cellStyle name="SAPBEXstdItem 10 2 12 2 2" xfId="52122"/>
    <cellStyle name="SAPBEXstdItem 10 2 12 2 3" xfId="52123"/>
    <cellStyle name="SAPBEXstdItem 10 2 12 3" xfId="7612"/>
    <cellStyle name="SAPBEXstdItem 10 2 12 3 2" xfId="52124"/>
    <cellStyle name="SAPBEXstdItem 10 2 12 3 3" xfId="52125"/>
    <cellStyle name="SAPBEXstdItem 10 2 12 4" xfId="52126"/>
    <cellStyle name="SAPBEXstdItem 10 2 12 5" xfId="52127"/>
    <cellStyle name="SAPBEXstdItem 10 2 13" xfId="52128"/>
    <cellStyle name="SAPBEXstdItem 10 2 13 2" xfId="52129"/>
    <cellStyle name="SAPBEXstdItem 10 2 13 3" xfId="52130"/>
    <cellStyle name="SAPBEXstdItem 10 2 14" xfId="52131"/>
    <cellStyle name="SAPBEXstdItem 10 2 2" xfId="7613"/>
    <cellStyle name="SAPBEXstdItem 10 2 2 10" xfId="7614"/>
    <cellStyle name="SAPBEXstdItem 10 2 2 10 2" xfId="7615"/>
    <cellStyle name="SAPBEXstdItem 10 2 2 10 2 2" xfId="52132"/>
    <cellStyle name="SAPBEXstdItem 10 2 2 10 2 3" xfId="52133"/>
    <cellStyle name="SAPBEXstdItem 10 2 2 10 3" xfId="7616"/>
    <cellStyle name="SAPBEXstdItem 10 2 2 10 3 2" xfId="52134"/>
    <cellStyle name="SAPBEXstdItem 10 2 2 10 3 3" xfId="52135"/>
    <cellStyle name="SAPBEXstdItem 10 2 2 10 4" xfId="52136"/>
    <cellStyle name="SAPBEXstdItem 10 2 2 10 5" xfId="52137"/>
    <cellStyle name="SAPBEXstdItem 10 2 2 11" xfId="52138"/>
    <cellStyle name="SAPBEXstdItem 10 2 2 11 2" xfId="52139"/>
    <cellStyle name="SAPBEXstdItem 10 2 2 11 3" xfId="52140"/>
    <cellStyle name="SAPBEXstdItem 10 2 2 12" xfId="52141"/>
    <cellStyle name="SAPBEXstdItem 10 2 2 2" xfId="7617"/>
    <cellStyle name="SAPBEXstdItem 10 2 2 2 2" xfId="7618"/>
    <cellStyle name="SAPBEXstdItem 10 2 2 2 2 2" xfId="7619"/>
    <cellStyle name="SAPBEXstdItem 10 2 2 2 2 2 2" xfId="52142"/>
    <cellStyle name="SAPBEXstdItem 10 2 2 2 2 2 2 2" xfId="52143"/>
    <cellStyle name="SAPBEXstdItem 10 2 2 2 2 2 2 2 2" xfId="52144"/>
    <cellStyle name="SAPBEXstdItem 10 2 2 2 2 2 2 3" xfId="52145"/>
    <cellStyle name="SAPBEXstdItem 10 2 2 2 2 2 3" xfId="52146"/>
    <cellStyle name="SAPBEXstdItem 10 2 2 2 2 2 3 2" xfId="52147"/>
    <cellStyle name="SAPBEXstdItem 10 2 2 2 2 2 3 3" xfId="52148"/>
    <cellStyle name="SAPBEXstdItem 10 2 2 2 2 2 4" xfId="52149"/>
    <cellStyle name="SAPBEXstdItem 10 2 2 2 2 2 4 2" xfId="52150"/>
    <cellStyle name="SAPBEXstdItem 10 2 2 2 2 2 4 3" xfId="52151"/>
    <cellStyle name="SAPBEXstdItem 10 2 2 2 2 2 5" xfId="52152"/>
    <cellStyle name="SAPBEXstdItem 10 2 2 2 2 2 5 2" xfId="52153"/>
    <cellStyle name="SAPBEXstdItem 10 2 2 2 2 2 6" xfId="52154"/>
    <cellStyle name="SAPBEXstdItem 10 2 2 2 2 2 7" xfId="52155"/>
    <cellStyle name="SAPBEXstdItem 10 2 2 2 2 2 8" xfId="52156"/>
    <cellStyle name="SAPBEXstdItem 10 2 2 2 2 2 9" xfId="52157"/>
    <cellStyle name="SAPBEXstdItem 10 2 2 2 2 3" xfId="52158"/>
    <cellStyle name="SAPBEXstdItem 10 2 2 2 2 3 2" xfId="52159"/>
    <cellStyle name="SAPBEXstdItem 10 2 2 2 2 3 2 2" xfId="52160"/>
    <cellStyle name="SAPBEXstdItem 10 2 2 2 2 3 3" xfId="52161"/>
    <cellStyle name="SAPBEXstdItem 10 2 2 2 2 4" xfId="52162"/>
    <cellStyle name="SAPBEXstdItem 10 2 2 2 2 4 2" xfId="52163"/>
    <cellStyle name="SAPBEXstdItem 10 2 2 2 2 4 3" xfId="52164"/>
    <cellStyle name="SAPBEXstdItem 10 2 2 2 2 5" xfId="52165"/>
    <cellStyle name="SAPBEXstdItem 10 2 2 2 2 6" xfId="52166"/>
    <cellStyle name="SAPBEXstdItem 10 2 2 2 3" xfId="7620"/>
    <cellStyle name="SAPBEXstdItem 10 2 2 2 3 2" xfId="52167"/>
    <cellStyle name="SAPBEXstdItem 10 2 2 2 3 2 2" xfId="52168"/>
    <cellStyle name="SAPBEXstdItem 10 2 2 2 3 2 2 2" xfId="52169"/>
    <cellStyle name="SAPBEXstdItem 10 2 2 2 3 2 3" xfId="52170"/>
    <cellStyle name="SAPBEXstdItem 10 2 2 2 3 3" xfId="52171"/>
    <cellStyle name="SAPBEXstdItem 10 2 2 2 3 3 2" xfId="52172"/>
    <cellStyle name="SAPBEXstdItem 10 2 2 2 3 3 3" xfId="52173"/>
    <cellStyle name="SAPBEXstdItem 10 2 2 2 3 4" xfId="52174"/>
    <cellStyle name="SAPBEXstdItem 10 2 2 2 3 4 2" xfId="52175"/>
    <cellStyle name="SAPBEXstdItem 10 2 2 2 3 4 3" xfId="52176"/>
    <cellStyle name="SAPBEXstdItem 10 2 2 2 3 5" xfId="52177"/>
    <cellStyle name="SAPBEXstdItem 10 2 2 2 3 5 2" xfId="52178"/>
    <cellStyle name="SAPBEXstdItem 10 2 2 2 3 5 3" xfId="52179"/>
    <cellStyle name="SAPBEXstdItem 10 2 2 2 3 6" xfId="52180"/>
    <cellStyle name="SAPBEXstdItem 10 2 2 2 3 6 2" xfId="52181"/>
    <cellStyle name="SAPBEXstdItem 10 2 2 2 3 7" xfId="52182"/>
    <cellStyle name="SAPBEXstdItem 10 2 2 2 3 8" xfId="52183"/>
    <cellStyle name="SAPBEXstdItem 10 2 2 2 3 9" xfId="52184"/>
    <cellStyle name="SAPBEXstdItem 10 2 2 2 4" xfId="7621"/>
    <cellStyle name="SAPBEXstdItem 10 2 2 2 4 2" xfId="52185"/>
    <cellStyle name="SAPBEXstdItem 10 2 2 2 4 2 2" xfId="52186"/>
    <cellStyle name="SAPBEXstdItem 10 2 2 2 4 3" xfId="52187"/>
    <cellStyle name="SAPBEXstdItem 10 2 2 2 5" xfId="52188"/>
    <cellStyle name="SAPBEXstdItem 10 2 2 2 5 2" xfId="52189"/>
    <cellStyle name="SAPBEXstdItem 10 2 2 2 5 3" xfId="52190"/>
    <cellStyle name="SAPBEXstdItem 10 2 2 2 6" xfId="52191"/>
    <cellStyle name="SAPBEXstdItem 10 2 2 3" xfId="7622"/>
    <cellStyle name="SAPBEXstdItem 10 2 2 3 2" xfId="7623"/>
    <cellStyle name="SAPBEXstdItem 10 2 2 3 2 2" xfId="52192"/>
    <cellStyle name="SAPBEXstdItem 10 2 2 3 2 2 2" xfId="52193"/>
    <cellStyle name="SAPBEXstdItem 10 2 2 3 2 2 2 2" xfId="52194"/>
    <cellStyle name="SAPBEXstdItem 10 2 2 3 2 2 3" xfId="52195"/>
    <cellStyle name="SAPBEXstdItem 10 2 2 3 2 3" xfId="52196"/>
    <cellStyle name="SAPBEXstdItem 10 2 2 3 2 3 2" xfId="52197"/>
    <cellStyle name="SAPBEXstdItem 10 2 2 3 2 3 2 2" xfId="52198"/>
    <cellStyle name="SAPBEXstdItem 10 2 2 3 2 3 3" xfId="52199"/>
    <cellStyle name="SAPBEXstdItem 10 2 2 3 2 4" xfId="52200"/>
    <cellStyle name="SAPBEXstdItem 10 2 2 3 2 4 2" xfId="52201"/>
    <cellStyle name="SAPBEXstdItem 10 2 2 3 2 4 3" xfId="52202"/>
    <cellStyle name="SAPBEXstdItem 10 2 2 3 2 5" xfId="52203"/>
    <cellStyle name="SAPBEXstdItem 10 2 2 3 2 5 2" xfId="52204"/>
    <cellStyle name="SAPBEXstdItem 10 2 2 3 2 6" xfId="52205"/>
    <cellStyle name="SAPBEXstdItem 10 2 2 3 2 7" xfId="52206"/>
    <cellStyle name="SAPBEXstdItem 10 2 2 3 2 8" xfId="52207"/>
    <cellStyle name="SAPBEXstdItem 10 2 2 3 2 9" xfId="52208"/>
    <cellStyle name="SAPBEXstdItem 10 2 2 3 3" xfId="7624"/>
    <cellStyle name="SAPBEXstdItem 10 2 2 3 3 2" xfId="52209"/>
    <cellStyle name="SAPBEXstdItem 10 2 2 3 3 2 2" xfId="52210"/>
    <cellStyle name="SAPBEXstdItem 10 2 2 3 3 3" xfId="52211"/>
    <cellStyle name="SAPBEXstdItem 10 2 2 3 4" xfId="7625"/>
    <cellStyle name="SAPBEXstdItem 10 2 2 3 4 2" xfId="52212"/>
    <cellStyle name="SAPBEXstdItem 10 2 2 3 4 3" xfId="52213"/>
    <cellStyle name="SAPBEXstdItem 10 2 2 3 5" xfId="52214"/>
    <cellStyle name="SAPBEXstdItem 10 2 2 3 6" xfId="52215"/>
    <cellStyle name="SAPBEXstdItem 10 2 2 4" xfId="7626"/>
    <cellStyle name="SAPBEXstdItem 10 2 2 4 10" xfId="52216"/>
    <cellStyle name="SAPBEXstdItem 10 2 2 4 11" xfId="52217"/>
    <cellStyle name="SAPBEXstdItem 10 2 2 4 2" xfId="7627"/>
    <cellStyle name="SAPBEXstdItem 10 2 2 4 2 10" xfId="52218"/>
    <cellStyle name="SAPBEXstdItem 10 2 2 4 2 2" xfId="7628"/>
    <cellStyle name="SAPBEXstdItem 10 2 2 4 2 2 2" xfId="52219"/>
    <cellStyle name="SAPBEXstdItem 10 2 2 4 2 2 2 2" xfId="52220"/>
    <cellStyle name="SAPBEXstdItem 10 2 2 4 2 2 3" xfId="52221"/>
    <cellStyle name="SAPBEXstdItem 10 2 2 4 2 3" xfId="52222"/>
    <cellStyle name="SAPBEXstdItem 10 2 2 4 2 3 2" xfId="52223"/>
    <cellStyle name="SAPBEXstdItem 10 2 2 4 2 3 2 2" xfId="52224"/>
    <cellStyle name="SAPBEXstdItem 10 2 2 4 2 3 3" xfId="52225"/>
    <cellStyle name="SAPBEXstdItem 10 2 2 4 2 4" xfId="52226"/>
    <cellStyle name="SAPBEXstdItem 10 2 2 4 2 4 2" xfId="52227"/>
    <cellStyle name="SAPBEXstdItem 10 2 2 4 2 4 3" xfId="52228"/>
    <cellStyle name="SAPBEXstdItem 10 2 2 4 2 5" xfId="52229"/>
    <cellStyle name="SAPBEXstdItem 10 2 2 4 2 5 2" xfId="52230"/>
    <cellStyle name="SAPBEXstdItem 10 2 2 4 2 5 3" xfId="52231"/>
    <cellStyle name="SAPBEXstdItem 10 2 2 4 2 6" xfId="52232"/>
    <cellStyle name="SAPBEXstdItem 10 2 2 4 2 6 2" xfId="52233"/>
    <cellStyle name="SAPBEXstdItem 10 2 2 4 2 7" xfId="52234"/>
    <cellStyle name="SAPBEXstdItem 10 2 2 4 2 8" xfId="52235"/>
    <cellStyle name="SAPBEXstdItem 10 2 2 4 2 9" xfId="52236"/>
    <cellStyle name="SAPBEXstdItem 10 2 2 4 3" xfId="7629"/>
    <cellStyle name="SAPBEXstdItem 10 2 2 4 3 2" xfId="52237"/>
    <cellStyle name="SAPBEXstdItem 10 2 2 4 3 2 2" xfId="52238"/>
    <cellStyle name="SAPBEXstdItem 10 2 2 4 3 3" xfId="52239"/>
    <cellStyle name="SAPBEXstdItem 10 2 2 4 4" xfId="52240"/>
    <cellStyle name="SAPBEXstdItem 10 2 2 4 4 2" xfId="52241"/>
    <cellStyle name="SAPBEXstdItem 10 2 2 4 4 2 2" xfId="52242"/>
    <cellStyle name="SAPBEXstdItem 10 2 2 4 4 3" xfId="52243"/>
    <cellStyle name="SAPBEXstdItem 10 2 2 4 5" xfId="52244"/>
    <cellStyle name="SAPBEXstdItem 10 2 2 4 5 2" xfId="52245"/>
    <cellStyle name="SAPBEXstdItem 10 2 2 4 5 3" xfId="52246"/>
    <cellStyle name="SAPBEXstdItem 10 2 2 4 6" xfId="52247"/>
    <cellStyle name="SAPBEXstdItem 10 2 2 4 6 2" xfId="52248"/>
    <cellStyle name="SAPBEXstdItem 10 2 2 4 6 3" xfId="52249"/>
    <cellStyle name="SAPBEXstdItem 10 2 2 4 7" xfId="52250"/>
    <cellStyle name="SAPBEXstdItem 10 2 2 4 7 2" xfId="52251"/>
    <cellStyle name="SAPBEXstdItem 10 2 2 4 8" xfId="52252"/>
    <cellStyle name="SAPBEXstdItem 10 2 2 4 9" xfId="52253"/>
    <cellStyle name="SAPBEXstdItem 10 2 2 5" xfId="7630"/>
    <cellStyle name="SAPBEXstdItem 10 2 2 5 10" xfId="52254"/>
    <cellStyle name="SAPBEXstdItem 10 2 2 5 11" xfId="52255"/>
    <cellStyle name="SAPBEXstdItem 10 2 2 5 2" xfId="7631"/>
    <cellStyle name="SAPBEXstdItem 10 2 2 5 2 10" xfId="52256"/>
    <cellStyle name="SAPBEXstdItem 10 2 2 5 2 2" xfId="7632"/>
    <cellStyle name="SAPBEXstdItem 10 2 2 5 2 2 2" xfId="52257"/>
    <cellStyle name="SAPBEXstdItem 10 2 2 5 2 2 2 2" xfId="52258"/>
    <cellStyle name="SAPBEXstdItem 10 2 2 5 2 2 3" xfId="52259"/>
    <cellStyle name="SAPBEXstdItem 10 2 2 5 2 3" xfId="7633"/>
    <cellStyle name="SAPBEXstdItem 10 2 2 5 2 3 2" xfId="52260"/>
    <cellStyle name="SAPBEXstdItem 10 2 2 5 2 3 2 2" xfId="52261"/>
    <cellStyle name="SAPBEXstdItem 10 2 2 5 2 3 3" xfId="52262"/>
    <cellStyle name="SAPBEXstdItem 10 2 2 5 2 4" xfId="52263"/>
    <cellStyle name="SAPBEXstdItem 10 2 2 5 2 4 2" xfId="52264"/>
    <cellStyle name="SAPBEXstdItem 10 2 2 5 2 4 3" xfId="52265"/>
    <cellStyle name="SAPBEXstdItem 10 2 2 5 2 5" xfId="52266"/>
    <cellStyle name="SAPBEXstdItem 10 2 2 5 2 5 2" xfId="52267"/>
    <cellStyle name="SAPBEXstdItem 10 2 2 5 2 5 3" xfId="52268"/>
    <cellStyle name="SAPBEXstdItem 10 2 2 5 2 6" xfId="52269"/>
    <cellStyle name="SAPBEXstdItem 10 2 2 5 2 6 2" xfId="52270"/>
    <cellStyle name="SAPBEXstdItem 10 2 2 5 2 6 3" xfId="52271"/>
    <cellStyle name="SAPBEXstdItem 10 2 2 5 2 7" xfId="52272"/>
    <cellStyle name="SAPBEXstdItem 10 2 2 5 2 7 2" xfId="52273"/>
    <cellStyle name="SAPBEXstdItem 10 2 2 5 2 8" xfId="52274"/>
    <cellStyle name="SAPBEXstdItem 10 2 2 5 2 9" xfId="52275"/>
    <cellStyle name="SAPBEXstdItem 10 2 2 5 3" xfId="7634"/>
    <cellStyle name="SAPBEXstdItem 10 2 2 5 3 2" xfId="52276"/>
    <cellStyle name="SAPBEXstdItem 10 2 2 5 3 2 2" xfId="52277"/>
    <cellStyle name="SAPBEXstdItem 10 2 2 5 3 3" xfId="52278"/>
    <cellStyle name="SAPBEXstdItem 10 2 2 5 4" xfId="7635"/>
    <cellStyle name="SAPBEXstdItem 10 2 2 5 4 2" xfId="52279"/>
    <cellStyle name="SAPBEXstdItem 10 2 2 5 4 2 2" xfId="52280"/>
    <cellStyle name="SAPBEXstdItem 10 2 2 5 4 3" xfId="52281"/>
    <cellStyle name="SAPBEXstdItem 10 2 2 5 5" xfId="52282"/>
    <cellStyle name="SAPBEXstdItem 10 2 2 5 5 2" xfId="52283"/>
    <cellStyle name="SAPBEXstdItem 10 2 2 5 5 3" xfId="52284"/>
    <cellStyle name="SAPBEXstdItem 10 2 2 5 6" xfId="52285"/>
    <cellStyle name="SAPBEXstdItem 10 2 2 5 6 2" xfId="52286"/>
    <cellStyle name="SAPBEXstdItem 10 2 2 5 6 3" xfId="52287"/>
    <cellStyle name="SAPBEXstdItem 10 2 2 5 7" xfId="52288"/>
    <cellStyle name="SAPBEXstdItem 10 2 2 5 7 2" xfId="52289"/>
    <cellStyle name="SAPBEXstdItem 10 2 2 5 7 3" xfId="52290"/>
    <cellStyle name="SAPBEXstdItem 10 2 2 5 8" xfId="52291"/>
    <cellStyle name="SAPBEXstdItem 10 2 2 5 8 2" xfId="52292"/>
    <cellStyle name="SAPBEXstdItem 10 2 2 5 9" xfId="52293"/>
    <cellStyle name="SAPBEXstdItem 10 2 2 6" xfId="7636"/>
    <cellStyle name="SAPBEXstdItem 10 2 2 6 2" xfId="7637"/>
    <cellStyle name="SAPBEXstdItem 10 2 2 6 2 2" xfId="7638"/>
    <cellStyle name="SAPBEXstdItem 10 2 2 6 2 2 2" xfId="52294"/>
    <cellStyle name="SAPBEXstdItem 10 2 2 6 2 2 3" xfId="52295"/>
    <cellStyle name="SAPBEXstdItem 10 2 2 6 2 3" xfId="7639"/>
    <cellStyle name="SAPBEXstdItem 10 2 2 6 2 3 2" xfId="52296"/>
    <cellStyle name="SAPBEXstdItem 10 2 2 6 2 3 3" xfId="52297"/>
    <cellStyle name="SAPBEXstdItem 10 2 2 6 2 4" xfId="52298"/>
    <cellStyle name="SAPBEXstdItem 10 2 2 6 2 5" xfId="52299"/>
    <cellStyle name="SAPBEXstdItem 10 2 2 6 3" xfId="7640"/>
    <cellStyle name="SAPBEXstdItem 10 2 2 6 3 2" xfId="52300"/>
    <cellStyle name="SAPBEXstdItem 10 2 2 6 3 3" xfId="52301"/>
    <cellStyle name="SAPBEXstdItem 10 2 2 6 4" xfId="7641"/>
    <cellStyle name="SAPBEXstdItem 10 2 2 6 4 2" xfId="52302"/>
    <cellStyle name="SAPBEXstdItem 10 2 2 6 4 3" xfId="52303"/>
    <cellStyle name="SAPBEXstdItem 10 2 2 6 5" xfId="52304"/>
    <cellStyle name="SAPBEXstdItem 10 2 2 6 5 2" xfId="52305"/>
    <cellStyle name="SAPBEXstdItem 10 2 2 6 6" xfId="52306"/>
    <cellStyle name="SAPBEXstdItem 10 2 2 6 7" xfId="52307"/>
    <cellStyle name="SAPBEXstdItem 10 2 2 7" xfId="7642"/>
    <cellStyle name="SAPBEXstdItem 10 2 2 7 2" xfId="7643"/>
    <cellStyle name="SAPBEXstdItem 10 2 2 7 2 2" xfId="7644"/>
    <cellStyle name="SAPBEXstdItem 10 2 2 7 2 2 2" xfId="52308"/>
    <cellStyle name="SAPBEXstdItem 10 2 2 7 2 2 3" xfId="52309"/>
    <cellStyle name="SAPBEXstdItem 10 2 2 7 2 3" xfId="7645"/>
    <cellStyle name="SAPBEXstdItem 10 2 2 7 2 3 2" xfId="52310"/>
    <cellStyle name="SAPBEXstdItem 10 2 2 7 2 3 3" xfId="52311"/>
    <cellStyle name="SAPBEXstdItem 10 2 2 7 2 4" xfId="52312"/>
    <cellStyle name="SAPBEXstdItem 10 2 2 7 2 5" xfId="52313"/>
    <cellStyle name="SAPBEXstdItem 10 2 2 7 3" xfId="7646"/>
    <cellStyle name="SAPBEXstdItem 10 2 2 7 3 2" xfId="52314"/>
    <cellStyle name="SAPBEXstdItem 10 2 2 7 3 3" xfId="52315"/>
    <cellStyle name="SAPBEXstdItem 10 2 2 7 4" xfId="7647"/>
    <cellStyle name="SAPBEXstdItem 10 2 2 7 4 2" xfId="52316"/>
    <cellStyle name="SAPBEXstdItem 10 2 2 7 4 3" xfId="52317"/>
    <cellStyle name="SAPBEXstdItem 10 2 2 7 5" xfId="52318"/>
    <cellStyle name="SAPBEXstdItem 10 2 2 7 6" xfId="52319"/>
    <cellStyle name="SAPBEXstdItem 10 2 2 8" xfId="7648"/>
    <cellStyle name="SAPBEXstdItem 10 2 2 8 2" xfId="7649"/>
    <cellStyle name="SAPBEXstdItem 10 2 2 8 2 2" xfId="52320"/>
    <cellStyle name="SAPBEXstdItem 10 2 2 8 2 3" xfId="52321"/>
    <cellStyle name="SAPBEXstdItem 10 2 2 8 3" xfId="7650"/>
    <cellStyle name="SAPBEXstdItem 10 2 2 8 3 2" xfId="52322"/>
    <cellStyle name="SAPBEXstdItem 10 2 2 8 3 3" xfId="52323"/>
    <cellStyle name="SAPBEXstdItem 10 2 2 8 4" xfId="52324"/>
    <cellStyle name="SAPBEXstdItem 10 2 2 8 5" xfId="52325"/>
    <cellStyle name="SAPBEXstdItem 10 2 2 9" xfId="7651"/>
    <cellStyle name="SAPBEXstdItem 10 2 2 9 2" xfId="7652"/>
    <cellStyle name="SAPBEXstdItem 10 2 2 9 2 2" xfId="52326"/>
    <cellStyle name="SAPBEXstdItem 10 2 2 9 2 3" xfId="52327"/>
    <cellStyle name="SAPBEXstdItem 10 2 2 9 3" xfId="7653"/>
    <cellStyle name="SAPBEXstdItem 10 2 2 9 3 2" xfId="52328"/>
    <cellStyle name="SAPBEXstdItem 10 2 2 9 3 3" xfId="52329"/>
    <cellStyle name="SAPBEXstdItem 10 2 2 9 4" xfId="52330"/>
    <cellStyle name="SAPBEXstdItem 10 2 2 9 5" xfId="52331"/>
    <cellStyle name="SAPBEXstdItem 10 2 3" xfId="7654"/>
    <cellStyle name="SAPBEXstdItem 10 2 3 10" xfId="7655"/>
    <cellStyle name="SAPBEXstdItem 10 2 3 10 2" xfId="7656"/>
    <cellStyle name="SAPBEXstdItem 10 2 3 10 2 2" xfId="52332"/>
    <cellStyle name="SAPBEXstdItem 10 2 3 10 2 3" xfId="52333"/>
    <cellStyle name="SAPBEXstdItem 10 2 3 10 3" xfId="7657"/>
    <cellStyle name="SAPBEXstdItem 10 2 3 10 3 2" xfId="52334"/>
    <cellStyle name="SAPBEXstdItem 10 2 3 10 3 3" xfId="52335"/>
    <cellStyle name="SAPBEXstdItem 10 2 3 10 4" xfId="52336"/>
    <cellStyle name="SAPBEXstdItem 10 2 3 10 5" xfId="52337"/>
    <cellStyle name="SAPBEXstdItem 10 2 3 11" xfId="52338"/>
    <cellStyle name="SAPBEXstdItem 10 2 3 11 2" xfId="52339"/>
    <cellStyle name="SAPBEXstdItem 10 2 3 11 3" xfId="52340"/>
    <cellStyle name="SAPBEXstdItem 10 2 3 12" xfId="52341"/>
    <cellStyle name="SAPBEXstdItem 10 2 3 2" xfId="7658"/>
    <cellStyle name="SAPBEXstdItem 10 2 3 2 2" xfId="7659"/>
    <cellStyle name="SAPBEXstdItem 10 2 3 2 2 2" xfId="7660"/>
    <cellStyle name="SAPBEXstdItem 10 2 3 2 2 2 2" xfId="52342"/>
    <cellStyle name="SAPBEXstdItem 10 2 3 2 2 2 2 2" xfId="52343"/>
    <cellStyle name="SAPBEXstdItem 10 2 3 2 2 2 2 2 2" xfId="52344"/>
    <cellStyle name="SAPBEXstdItem 10 2 3 2 2 2 2 3" xfId="52345"/>
    <cellStyle name="SAPBEXstdItem 10 2 3 2 2 2 3" xfId="52346"/>
    <cellStyle name="SAPBEXstdItem 10 2 3 2 2 2 3 2" xfId="52347"/>
    <cellStyle name="SAPBEXstdItem 10 2 3 2 2 2 3 3" xfId="52348"/>
    <cellStyle name="SAPBEXstdItem 10 2 3 2 2 2 4" xfId="52349"/>
    <cellStyle name="SAPBEXstdItem 10 2 3 2 2 2 4 2" xfId="52350"/>
    <cellStyle name="SAPBEXstdItem 10 2 3 2 2 2 4 3" xfId="52351"/>
    <cellStyle name="SAPBEXstdItem 10 2 3 2 2 2 5" xfId="52352"/>
    <cellStyle name="SAPBEXstdItem 10 2 3 2 2 2 5 2" xfId="52353"/>
    <cellStyle name="SAPBEXstdItem 10 2 3 2 2 2 6" xfId="52354"/>
    <cellStyle name="SAPBEXstdItem 10 2 3 2 2 2 7" xfId="52355"/>
    <cellStyle name="SAPBEXstdItem 10 2 3 2 2 2 8" xfId="52356"/>
    <cellStyle name="SAPBEXstdItem 10 2 3 2 2 2 9" xfId="52357"/>
    <cellStyle name="SAPBEXstdItem 10 2 3 2 2 3" xfId="52358"/>
    <cellStyle name="SAPBEXstdItem 10 2 3 2 2 3 2" xfId="52359"/>
    <cellStyle name="SAPBEXstdItem 10 2 3 2 2 3 2 2" xfId="52360"/>
    <cellStyle name="SAPBEXstdItem 10 2 3 2 2 3 3" xfId="52361"/>
    <cellStyle name="SAPBEXstdItem 10 2 3 2 2 4" xfId="52362"/>
    <cellStyle name="SAPBEXstdItem 10 2 3 2 2 4 2" xfId="52363"/>
    <cellStyle name="SAPBEXstdItem 10 2 3 2 2 4 3" xfId="52364"/>
    <cellStyle name="SAPBEXstdItem 10 2 3 2 2 5" xfId="52365"/>
    <cellStyle name="SAPBEXstdItem 10 2 3 2 2 6" xfId="52366"/>
    <cellStyle name="SAPBEXstdItem 10 2 3 2 3" xfId="7661"/>
    <cellStyle name="SAPBEXstdItem 10 2 3 2 3 2" xfId="52367"/>
    <cellStyle name="SAPBEXstdItem 10 2 3 2 3 2 2" xfId="52368"/>
    <cellStyle name="SAPBEXstdItem 10 2 3 2 3 2 2 2" xfId="52369"/>
    <cellStyle name="SAPBEXstdItem 10 2 3 2 3 2 3" xfId="52370"/>
    <cellStyle name="SAPBEXstdItem 10 2 3 2 3 3" xfId="52371"/>
    <cellStyle name="SAPBEXstdItem 10 2 3 2 3 3 2" xfId="52372"/>
    <cellStyle name="SAPBEXstdItem 10 2 3 2 3 3 3" xfId="52373"/>
    <cellStyle name="SAPBEXstdItem 10 2 3 2 3 4" xfId="52374"/>
    <cellStyle name="SAPBEXstdItem 10 2 3 2 3 4 2" xfId="52375"/>
    <cellStyle name="SAPBEXstdItem 10 2 3 2 3 4 3" xfId="52376"/>
    <cellStyle name="SAPBEXstdItem 10 2 3 2 3 5" xfId="52377"/>
    <cellStyle name="SAPBEXstdItem 10 2 3 2 3 5 2" xfId="52378"/>
    <cellStyle name="SAPBEXstdItem 10 2 3 2 3 5 3" xfId="52379"/>
    <cellStyle name="SAPBEXstdItem 10 2 3 2 3 6" xfId="52380"/>
    <cellStyle name="SAPBEXstdItem 10 2 3 2 3 6 2" xfId="52381"/>
    <cellStyle name="SAPBEXstdItem 10 2 3 2 3 7" xfId="52382"/>
    <cellStyle name="SAPBEXstdItem 10 2 3 2 3 8" xfId="52383"/>
    <cellStyle name="SAPBEXstdItem 10 2 3 2 3 9" xfId="52384"/>
    <cellStyle name="SAPBEXstdItem 10 2 3 2 4" xfId="7662"/>
    <cellStyle name="SAPBEXstdItem 10 2 3 2 4 2" xfId="52385"/>
    <cellStyle name="SAPBEXstdItem 10 2 3 2 4 2 2" xfId="52386"/>
    <cellStyle name="SAPBEXstdItem 10 2 3 2 4 3" xfId="52387"/>
    <cellStyle name="SAPBEXstdItem 10 2 3 2 5" xfId="52388"/>
    <cellStyle name="SAPBEXstdItem 10 2 3 2 5 2" xfId="52389"/>
    <cellStyle name="SAPBEXstdItem 10 2 3 2 5 3" xfId="52390"/>
    <cellStyle name="SAPBEXstdItem 10 2 3 2 6" xfId="52391"/>
    <cellStyle name="SAPBEXstdItem 10 2 3 3" xfId="7663"/>
    <cellStyle name="SAPBEXstdItem 10 2 3 3 2" xfId="7664"/>
    <cellStyle name="SAPBEXstdItem 10 2 3 3 2 2" xfId="52392"/>
    <cellStyle name="SAPBEXstdItem 10 2 3 3 2 2 2" xfId="52393"/>
    <cellStyle name="SAPBEXstdItem 10 2 3 3 2 2 2 2" xfId="52394"/>
    <cellStyle name="SAPBEXstdItem 10 2 3 3 2 2 3" xfId="52395"/>
    <cellStyle name="SAPBEXstdItem 10 2 3 3 2 3" xfId="52396"/>
    <cellStyle name="SAPBEXstdItem 10 2 3 3 2 3 2" xfId="52397"/>
    <cellStyle name="SAPBEXstdItem 10 2 3 3 2 3 2 2" xfId="52398"/>
    <cellStyle name="SAPBEXstdItem 10 2 3 3 2 3 3" xfId="52399"/>
    <cellStyle name="SAPBEXstdItem 10 2 3 3 2 4" xfId="52400"/>
    <cellStyle name="SAPBEXstdItem 10 2 3 3 2 4 2" xfId="52401"/>
    <cellStyle name="SAPBEXstdItem 10 2 3 3 2 4 3" xfId="52402"/>
    <cellStyle name="SAPBEXstdItem 10 2 3 3 2 5" xfId="52403"/>
    <cellStyle name="SAPBEXstdItem 10 2 3 3 2 5 2" xfId="52404"/>
    <cellStyle name="SAPBEXstdItem 10 2 3 3 2 6" xfId="52405"/>
    <cellStyle name="SAPBEXstdItem 10 2 3 3 2 7" xfId="52406"/>
    <cellStyle name="SAPBEXstdItem 10 2 3 3 2 8" xfId="52407"/>
    <cellStyle name="SAPBEXstdItem 10 2 3 3 2 9" xfId="52408"/>
    <cellStyle name="SAPBEXstdItem 10 2 3 3 3" xfId="7665"/>
    <cellStyle name="SAPBEXstdItem 10 2 3 3 3 2" xfId="52409"/>
    <cellStyle name="SAPBEXstdItem 10 2 3 3 3 2 2" xfId="52410"/>
    <cellStyle name="SAPBEXstdItem 10 2 3 3 3 3" xfId="52411"/>
    <cellStyle name="SAPBEXstdItem 10 2 3 3 4" xfId="7666"/>
    <cellStyle name="SAPBEXstdItem 10 2 3 3 4 2" xfId="52412"/>
    <cellStyle name="SAPBEXstdItem 10 2 3 3 4 3" xfId="52413"/>
    <cellStyle name="SAPBEXstdItem 10 2 3 3 5" xfId="52414"/>
    <cellStyle name="SAPBEXstdItem 10 2 3 3 6" xfId="52415"/>
    <cellStyle name="SAPBEXstdItem 10 2 3 4" xfId="7667"/>
    <cellStyle name="SAPBEXstdItem 10 2 3 4 10" xfId="52416"/>
    <cellStyle name="SAPBEXstdItem 10 2 3 4 11" xfId="52417"/>
    <cellStyle name="SAPBEXstdItem 10 2 3 4 2" xfId="7668"/>
    <cellStyle name="SAPBEXstdItem 10 2 3 4 2 10" xfId="52418"/>
    <cellStyle name="SAPBEXstdItem 10 2 3 4 2 2" xfId="7669"/>
    <cellStyle name="SAPBEXstdItem 10 2 3 4 2 2 2" xfId="52419"/>
    <cellStyle name="SAPBEXstdItem 10 2 3 4 2 2 2 2" xfId="52420"/>
    <cellStyle name="SAPBEXstdItem 10 2 3 4 2 2 3" xfId="52421"/>
    <cellStyle name="SAPBEXstdItem 10 2 3 4 2 3" xfId="52422"/>
    <cellStyle name="SAPBEXstdItem 10 2 3 4 2 3 2" xfId="52423"/>
    <cellStyle name="SAPBEXstdItem 10 2 3 4 2 3 2 2" xfId="52424"/>
    <cellStyle name="SAPBEXstdItem 10 2 3 4 2 3 3" xfId="52425"/>
    <cellStyle name="SAPBEXstdItem 10 2 3 4 2 4" xfId="52426"/>
    <cellStyle name="SAPBEXstdItem 10 2 3 4 2 4 2" xfId="52427"/>
    <cellStyle name="SAPBEXstdItem 10 2 3 4 2 4 3" xfId="52428"/>
    <cellStyle name="SAPBEXstdItem 10 2 3 4 2 5" xfId="52429"/>
    <cellStyle name="SAPBEXstdItem 10 2 3 4 2 5 2" xfId="52430"/>
    <cellStyle name="SAPBEXstdItem 10 2 3 4 2 5 3" xfId="52431"/>
    <cellStyle name="SAPBEXstdItem 10 2 3 4 2 6" xfId="52432"/>
    <cellStyle name="SAPBEXstdItem 10 2 3 4 2 6 2" xfId="52433"/>
    <cellStyle name="SAPBEXstdItem 10 2 3 4 2 7" xfId="52434"/>
    <cellStyle name="SAPBEXstdItem 10 2 3 4 2 8" xfId="52435"/>
    <cellStyle name="SAPBEXstdItem 10 2 3 4 2 9" xfId="52436"/>
    <cellStyle name="SAPBEXstdItem 10 2 3 4 3" xfId="7670"/>
    <cellStyle name="SAPBEXstdItem 10 2 3 4 3 2" xfId="52437"/>
    <cellStyle name="SAPBEXstdItem 10 2 3 4 3 2 2" xfId="52438"/>
    <cellStyle name="SAPBEXstdItem 10 2 3 4 3 3" xfId="52439"/>
    <cellStyle name="SAPBEXstdItem 10 2 3 4 4" xfId="52440"/>
    <cellStyle name="SAPBEXstdItem 10 2 3 4 4 2" xfId="52441"/>
    <cellStyle name="SAPBEXstdItem 10 2 3 4 4 2 2" xfId="52442"/>
    <cellStyle name="SAPBEXstdItem 10 2 3 4 4 3" xfId="52443"/>
    <cellStyle name="SAPBEXstdItem 10 2 3 4 5" xfId="52444"/>
    <cellStyle name="SAPBEXstdItem 10 2 3 4 5 2" xfId="52445"/>
    <cellStyle name="SAPBEXstdItem 10 2 3 4 5 3" xfId="52446"/>
    <cellStyle name="SAPBEXstdItem 10 2 3 4 6" xfId="52447"/>
    <cellStyle name="SAPBEXstdItem 10 2 3 4 6 2" xfId="52448"/>
    <cellStyle name="SAPBEXstdItem 10 2 3 4 6 3" xfId="52449"/>
    <cellStyle name="SAPBEXstdItem 10 2 3 4 7" xfId="52450"/>
    <cellStyle name="SAPBEXstdItem 10 2 3 4 7 2" xfId="52451"/>
    <cellStyle name="SAPBEXstdItem 10 2 3 4 8" xfId="52452"/>
    <cellStyle name="SAPBEXstdItem 10 2 3 4 9" xfId="52453"/>
    <cellStyle name="SAPBEXstdItem 10 2 3 5" xfId="7671"/>
    <cellStyle name="SAPBEXstdItem 10 2 3 5 10" xfId="52454"/>
    <cellStyle name="SAPBEXstdItem 10 2 3 5 11" xfId="52455"/>
    <cellStyle name="SAPBEXstdItem 10 2 3 5 2" xfId="7672"/>
    <cellStyle name="SAPBEXstdItem 10 2 3 5 2 10" xfId="52456"/>
    <cellStyle name="SAPBEXstdItem 10 2 3 5 2 2" xfId="7673"/>
    <cellStyle name="SAPBEXstdItem 10 2 3 5 2 2 2" xfId="52457"/>
    <cellStyle name="SAPBEXstdItem 10 2 3 5 2 2 2 2" xfId="52458"/>
    <cellStyle name="SAPBEXstdItem 10 2 3 5 2 2 3" xfId="52459"/>
    <cellStyle name="SAPBEXstdItem 10 2 3 5 2 3" xfId="7674"/>
    <cellStyle name="SAPBEXstdItem 10 2 3 5 2 3 2" xfId="52460"/>
    <cellStyle name="SAPBEXstdItem 10 2 3 5 2 3 2 2" xfId="52461"/>
    <cellStyle name="SAPBEXstdItem 10 2 3 5 2 3 3" xfId="52462"/>
    <cellStyle name="SAPBEXstdItem 10 2 3 5 2 4" xfId="52463"/>
    <cellStyle name="SAPBEXstdItem 10 2 3 5 2 4 2" xfId="52464"/>
    <cellStyle name="SAPBEXstdItem 10 2 3 5 2 4 3" xfId="52465"/>
    <cellStyle name="SAPBEXstdItem 10 2 3 5 2 5" xfId="52466"/>
    <cellStyle name="SAPBEXstdItem 10 2 3 5 2 5 2" xfId="52467"/>
    <cellStyle name="SAPBEXstdItem 10 2 3 5 2 5 3" xfId="52468"/>
    <cellStyle name="SAPBEXstdItem 10 2 3 5 2 6" xfId="52469"/>
    <cellStyle name="SAPBEXstdItem 10 2 3 5 2 6 2" xfId="52470"/>
    <cellStyle name="SAPBEXstdItem 10 2 3 5 2 6 3" xfId="52471"/>
    <cellStyle name="SAPBEXstdItem 10 2 3 5 2 7" xfId="52472"/>
    <cellStyle name="SAPBEXstdItem 10 2 3 5 2 7 2" xfId="52473"/>
    <cellStyle name="SAPBEXstdItem 10 2 3 5 2 8" xfId="52474"/>
    <cellStyle name="SAPBEXstdItem 10 2 3 5 2 9" xfId="52475"/>
    <cellStyle name="SAPBEXstdItem 10 2 3 5 3" xfId="7675"/>
    <cellStyle name="SAPBEXstdItem 10 2 3 5 3 2" xfId="52476"/>
    <cellStyle name="SAPBEXstdItem 10 2 3 5 3 2 2" xfId="52477"/>
    <cellStyle name="SAPBEXstdItem 10 2 3 5 3 3" xfId="52478"/>
    <cellStyle name="SAPBEXstdItem 10 2 3 5 4" xfId="7676"/>
    <cellStyle name="SAPBEXstdItem 10 2 3 5 4 2" xfId="52479"/>
    <cellStyle name="SAPBEXstdItem 10 2 3 5 4 2 2" xfId="52480"/>
    <cellStyle name="SAPBEXstdItem 10 2 3 5 4 3" xfId="52481"/>
    <cellStyle name="SAPBEXstdItem 10 2 3 5 5" xfId="52482"/>
    <cellStyle name="SAPBEXstdItem 10 2 3 5 5 2" xfId="52483"/>
    <cellStyle name="SAPBEXstdItem 10 2 3 5 5 3" xfId="52484"/>
    <cellStyle name="SAPBEXstdItem 10 2 3 5 6" xfId="52485"/>
    <cellStyle name="SAPBEXstdItem 10 2 3 5 6 2" xfId="52486"/>
    <cellStyle name="SAPBEXstdItem 10 2 3 5 6 3" xfId="52487"/>
    <cellStyle name="SAPBEXstdItem 10 2 3 5 7" xfId="52488"/>
    <cellStyle name="SAPBEXstdItem 10 2 3 5 7 2" xfId="52489"/>
    <cellStyle name="SAPBEXstdItem 10 2 3 5 7 3" xfId="52490"/>
    <cellStyle name="SAPBEXstdItem 10 2 3 5 8" xfId="52491"/>
    <cellStyle name="SAPBEXstdItem 10 2 3 5 8 2" xfId="52492"/>
    <cellStyle name="SAPBEXstdItem 10 2 3 5 9" xfId="52493"/>
    <cellStyle name="SAPBEXstdItem 10 2 3 6" xfId="7677"/>
    <cellStyle name="SAPBEXstdItem 10 2 3 6 2" xfId="7678"/>
    <cellStyle name="SAPBEXstdItem 10 2 3 6 2 2" xfId="7679"/>
    <cellStyle name="SAPBEXstdItem 10 2 3 6 2 2 2" xfId="52494"/>
    <cellStyle name="SAPBEXstdItem 10 2 3 6 2 2 3" xfId="52495"/>
    <cellStyle name="SAPBEXstdItem 10 2 3 6 2 3" xfId="7680"/>
    <cellStyle name="SAPBEXstdItem 10 2 3 6 2 3 2" xfId="52496"/>
    <cellStyle name="SAPBEXstdItem 10 2 3 6 2 3 3" xfId="52497"/>
    <cellStyle name="SAPBEXstdItem 10 2 3 6 2 4" xfId="52498"/>
    <cellStyle name="SAPBEXstdItem 10 2 3 6 2 5" xfId="52499"/>
    <cellStyle name="SAPBEXstdItem 10 2 3 6 3" xfId="7681"/>
    <cellStyle name="SAPBEXstdItem 10 2 3 6 3 2" xfId="52500"/>
    <cellStyle name="SAPBEXstdItem 10 2 3 6 3 3" xfId="52501"/>
    <cellStyle name="SAPBEXstdItem 10 2 3 6 4" xfId="7682"/>
    <cellStyle name="SAPBEXstdItem 10 2 3 6 4 2" xfId="52502"/>
    <cellStyle name="SAPBEXstdItem 10 2 3 6 4 3" xfId="52503"/>
    <cellStyle name="SAPBEXstdItem 10 2 3 6 5" xfId="52504"/>
    <cellStyle name="SAPBEXstdItem 10 2 3 6 5 2" xfId="52505"/>
    <cellStyle name="SAPBEXstdItem 10 2 3 6 6" xfId="52506"/>
    <cellStyle name="SAPBEXstdItem 10 2 3 6 7" xfId="52507"/>
    <cellStyle name="SAPBEXstdItem 10 2 3 7" xfId="7683"/>
    <cellStyle name="SAPBEXstdItem 10 2 3 7 2" xfId="7684"/>
    <cellStyle name="SAPBEXstdItem 10 2 3 7 2 2" xfId="7685"/>
    <cellStyle name="SAPBEXstdItem 10 2 3 7 2 2 2" xfId="52508"/>
    <cellStyle name="SAPBEXstdItem 10 2 3 7 2 2 3" xfId="52509"/>
    <cellStyle name="SAPBEXstdItem 10 2 3 7 2 3" xfId="7686"/>
    <cellStyle name="SAPBEXstdItem 10 2 3 7 2 3 2" xfId="52510"/>
    <cellStyle name="SAPBEXstdItem 10 2 3 7 2 3 3" xfId="52511"/>
    <cellStyle name="SAPBEXstdItem 10 2 3 7 2 4" xfId="52512"/>
    <cellStyle name="SAPBEXstdItem 10 2 3 7 2 5" xfId="52513"/>
    <cellStyle name="SAPBEXstdItem 10 2 3 7 3" xfId="7687"/>
    <cellStyle name="SAPBEXstdItem 10 2 3 7 3 2" xfId="52514"/>
    <cellStyle name="SAPBEXstdItem 10 2 3 7 3 3" xfId="52515"/>
    <cellStyle name="SAPBEXstdItem 10 2 3 7 4" xfId="7688"/>
    <cellStyle name="SAPBEXstdItem 10 2 3 7 4 2" xfId="52516"/>
    <cellStyle name="SAPBEXstdItem 10 2 3 7 4 3" xfId="52517"/>
    <cellStyle name="SAPBEXstdItem 10 2 3 7 5" xfId="52518"/>
    <cellStyle name="SAPBEXstdItem 10 2 3 7 6" xfId="52519"/>
    <cellStyle name="SAPBEXstdItem 10 2 3 8" xfId="7689"/>
    <cellStyle name="SAPBEXstdItem 10 2 3 8 2" xfId="7690"/>
    <cellStyle name="SAPBEXstdItem 10 2 3 8 2 2" xfId="52520"/>
    <cellStyle name="SAPBEXstdItem 10 2 3 8 2 3" xfId="52521"/>
    <cellStyle name="SAPBEXstdItem 10 2 3 8 3" xfId="7691"/>
    <cellStyle name="SAPBEXstdItem 10 2 3 8 3 2" xfId="52522"/>
    <cellStyle name="SAPBEXstdItem 10 2 3 8 3 3" xfId="52523"/>
    <cellStyle name="SAPBEXstdItem 10 2 3 8 4" xfId="52524"/>
    <cellStyle name="SAPBEXstdItem 10 2 3 8 5" xfId="52525"/>
    <cellStyle name="SAPBEXstdItem 10 2 3 9" xfId="7692"/>
    <cellStyle name="SAPBEXstdItem 10 2 3 9 2" xfId="7693"/>
    <cellStyle name="SAPBEXstdItem 10 2 3 9 2 2" xfId="52526"/>
    <cellStyle name="SAPBEXstdItem 10 2 3 9 2 3" xfId="52527"/>
    <cellStyle name="SAPBEXstdItem 10 2 3 9 3" xfId="7694"/>
    <cellStyle name="SAPBEXstdItem 10 2 3 9 3 2" xfId="52528"/>
    <cellStyle name="SAPBEXstdItem 10 2 3 9 3 3" xfId="52529"/>
    <cellStyle name="SAPBEXstdItem 10 2 3 9 4" xfId="52530"/>
    <cellStyle name="SAPBEXstdItem 10 2 3 9 5" xfId="52531"/>
    <cellStyle name="SAPBEXstdItem 10 2 4" xfId="7695"/>
    <cellStyle name="SAPBEXstdItem 10 2 4 2" xfId="7696"/>
    <cellStyle name="SAPBEXstdItem 10 2 4 2 2" xfId="7697"/>
    <cellStyle name="SAPBEXstdItem 10 2 4 2 2 2" xfId="52532"/>
    <cellStyle name="SAPBEXstdItem 10 2 4 2 2 2 2" xfId="52533"/>
    <cellStyle name="SAPBEXstdItem 10 2 4 2 2 2 2 2" xfId="52534"/>
    <cellStyle name="SAPBEXstdItem 10 2 4 2 2 2 3" xfId="52535"/>
    <cellStyle name="SAPBEXstdItem 10 2 4 2 2 3" xfId="52536"/>
    <cellStyle name="SAPBEXstdItem 10 2 4 2 2 3 2" xfId="52537"/>
    <cellStyle name="SAPBEXstdItem 10 2 4 2 2 3 3" xfId="52538"/>
    <cellStyle name="SAPBEXstdItem 10 2 4 2 2 4" xfId="52539"/>
    <cellStyle name="SAPBEXstdItem 10 2 4 2 2 4 2" xfId="52540"/>
    <cellStyle name="SAPBEXstdItem 10 2 4 2 2 4 3" xfId="52541"/>
    <cellStyle name="SAPBEXstdItem 10 2 4 2 2 5" xfId="52542"/>
    <cellStyle name="SAPBEXstdItem 10 2 4 2 2 5 2" xfId="52543"/>
    <cellStyle name="SAPBEXstdItem 10 2 4 2 2 6" xfId="52544"/>
    <cellStyle name="SAPBEXstdItem 10 2 4 2 2 7" xfId="52545"/>
    <cellStyle name="SAPBEXstdItem 10 2 4 2 2 8" xfId="52546"/>
    <cellStyle name="SAPBEXstdItem 10 2 4 2 2 9" xfId="52547"/>
    <cellStyle name="SAPBEXstdItem 10 2 4 2 3" xfId="52548"/>
    <cellStyle name="SAPBEXstdItem 10 2 4 2 3 2" xfId="52549"/>
    <cellStyle name="SAPBEXstdItem 10 2 4 2 3 2 2" xfId="52550"/>
    <cellStyle name="SAPBEXstdItem 10 2 4 2 3 3" xfId="52551"/>
    <cellStyle name="SAPBEXstdItem 10 2 4 2 4" xfId="52552"/>
    <cellStyle name="SAPBEXstdItem 10 2 4 2 4 2" xfId="52553"/>
    <cellStyle name="SAPBEXstdItem 10 2 4 2 4 3" xfId="52554"/>
    <cellStyle name="SAPBEXstdItem 10 2 4 2 5" xfId="52555"/>
    <cellStyle name="SAPBEXstdItem 10 2 4 2 6" xfId="52556"/>
    <cellStyle name="SAPBEXstdItem 10 2 4 3" xfId="7698"/>
    <cellStyle name="SAPBEXstdItem 10 2 4 3 2" xfId="52557"/>
    <cellStyle name="SAPBEXstdItem 10 2 4 3 2 2" xfId="52558"/>
    <cellStyle name="SAPBEXstdItem 10 2 4 3 2 2 2" xfId="52559"/>
    <cellStyle name="SAPBEXstdItem 10 2 4 3 2 3" xfId="52560"/>
    <cellStyle name="SAPBEXstdItem 10 2 4 3 3" xfId="52561"/>
    <cellStyle name="SAPBEXstdItem 10 2 4 3 3 2" xfId="52562"/>
    <cellStyle name="SAPBEXstdItem 10 2 4 3 3 3" xfId="52563"/>
    <cellStyle name="SAPBEXstdItem 10 2 4 3 4" xfId="52564"/>
    <cellStyle name="SAPBEXstdItem 10 2 4 3 4 2" xfId="52565"/>
    <cellStyle name="SAPBEXstdItem 10 2 4 3 4 3" xfId="52566"/>
    <cellStyle name="SAPBEXstdItem 10 2 4 3 5" xfId="52567"/>
    <cellStyle name="SAPBEXstdItem 10 2 4 3 5 2" xfId="52568"/>
    <cellStyle name="SAPBEXstdItem 10 2 4 3 5 3" xfId="52569"/>
    <cellStyle name="SAPBEXstdItem 10 2 4 3 6" xfId="52570"/>
    <cellStyle name="SAPBEXstdItem 10 2 4 3 6 2" xfId="52571"/>
    <cellStyle name="SAPBEXstdItem 10 2 4 3 7" xfId="52572"/>
    <cellStyle name="SAPBEXstdItem 10 2 4 3 8" xfId="52573"/>
    <cellStyle name="SAPBEXstdItem 10 2 4 3 9" xfId="52574"/>
    <cellStyle name="SAPBEXstdItem 10 2 4 4" xfId="7699"/>
    <cellStyle name="SAPBEXstdItem 10 2 4 4 2" xfId="52575"/>
    <cellStyle name="SAPBEXstdItem 10 2 4 4 2 2" xfId="52576"/>
    <cellStyle name="SAPBEXstdItem 10 2 4 4 3" xfId="52577"/>
    <cellStyle name="SAPBEXstdItem 10 2 4 5" xfId="52578"/>
    <cellStyle name="SAPBEXstdItem 10 2 4 5 2" xfId="52579"/>
    <cellStyle name="SAPBEXstdItem 10 2 4 5 3" xfId="52580"/>
    <cellStyle name="SAPBEXstdItem 10 2 4 6" xfId="52581"/>
    <cellStyle name="SAPBEXstdItem 10 2 5" xfId="7700"/>
    <cellStyle name="SAPBEXstdItem 10 2 5 2" xfId="7701"/>
    <cellStyle name="SAPBEXstdItem 10 2 5 2 2" xfId="52582"/>
    <cellStyle name="SAPBEXstdItem 10 2 5 2 2 2" xfId="52583"/>
    <cellStyle name="SAPBEXstdItem 10 2 5 2 2 2 2" xfId="52584"/>
    <cellStyle name="SAPBEXstdItem 10 2 5 2 2 3" xfId="52585"/>
    <cellStyle name="SAPBEXstdItem 10 2 5 2 3" xfId="52586"/>
    <cellStyle name="SAPBEXstdItem 10 2 5 2 3 2" xfId="52587"/>
    <cellStyle name="SAPBEXstdItem 10 2 5 2 3 2 2" xfId="52588"/>
    <cellStyle name="SAPBEXstdItem 10 2 5 2 3 3" xfId="52589"/>
    <cellStyle name="SAPBEXstdItem 10 2 5 2 4" xfId="52590"/>
    <cellStyle name="SAPBEXstdItem 10 2 5 2 4 2" xfId="52591"/>
    <cellStyle name="SAPBEXstdItem 10 2 5 2 4 3" xfId="52592"/>
    <cellStyle name="SAPBEXstdItem 10 2 5 2 5" xfId="52593"/>
    <cellStyle name="SAPBEXstdItem 10 2 5 2 5 2" xfId="52594"/>
    <cellStyle name="SAPBEXstdItem 10 2 5 2 6" xfId="52595"/>
    <cellStyle name="SAPBEXstdItem 10 2 5 2 7" xfId="52596"/>
    <cellStyle name="SAPBEXstdItem 10 2 5 2 8" xfId="52597"/>
    <cellStyle name="SAPBEXstdItem 10 2 5 2 9" xfId="52598"/>
    <cellStyle name="SAPBEXstdItem 10 2 5 3" xfId="7702"/>
    <cellStyle name="SAPBEXstdItem 10 2 5 3 2" xfId="52599"/>
    <cellStyle name="SAPBEXstdItem 10 2 5 3 2 2" xfId="52600"/>
    <cellStyle name="SAPBEXstdItem 10 2 5 3 3" xfId="52601"/>
    <cellStyle name="SAPBEXstdItem 10 2 5 4" xfId="7703"/>
    <cellStyle name="SAPBEXstdItem 10 2 5 4 2" xfId="52602"/>
    <cellStyle name="SAPBEXstdItem 10 2 5 4 3" xfId="52603"/>
    <cellStyle name="SAPBEXstdItem 10 2 5 5" xfId="52604"/>
    <cellStyle name="SAPBEXstdItem 10 2 5 6" xfId="52605"/>
    <cellStyle name="SAPBEXstdItem 10 2 6" xfId="7704"/>
    <cellStyle name="SAPBEXstdItem 10 2 6 10" xfId="52606"/>
    <cellStyle name="SAPBEXstdItem 10 2 6 11" xfId="52607"/>
    <cellStyle name="SAPBEXstdItem 10 2 6 2" xfId="7705"/>
    <cellStyle name="SAPBEXstdItem 10 2 6 2 10" xfId="52608"/>
    <cellStyle name="SAPBEXstdItem 10 2 6 2 2" xfId="7706"/>
    <cellStyle name="SAPBEXstdItem 10 2 6 2 2 2" xfId="52609"/>
    <cellStyle name="SAPBEXstdItem 10 2 6 2 2 2 2" xfId="52610"/>
    <cellStyle name="SAPBEXstdItem 10 2 6 2 2 3" xfId="52611"/>
    <cellStyle name="SAPBEXstdItem 10 2 6 2 3" xfId="52612"/>
    <cellStyle name="SAPBEXstdItem 10 2 6 2 3 2" xfId="52613"/>
    <cellStyle name="SAPBEXstdItem 10 2 6 2 3 2 2" xfId="52614"/>
    <cellStyle name="SAPBEXstdItem 10 2 6 2 3 3" xfId="52615"/>
    <cellStyle name="SAPBEXstdItem 10 2 6 2 4" xfId="52616"/>
    <cellStyle name="SAPBEXstdItem 10 2 6 2 4 2" xfId="52617"/>
    <cellStyle name="SAPBEXstdItem 10 2 6 2 4 3" xfId="52618"/>
    <cellStyle name="SAPBEXstdItem 10 2 6 2 5" xfId="52619"/>
    <cellStyle name="SAPBEXstdItem 10 2 6 2 5 2" xfId="52620"/>
    <cellStyle name="SAPBEXstdItem 10 2 6 2 5 3" xfId="52621"/>
    <cellStyle name="SAPBEXstdItem 10 2 6 2 6" xfId="52622"/>
    <cellStyle name="SAPBEXstdItem 10 2 6 2 6 2" xfId="52623"/>
    <cellStyle name="SAPBEXstdItem 10 2 6 2 7" xfId="52624"/>
    <cellStyle name="SAPBEXstdItem 10 2 6 2 8" xfId="52625"/>
    <cellStyle name="SAPBEXstdItem 10 2 6 2 9" xfId="52626"/>
    <cellStyle name="SAPBEXstdItem 10 2 6 3" xfId="7707"/>
    <cellStyle name="SAPBEXstdItem 10 2 6 3 2" xfId="52627"/>
    <cellStyle name="SAPBEXstdItem 10 2 6 3 2 2" xfId="52628"/>
    <cellStyle name="SAPBEXstdItem 10 2 6 3 3" xfId="52629"/>
    <cellStyle name="SAPBEXstdItem 10 2 6 4" xfId="52630"/>
    <cellStyle name="SAPBEXstdItem 10 2 6 4 2" xfId="52631"/>
    <cellStyle name="SAPBEXstdItem 10 2 6 4 2 2" xfId="52632"/>
    <cellStyle name="SAPBEXstdItem 10 2 6 4 3" xfId="52633"/>
    <cellStyle name="SAPBEXstdItem 10 2 6 5" xfId="52634"/>
    <cellStyle name="SAPBEXstdItem 10 2 6 5 2" xfId="52635"/>
    <cellStyle name="SAPBEXstdItem 10 2 6 5 3" xfId="52636"/>
    <cellStyle name="SAPBEXstdItem 10 2 6 6" xfId="52637"/>
    <cellStyle name="SAPBEXstdItem 10 2 6 6 2" xfId="52638"/>
    <cellStyle name="SAPBEXstdItem 10 2 6 6 3" xfId="52639"/>
    <cellStyle name="SAPBEXstdItem 10 2 6 7" xfId="52640"/>
    <cellStyle name="SAPBEXstdItem 10 2 6 7 2" xfId="52641"/>
    <cellStyle name="SAPBEXstdItem 10 2 6 8" xfId="52642"/>
    <cellStyle name="SAPBEXstdItem 10 2 6 9" xfId="52643"/>
    <cellStyle name="SAPBEXstdItem 10 2 7" xfId="7708"/>
    <cellStyle name="SAPBEXstdItem 10 2 7 10" xfId="52644"/>
    <cellStyle name="SAPBEXstdItem 10 2 7 11" xfId="52645"/>
    <cellStyle name="SAPBEXstdItem 10 2 7 2" xfId="7709"/>
    <cellStyle name="SAPBEXstdItem 10 2 7 2 10" xfId="52646"/>
    <cellStyle name="SAPBEXstdItem 10 2 7 2 2" xfId="7710"/>
    <cellStyle name="SAPBEXstdItem 10 2 7 2 2 2" xfId="52647"/>
    <cellStyle name="SAPBEXstdItem 10 2 7 2 2 2 2" xfId="52648"/>
    <cellStyle name="SAPBEXstdItem 10 2 7 2 2 3" xfId="52649"/>
    <cellStyle name="SAPBEXstdItem 10 2 7 2 3" xfId="7711"/>
    <cellStyle name="SAPBEXstdItem 10 2 7 2 3 2" xfId="52650"/>
    <cellStyle name="SAPBEXstdItem 10 2 7 2 3 2 2" xfId="52651"/>
    <cellStyle name="SAPBEXstdItem 10 2 7 2 3 3" xfId="52652"/>
    <cellStyle name="SAPBEXstdItem 10 2 7 2 4" xfId="52653"/>
    <cellStyle name="SAPBEXstdItem 10 2 7 2 4 2" xfId="52654"/>
    <cellStyle name="SAPBEXstdItem 10 2 7 2 4 3" xfId="52655"/>
    <cellStyle name="SAPBEXstdItem 10 2 7 2 5" xfId="52656"/>
    <cellStyle name="SAPBEXstdItem 10 2 7 2 5 2" xfId="52657"/>
    <cellStyle name="SAPBEXstdItem 10 2 7 2 5 3" xfId="52658"/>
    <cellStyle name="SAPBEXstdItem 10 2 7 2 6" xfId="52659"/>
    <cellStyle name="SAPBEXstdItem 10 2 7 2 6 2" xfId="52660"/>
    <cellStyle name="SAPBEXstdItem 10 2 7 2 6 3" xfId="52661"/>
    <cellStyle name="SAPBEXstdItem 10 2 7 2 7" xfId="52662"/>
    <cellStyle name="SAPBEXstdItem 10 2 7 2 7 2" xfId="52663"/>
    <cellStyle name="SAPBEXstdItem 10 2 7 2 8" xfId="52664"/>
    <cellStyle name="SAPBEXstdItem 10 2 7 2 9" xfId="52665"/>
    <cellStyle name="SAPBEXstdItem 10 2 7 3" xfId="7712"/>
    <cellStyle name="SAPBEXstdItem 10 2 7 3 2" xfId="52666"/>
    <cellStyle name="SAPBEXstdItem 10 2 7 3 2 2" xfId="52667"/>
    <cellStyle name="SAPBEXstdItem 10 2 7 3 3" xfId="52668"/>
    <cellStyle name="SAPBEXstdItem 10 2 7 4" xfId="7713"/>
    <cellStyle name="SAPBEXstdItem 10 2 7 4 2" xfId="52669"/>
    <cellStyle name="SAPBEXstdItem 10 2 7 4 2 2" xfId="52670"/>
    <cellStyle name="SAPBEXstdItem 10 2 7 4 3" xfId="52671"/>
    <cellStyle name="SAPBEXstdItem 10 2 7 5" xfId="52672"/>
    <cellStyle name="SAPBEXstdItem 10 2 7 5 2" xfId="52673"/>
    <cellStyle name="SAPBEXstdItem 10 2 7 5 3" xfId="52674"/>
    <cellStyle name="SAPBEXstdItem 10 2 7 6" xfId="52675"/>
    <cellStyle name="SAPBEXstdItem 10 2 7 6 2" xfId="52676"/>
    <cellStyle name="SAPBEXstdItem 10 2 7 6 3" xfId="52677"/>
    <cellStyle name="SAPBEXstdItem 10 2 7 7" xfId="52678"/>
    <cellStyle name="SAPBEXstdItem 10 2 7 7 2" xfId="52679"/>
    <cellStyle name="SAPBEXstdItem 10 2 7 7 3" xfId="52680"/>
    <cellStyle name="SAPBEXstdItem 10 2 7 8" xfId="52681"/>
    <cellStyle name="SAPBEXstdItem 10 2 7 8 2" xfId="52682"/>
    <cellStyle name="SAPBEXstdItem 10 2 7 9" xfId="52683"/>
    <cellStyle name="SAPBEXstdItem 10 2 8" xfId="7714"/>
    <cellStyle name="SAPBEXstdItem 10 2 8 2" xfId="7715"/>
    <cellStyle name="SAPBEXstdItem 10 2 8 2 2" xfId="7716"/>
    <cellStyle name="SAPBEXstdItem 10 2 8 2 2 2" xfId="52684"/>
    <cellStyle name="SAPBEXstdItem 10 2 8 2 2 3" xfId="52685"/>
    <cellStyle name="SAPBEXstdItem 10 2 8 2 3" xfId="7717"/>
    <cellStyle name="SAPBEXstdItem 10 2 8 2 3 2" xfId="52686"/>
    <cellStyle name="SAPBEXstdItem 10 2 8 2 3 3" xfId="52687"/>
    <cellStyle name="SAPBEXstdItem 10 2 8 2 4" xfId="52688"/>
    <cellStyle name="SAPBEXstdItem 10 2 8 2 5" xfId="52689"/>
    <cellStyle name="SAPBEXstdItem 10 2 8 3" xfId="7718"/>
    <cellStyle name="SAPBEXstdItem 10 2 8 3 2" xfId="52690"/>
    <cellStyle name="SAPBEXstdItem 10 2 8 3 3" xfId="52691"/>
    <cellStyle name="SAPBEXstdItem 10 2 8 4" xfId="7719"/>
    <cellStyle name="SAPBEXstdItem 10 2 8 4 2" xfId="52692"/>
    <cellStyle name="SAPBEXstdItem 10 2 8 4 3" xfId="52693"/>
    <cellStyle name="SAPBEXstdItem 10 2 8 5" xfId="52694"/>
    <cellStyle name="SAPBEXstdItem 10 2 8 5 2" xfId="52695"/>
    <cellStyle name="SAPBEXstdItem 10 2 8 6" xfId="52696"/>
    <cellStyle name="SAPBEXstdItem 10 2 8 7" xfId="52697"/>
    <cellStyle name="SAPBEXstdItem 10 2 9" xfId="7720"/>
    <cellStyle name="SAPBEXstdItem 10 2 9 2" xfId="7721"/>
    <cellStyle name="SAPBEXstdItem 10 2 9 2 2" xfId="7722"/>
    <cellStyle name="SAPBEXstdItem 10 2 9 2 2 2" xfId="52698"/>
    <cellStyle name="SAPBEXstdItem 10 2 9 2 2 3" xfId="52699"/>
    <cellStyle name="SAPBEXstdItem 10 2 9 2 3" xfId="7723"/>
    <cellStyle name="SAPBEXstdItem 10 2 9 2 3 2" xfId="52700"/>
    <cellStyle name="SAPBEXstdItem 10 2 9 2 3 3" xfId="52701"/>
    <cellStyle name="SAPBEXstdItem 10 2 9 2 4" xfId="52702"/>
    <cellStyle name="SAPBEXstdItem 10 2 9 2 5" xfId="52703"/>
    <cellStyle name="SAPBEXstdItem 10 2 9 3" xfId="7724"/>
    <cellStyle name="SAPBEXstdItem 10 2 9 3 2" xfId="52704"/>
    <cellStyle name="SAPBEXstdItem 10 2 9 3 3" xfId="52705"/>
    <cellStyle name="SAPBEXstdItem 10 2 9 4" xfId="7725"/>
    <cellStyle name="SAPBEXstdItem 10 2 9 4 2" xfId="52706"/>
    <cellStyle name="SAPBEXstdItem 10 2 9 4 3" xfId="52707"/>
    <cellStyle name="SAPBEXstdItem 10 2 9 5" xfId="52708"/>
    <cellStyle name="SAPBEXstdItem 10 2 9 6" xfId="52709"/>
    <cellStyle name="SAPBEXstdItem 10 3" xfId="52710"/>
    <cellStyle name="SAPBEXstdItem 10 3 2" xfId="52711"/>
    <cellStyle name="SAPBEXstdItem 10 3 3" xfId="52712"/>
    <cellStyle name="SAPBEXstdItem 10 4" xfId="52713"/>
    <cellStyle name="SAPBEXstdItem 11" xfId="7726"/>
    <cellStyle name="SAPBEXstdItem 11 2" xfId="7727"/>
    <cellStyle name="SAPBEXstdItem 11 2 10" xfId="7728"/>
    <cellStyle name="SAPBEXstdItem 11 2 10 2" xfId="7729"/>
    <cellStyle name="SAPBEXstdItem 11 2 10 2 2" xfId="52714"/>
    <cellStyle name="SAPBEXstdItem 11 2 10 2 3" xfId="52715"/>
    <cellStyle name="SAPBEXstdItem 11 2 10 3" xfId="7730"/>
    <cellStyle name="SAPBEXstdItem 11 2 10 3 2" xfId="52716"/>
    <cellStyle name="SAPBEXstdItem 11 2 10 3 3" xfId="52717"/>
    <cellStyle name="SAPBEXstdItem 11 2 10 4" xfId="52718"/>
    <cellStyle name="SAPBEXstdItem 11 2 10 5" xfId="52719"/>
    <cellStyle name="SAPBEXstdItem 11 2 11" xfId="7731"/>
    <cellStyle name="SAPBEXstdItem 11 2 11 2" xfId="7732"/>
    <cellStyle name="SAPBEXstdItem 11 2 11 2 2" xfId="52720"/>
    <cellStyle name="SAPBEXstdItem 11 2 11 2 3" xfId="52721"/>
    <cellStyle name="SAPBEXstdItem 11 2 11 3" xfId="7733"/>
    <cellStyle name="SAPBEXstdItem 11 2 11 3 2" xfId="52722"/>
    <cellStyle name="SAPBEXstdItem 11 2 11 3 3" xfId="52723"/>
    <cellStyle name="SAPBEXstdItem 11 2 11 4" xfId="52724"/>
    <cellStyle name="SAPBEXstdItem 11 2 11 5" xfId="52725"/>
    <cellStyle name="SAPBEXstdItem 11 2 12" xfId="7734"/>
    <cellStyle name="SAPBEXstdItem 11 2 12 2" xfId="7735"/>
    <cellStyle name="SAPBEXstdItem 11 2 12 2 2" xfId="52726"/>
    <cellStyle name="SAPBEXstdItem 11 2 12 2 3" xfId="52727"/>
    <cellStyle name="SAPBEXstdItem 11 2 12 3" xfId="7736"/>
    <cellStyle name="SAPBEXstdItem 11 2 12 3 2" xfId="52728"/>
    <cellStyle name="SAPBEXstdItem 11 2 12 3 3" xfId="52729"/>
    <cellStyle name="SAPBEXstdItem 11 2 12 4" xfId="52730"/>
    <cellStyle name="SAPBEXstdItem 11 2 12 5" xfId="52731"/>
    <cellStyle name="SAPBEXstdItem 11 2 13" xfId="52732"/>
    <cellStyle name="SAPBEXstdItem 11 2 13 2" xfId="52733"/>
    <cellStyle name="SAPBEXstdItem 11 2 13 3" xfId="52734"/>
    <cellStyle name="SAPBEXstdItem 11 2 14" xfId="52735"/>
    <cellStyle name="SAPBEXstdItem 11 2 2" xfId="7737"/>
    <cellStyle name="SAPBEXstdItem 11 2 2 10" xfId="7738"/>
    <cellStyle name="SAPBEXstdItem 11 2 2 10 2" xfId="7739"/>
    <cellStyle name="SAPBEXstdItem 11 2 2 10 2 2" xfId="52736"/>
    <cellStyle name="SAPBEXstdItem 11 2 2 10 2 3" xfId="52737"/>
    <cellStyle name="SAPBEXstdItem 11 2 2 10 3" xfId="7740"/>
    <cellStyle name="SAPBEXstdItem 11 2 2 10 3 2" xfId="52738"/>
    <cellStyle name="SAPBEXstdItem 11 2 2 10 3 3" xfId="52739"/>
    <cellStyle name="SAPBEXstdItem 11 2 2 10 4" xfId="52740"/>
    <cellStyle name="SAPBEXstdItem 11 2 2 10 5" xfId="52741"/>
    <cellStyle name="SAPBEXstdItem 11 2 2 11" xfId="52742"/>
    <cellStyle name="SAPBEXstdItem 11 2 2 11 2" xfId="52743"/>
    <cellStyle name="SAPBEXstdItem 11 2 2 11 3" xfId="52744"/>
    <cellStyle name="SAPBEXstdItem 11 2 2 12" xfId="52745"/>
    <cellStyle name="SAPBEXstdItem 11 2 2 2" xfId="7741"/>
    <cellStyle name="SAPBEXstdItem 11 2 2 2 2" xfId="7742"/>
    <cellStyle name="SAPBEXstdItem 11 2 2 2 2 2" xfId="7743"/>
    <cellStyle name="SAPBEXstdItem 11 2 2 2 2 2 2" xfId="52746"/>
    <cellStyle name="SAPBEXstdItem 11 2 2 2 2 2 2 2" xfId="52747"/>
    <cellStyle name="SAPBEXstdItem 11 2 2 2 2 2 2 2 2" xfId="52748"/>
    <cellStyle name="SAPBEXstdItem 11 2 2 2 2 2 2 3" xfId="52749"/>
    <cellStyle name="SAPBEXstdItem 11 2 2 2 2 2 3" xfId="52750"/>
    <cellStyle name="SAPBEXstdItem 11 2 2 2 2 2 3 2" xfId="52751"/>
    <cellStyle name="SAPBEXstdItem 11 2 2 2 2 2 3 3" xfId="52752"/>
    <cellStyle name="SAPBEXstdItem 11 2 2 2 2 2 4" xfId="52753"/>
    <cellStyle name="SAPBEXstdItem 11 2 2 2 2 2 4 2" xfId="52754"/>
    <cellStyle name="SAPBEXstdItem 11 2 2 2 2 2 4 3" xfId="52755"/>
    <cellStyle name="SAPBEXstdItem 11 2 2 2 2 2 5" xfId="52756"/>
    <cellStyle name="SAPBEXstdItem 11 2 2 2 2 2 5 2" xfId="52757"/>
    <cellStyle name="SAPBEXstdItem 11 2 2 2 2 2 6" xfId="52758"/>
    <cellStyle name="SAPBEXstdItem 11 2 2 2 2 2 7" xfId="52759"/>
    <cellStyle name="SAPBEXstdItem 11 2 2 2 2 2 8" xfId="52760"/>
    <cellStyle name="SAPBEXstdItem 11 2 2 2 2 2 9" xfId="52761"/>
    <cellStyle name="SAPBEXstdItem 11 2 2 2 2 3" xfId="52762"/>
    <cellStyle name="SAPBEXstdItem 11 2 2 2 2 3 2" xfId="52763"/>
    <cellStyle name="SAPBEXstdItem 11 2 2 2 2 3 2 2" xfId="52764"/>
    <cellStyle name="SAPBEXstdItem 11 2 2 2 2 3 3" xfId="52765"/>
    <cellStyle name="SAPBEXstdItem 11 2 2 2 2 4" xfId="52766"/>
    <cellStyle name="SAPBEXstdItem 11 2 2 2 2 4 2" xfId="52767"/>
    <cellStyle name="SAPBEXstdItem 11 2 2 2 2 4 3" xfId="52768"/>
    <cellStyle name="SAPBEXstdItem 11 2 2 2 2 5" xfId="52769"/>
    <cellStyle name="SAPBEXstdItem 11 2 2 2 2 6" xfId="52770"/>
    <cellStyle name="SAPBEXstdItem 11 2 2 2 3" xfId="7744"/>
    <cellStyle name="SAPBEXstdItem 11 2 2 2 3 2" xfId="52771"/>
    <cellStyle name="SAPBEXstdItem 11 2 2 2 3 2 2" xfId="52772"/>
    <cellStyle name="SAPBEXstdItem 11 2 2 2 3 2 2 2" xfId="52773"/>
    <cellStyle name="SAPBEXstdItem 11 2 2 2 3 2 3" xfId="52774"/>
    <cellStyle name="SAPBEXstdItem 11 2 2 2 3 3" xfId="52775"/>
    <cellStyle name="SAPBEXstdItem 11 2 2 2 3 3 2" xfId="52776"/>
    <cellStyle name="SAPBEXstdItem 11 2 2 2 3 3 3" xfId="52777"/>
    <cellStyle name="SAPBEXstdItem 11 2 2 2 3 4" xfId="52778"/>
    <cellStyle name="SAPBEXstdItem 11 2 2 2 3 4 2" xfId="52779"/>
    <cellStyle name="SAPBEXstdItem 11 2 2 2 3 4 3" xfId="52780"/>
    <cellStyle name="SAPBEXstdItem 11 2 2 2 3 5" xfId="52781"/>
    <cellStyle name="SAPBEXstdItem 11 2 2 2 3 5 2" xfId="52782"/>
    <cellStyle name="SAPBEXstdItem 11 2 2 2 3 5 3" xfId="52783"/>
    <cellStyle name="SAPBEXstdItem 11 2 2 2 3 6" xfId="52784"/>
    <cellStyle name="SAPBEXstdItem 11 2 2 2 3 6 2" xfId="52785"/>
    <cellStyle name="SAPBEXstdItem 11 2 2 2 3 7" xfId="52786"/>
    <cellStyle name="SAPBEXstdItem 11 2 2 2 3 8" xfId="52787"/>
    <cellStyle name="SAPBEXstdItem 11 2 2 2 3 9" xfId="52788"/>
    <cellStyle name="SAPBEXstdItem 11 2 2 2 4" xfId="7745"/>
    <cellStyle name="SAPBEXstdItem 11 2 2 2 4 2" xfId="52789"/>
    <cellStyle name="SAPBEXstdItem 11 2 2 2 4 2 2" xfId="52790"/>
    <cellStyle name="SAPBEXstdItem 11 2 2 2 4 3" xfId="52791"/>
    <cellStyle name="SAPBEXstdItem 11 2 2 2 5" xfId="52792"/>
    <cellStyle name="SAPBEXstdItem 11 2 2 2 5 2" xfId="52793"/>
    <cellStyle name="SAPBEXstdItem 11 2 2 2 5 3" xfId="52794"/>
    <cellStyle name="SAPBEXstdItem 11 2 2 2 6" xfId="52795"/>
    <cellStyle name="SAPBEXstdItem 11 2 2 3" xfId="7746"/>
    <cellStyle name="SAPBEXstdItem 11 2 2 3 2" xfId="7747"/>
    <cellStyle name="SAPBEXstdItem 11 2 2 3 2 2" xfId="52796"/>
    <cellStyle name="SAPBEXstdItem 11 2 2 3 2 2 2" xfId="52797"/>
    <cellStyle name="SAPBEXstdItem 11 2 2 3 2 2 2 2" xfId="52798"/>
    <cellStyle name="SAPBEXstdItem 11 2 2 3 2 2 3" xfId="52799"/>
    <cellStyle name="SAPBEXstdItem 11 2 2 3 2 3" xfId="52800"/>
    <cellStyle name="SAPBEXstdItem 11 2 2 3 2 3 2" xfId="52801"/>
    <cellStyle name="SAPBEXstdItem 11 2 2 3 2 3 2 2" xfId="52802"/>
    <cellStyle name="SAPBEXstdItem 11 2 2 3 2 3 3" xfId="52803"/>
    <cellStyle name="SAPBEXstdItem 11 2 2 3 2 4" xfId="52804"/>
    <cellStyle name="SAPBEXstdItem 11 2 2 3 2 4 2" xfId="52805"/>
    <cellStyle name="SAPBEXstdItem 11 2 2 3 2 4 3" xfId="52806"/>
    <cellStyle name="SAPBEXstdItem 11 2 2 3 2 5" xfId="52807"/>
    <cellStyle name="SAPBEXstdItem 11 2 2 3 2 5 2" xfId="52808"/>
    <cellStyle name="SAPBEXstdItem 11 2 2 3 2 6" xfId="52809"/>
    <cellStyle name="SAPBEXstdItem 11 2 2 3 2 7" xfId="52810"/>
    <cellStyle name="SAPBEXstdItem 11 2 2 3 2 8" xfId="52811"/>
    <cellStyle name="SAPBEXstdItem 11 2 2 3 2 9" xfId="52812"/>
    <cellStyle name="SAPBEXstdItem 11 2 2 3 3" xfId="7748"/>
    <cellStyle name="SAPBEXstdItem 11 2 2 3 3 2" xfId="52813"/>
    <cellStyle name="SAPBEXstdItem 11 2 2 3 3 2 2" xfId="52814"/>
    <cellStyle name="SAPBEXstdItem 11 2 2 3 3 3" xfId="52815"/>
    <cellStyle name="SAPBEXstdItem 11 2 2 3 4" xfId="7749"/>
    <cellStyle name="SAPBEXstdItem 11 2 2 3 4 2" xfId="52816"/>
    <cellStyle name="SAPBEXstdItem 11 2 2 3 4 3" xfId="52817"/>
    <cellStyle name="SAPBEXstdItem 11 2 2 3 5" xfId="52818"/>
    <cellStyle name="SAPBEXstdItem 11 2 2 3 6" xfId="52819"/>
    <cellStyle name="SAPBEXstdItem 11 2 2 4" xfId="7750"/>
    <cellStyle name="SAPBEXstdItem 11 2 2 4 10" xfId="52820"/>
    <cellStyle name="SAPBEXstdItem 11 2 2 4 11" xfId="52821"/>
    <cellStyle name="SAPBEXstdItem 11 2 2 4 2" xfId="7751"/>
    <cellStyle name="SAPBEXstdItem 11 2 2 4 2 10" xfId="52822"/>
    <cellStyle name="SAPBEXstdItem 11 2 2 4 2 2" xfId="7752"/>
    <cellStyle name="SAPBEXstdItem 11 2 2 4 2 2 2" xfId="52823"/>
    <cellStyle name="SAPBEXstdItem 11 2 2 4 2 2 2 2" xfId="52824"/>
    <cellStyle name="SAPBEXstdItem 11 2 2 4 2 2 3" xfId="52825"/>
    <cellStyle name="SAPBEXstdItem 11 2 2 4 2 3" xfId="52826"/>
    <cellStyle name="SAPBEXstdItem 11 2 2 4 2 3 2" xfId="52827"/>
    <cellStyle name="SAPBEXstdItem 11 2 2 4 2 3 2 2" xfId="52828"/>
    <cellStyle name="SAPBEXstdItem 11 2 2 4 2 3 3" xfId="52829"/>
    <cellStyle name="SAPBEXstdItem 11 2 2 4 2 4" xfId="52830"/>
    <cellStyle name="SAPBEXstdItem 11 2 2 4 2 4 2" xfId="52831"/>
    <cellStyle name="SAPBEXstdItem 11 2 2 4 2 4 3" xfId="52832"/>
    <cellStyle name="SAPBEXstdItem 11 2 2 4 2 5" xfId="52833"/>
    <cellStyle name="SAPBEXstdItem 11 2 2 4 2 5 2" xfId="52834"/>
    <cellStyle name="SAPBEXstdItem 11 2 2 4 2 5 3" xfId="52835"/>
    <cellStyle name="SAPBEXstdItem 11 2 2 4 2 6" xfId="52836"/>
    <cellStyle name="SAPBEXstdItem 11 2 2 4 2 6 2" xfId="52837"/>
    <cellStyle name="SAPBEXstdItem 11 2 2 4 2 7" xfId="52838"/>
    <cellStyle name="SAPBEXstdItem 11 2 2 4 2 8" xfId="52839"/>
    <cellStyle name="SAPBEXstdItem 11 2 2 4 2 9" xfId="52840"/>
    <cellStyle name="SAPBEXstdItem 11 2 2 4 3" xfId="7753"/>
    <cellStyle name="SAPBEXstdItem 11 2 2 4 3 2" xfId="52841"/>
    <cellStyle name="SAPBEXstdItem 11 2 2 4 3 2 2" xfId="52842"/>
    <cellStyle name="SAPBEXstdItem 11 2 2 4 3 3" xfId="52843"/>
    <cellStyle name="SAPBEXstdItem 11 2 2 4 4" xfId="52844"/>
    <cellStyle name="SAPBEXstdItem 11 2 2 4 4 2" xfId="52845"/>
    <cellStyle name="SAPBEXstdItem 11 2 2 4 4 2 2" xfId="52846"/>
    <cellStyle name="SAPBEXstdItem 11 2 2 4 4 3" xfId="52847"/>
    <cellStyle name="SAPBEXstdItem 11 2 2 4 5" xfId="52848"/>
    <cellStyle name="SAPBEXstdItem 11 2 2 4 5 2" xfId="52849"/>
    <cellStyle name="SAPBEXstdItem 11 2 2 4 5 3" xfId="52850"/>
    <cellStyle name="SAPBEXstdItem 11 2 2 4 6" xfId="52851"/>
    <cellStyle name="SAPBEXstdItem 11 2 2 4 6 2" xfId="52852"/>
    <cellStyle name="SAPBEXstdItem 11 2 2 4 6 3" xfId="52853"/>
    <cellStyle name="SAPBEXstdItem 11 2 2 4 7" xfId="52854"/>
    <cellStyle name="SAPBEXstdItem 11 2 2 4 7 2" xfId="52855"/>
    <cellStyle name="SAPBEXstdItem 11 2 2 4 8" xfId="52856"/>
    <cellStyle name="SAPBEXstdItem 11 2 2 4 9" xfId="52857"/>
    <cellStyle name="SAPBEXstdItem 11 2 2 5" xfId="7754"/>
    <cellStyle name="SAPBEXstdItem 11 2 2 5 10" xfId="52858"/>
    <cellStyle name="SAPBEXstdItem 11 2 2 5 11" xfId="52859"/>
    <cellStyle name="SAPBEXstdItem 11 2 2 5 2" xfId="7755"/>
    <cellStyle name="SAPBEXstdItem 11 2 2 5 2 10" xfId="52860"/>
    <cellStyle name="SAPBEXstdItem 11 2 2 5 2 2" xfId="7756"/>
    <cellStyle name="SAPBEXstdItem 11 2 2 5 2 2 2" xfId="52861"/>
    <cellStyle name="SAPBEXstdItem 11 2 2 5 2 2 2 2" xfId="52862"/>
    <cellStyle name="SAPBEXstdItem 11 2 2 5 2 2 3" xfId="52863"/>
    <cellStyle name="SAPBEXstdItem 11 2 2 5 2 3" xfId="7757"/>
    <cellStyle name="SAPBEXstdItem 11 2 2 5 2 3 2" xfId="52864"/>
    <cellStyle name="SAPBEXstdItem 11 2 2 5 2 3 2 2" xfId="52865"/>
    <cellStyle name="SAPBEXstdItem 11 2 2 5 2 3 3" xfId="52866"/>
    <cellStyle name="SAPBEXstdItem 11 2 2 5 2 4" xfId="52867"/>
    <cellStyle name="SAPBEXstdItem 11 2 2 5 2 4 2" xfId="52868"/>
    <cellStyle name="SAPBEXstdItem 11 2 2 5 2 4 3" xfId="52869"/>
    <cellStyle name="SAPBEXstdItem 11 2 2 5 2 5" xfId="52870"/>
    <cellStyle name="SAPBEXstdItem 11 2 2 5 2 5 2" xfId="52871"/>
    <cellStyle name="SAPBEXstdItem 11 2 2 5 2 5 3" xfId="52872"/>
    <cellStyle name="SAPBEXstdItem 11 2 2 5 2 6" xfId="52873"/>
    <cellStyle name="SAPBEXstdItem 11 2 2 5 2 6 2" xfId="52874"/>
    <cellStyle name="SAPBEXstdItem 11 2 2 5 2 6 3" xfId="52875"/>
    <cellStyle name="SAPBEXstdItem 11 2 2 5 2 7" xfId="52876"/>
    <cellStyle name="SAPBEXstdItem 11 2 2 5 2 7 2" xfId="52877"/>
    <cellStyle name="SAPBEXstdItem 11 2 2 5 2 8" xfId="52878"/>
    <cellStyle name="SAPBEXstdItem 11 2 2 5 2 9" xfId="52879"/>
    <cellStyle name="SAPBEXstdItem 11 2 2 5 3" xfId="7758"/>
    <cellStyle name="SAPBEXstdItem 11 2 2 5 3 2" xfId="52880"/>
    <cellStyle name="SAPBEXstdItem 11 2 2 5 3 2 2" xfId="52881"/>
    <cellStyle name="SAPBEXstdItem 11 2 2 5 3 3" xfId="52882"/>
    <cellStyle name="SAPBEXstdItem 11 2 2 5 4" xfId="7759"/>
    <cellStyle name="SAPBEXstdItem 11 2 2 5 4 2" xfId="52883"/>
    <cellStyle name="SAPBEXstdItem 11 2 2 5 4 2 2" xfId="52884"/>
    <cellStyle name="SAPBEXstdItem 11 2 2 5 4 3" xfId="52885"/>
    <cellStyle name="SAPBEXstdItem 11 2 2 5 5" xfId="52886"/>
    <cellStyle name="SAPBEXstdItem 11 2 2 5 5 2" xfId="52887"/>
    <cellStyle name="SAPBEXstdItem 11 2 2 5 5 3" xfId="52888"/>
    <cellStyle name="SAPBEXstdItem 11 2 2 5 6" xfId="52889"/>
    <cellStyle name="SAPBEXstdItem 11 2 2 5 6 2" xfId="52890"/>
    <cellStyle name="SAPBEXstdItem 11 2 2 5 6 3" xfId="52891"/>
    <cellStyle name="SAPBEXstdItem 11 2 2 5 7" xfId="52892"/>
    <cellStyle name="SAPBEXstdItem 11 2 2 5 7 2" xfId="52893"/>
    <cellStyle name="SAPBEXstdItem 11 2 2 5 7 3" xfId="52894"/>
    <cellStyle name="SAPBEXstdItem 11 2 2 5 8" xfId="52895"/>
    <cellStyle name="SAPBEXstdItem 11 2 2 5 8 2" xfId="52896"/>
    <cellStyle name="SAPBEXstdItem 11 2 2 5 9" xfId="52897"/>
    <cellStyle name="SAPBEXstdItem 11 2 2 6" xfId="7760"/>
    <cellStyle name="SAPBEXstdItem 11 2 2 6 2" xfId="7761"/>
    <cellStyle name="SAPBEXstdItem 11 2 2 6 2 2" xfId="7762"/>
    <cellStyle name="SAPBEXstdItem 11 2 2 6 2 2 2" xfId="52898"/>
    <cellStyle name="SAPBEXstdItem 11 2 2 6 2 2 3" xfId="52899"/>
    <cellStyle name="SAPBEXstdItem 11 2 2 6 2 3" xfId="7763"/>
    <cellStyle name="SAPBEXstdItem 11 2 2 6 2 3 2" xfId="52900"/>
    <cellStyle name="SAPBEXstdItem 11 2 2 6 2 3 3" xfId="52901"/>
    <cellStyle name="SAPBEXstdItem 11 2 2 6 2 4" xfId="52902"/>
    <cellStyle name="SAPBEXstdItem 11 2 2 6 2 5" xfId="52903"/>
    <cellStyle name="SAPBEXstdItem 11 2 2 6 3" xfId="7764"/>
    <cellStyle name="SAPBEXstdItem 11 2 2 6 3 2" xfId="52904"/>
    <cellStyle name="SAPBEXstdItem 11 2 2 6 3 3" xfId="52905"/>
    <cellStyle name="SAPBEXstdItem 11 2 2 6 4" xfId="7765"/>
    <cellStyle name="SAPBEXstdItem 11 2 2 6 4 2" xfId="52906"/>
    <cellStyle name="SAPBEXstdItem 11 2 2 6 4 3" xfId="52907"/>
    <cellStyle name="SAPBEXstdItem 11 2 2 6 5" xfId="52908"/>
    <cellStyle name="SAPBEXstdItem 11 2 2 6 5 2" xfId="52909"/>
    <cellStyle name="SAPBEXstdItem 11 2 2 6 6" xfId="52910"/>
    <cellStyle name="SAPBEXstdItem 11 2 2 6 7" xfId="52911"/>
    <cellStyle name="SAPBEXstdItem 11 2 2 7" xfId="7766"/>
    <cellStyle name="SAPBEXstdItem 11 2 2 7 2" xfId="7767"/>
    <cellStyle name="SAPBEXstdItem 11 2 2 7 2 2" xfId="7768"/>
    <cellStyle name="SAPBEXstdItem 11 2 2 7 2 2 2" xfId="52912"/>
    <cellStyle name="SAPBEXstdItem 11 2 2 7 2 2 3" xfId="52913"/>
    <cellStyle name="SAPBEXstdItem 11 2 2 7 2 3" xfId="7769"/>
    <cellStyle name="SAPBEXstdItem 11 2 2 7 2 3 2" xfId="52914"/>
    <cellStyle name="SAPBEXstdItem 11 2 2 7 2 3 3" xfId="52915"/>
    <cellStyle name="SAPBEXstdItem 11 2 2 7 2 4" xfId="52916"/>
    <cellStyle name="SAPBEXstdItem 11 2 2 7 2 5" xfId="52917"/>
    <cellStyle name="SAPBEXstdItem 11 2 2 7 3" xfId="7770"/>
    <cellStyle name="SAPBEXstdItem 11 2 2 7 3 2" xfId="52918"/>
    <cellStyle name="SAPBEXstdItem 11 2 2 7 3 3" xfId="52919"/>
    <cellStyle name="SAPBEXstdItem 11 2 2 7 4" xfId="7771"/>
    <cellStyle name="SAPBEXstdItem 11 2 2 7 4 2" xfId="52920"/>
    <cellStyle name="SAPBEXstdItem 11 2 2 7 4 3" xfId="52921"/>
    <cellStyle name="SAPBEXstdItem 11 2 2 7 5" xfId="52922"/>
    <cellStyle name="SAPBEXstdItem 11 2 2 7 6" xfId="52923"/>
    <cellStyle name="SAPBEXstdItem 11 2 2 8" xfId="7772"/>
    <cellStyle name="SAPBEXstdItem 11 2 2 8 2" xfId="7773"/>
    <cellStyle name="SAPBEXstdItem 11 2 2 8 2 2" xfId="52924"/>
    <cellStyle name="SAPBEXstdItem 11 2 2 8 2 3" xfId="52925"/>
    <cellStyle name="SAPBEXstdItem 11 2 2 8 3" xfId="7774"/>
    <cellStyle name="SAPBEXstdItem 11 2 2 8 3 2" xfId="52926"/>
    <cellStyle name="SAPBEXstdItem 11 2 2 8 3 3" xfId="52927"/>
    <cellStyle name="SAPBEXstdItem 11 2 2 8 4" xfId="52928"/>
    <cellStyle name="SAPBEXstdItem 11 2 2 8 5" xfId="52929"/>
    <cellStyle name="SAPBEXstdItem 11 2 2 9" xfId="7775"/>
    <cellStyle name="SAPBEXstdItem 11 2 2 9 2" xfId="7776"/>
    <cellStyle name="SAPBEXstdItem 11 2 2 9 2 2" xfId="52930"/>
    <cellStyle name="SAPBEXstdItem 11 2 2 9 2 3" xfId="52931"/>
    <cellStyle name="SAPBEXstdItem 11 2 2 9 3" xfId="7777"/>
    <cellStyle name="SAPBEXstdItem 11 2 2 9 3 2" xfId="52932"/>
    <cellStyle name="SAPBEXstdItem 11 2 2 9 3 3" xfId="52933"/>
    <cellStyle name="SAPBEXstdItem 11 2 2 9 4" xfId="52934"/>
    <cellStyle name="SAPBEXstdItem 11 2 2 9 5" xfId="52935"/>
    <cellStyle name="SAPBEXstdItem 11 2 3" xfId="7778"/>
    <cellStyle name="SAPBEXstdItem 11 2 3 10" xfId="7779"/>
    <cellStyle name="SAPBEXstdItem 11 2 3 10 2" xfId="7780"/>
    <cellStyle name="SAPBEXstdItem 11 2 3 10 2 2" xfId="52936"/>
    <cellStyle name="SAPBEXstdItem 11 2 3 10 2 3" xfId="52937"/>
    <cellStyle name="SAPBEXstdItem 11 2 3 10 3" xfId="7781"/>
    <cellStyle name="SAPBEXstdItem 11 2 3 10 3 2" xfId="52938"/>
    <cellStyle name="SAPBEXstdItem 11 2 3 10 3 3" xfId="52939"/>
    <cellStyle name="SAPBEXstdItem 11 2 3 10 4" xfId="52940"/>
    <cellStyle name="SAPBEXstdItem 11 2 3 10 5" xfId="52941"/>
    <cellStyle name="SAPBEXstdItem 11 2 3 11" xfId="52942"/>
    <cellStyle name="SAPBEXstdItem 11 2 3 11 2" xfId="52943"/>
    <cellStyle name="SAPBEXstdItem 11 2 3 11 3" xfId="52944"/>
    <cellStyle name="SAPBEXstdItem 11 2 3 12" xfId="52945"/>
    <cellStyle name="SAPBEXstdItem 11 2 3 2" xfId="7782"/>
    <cellStyle name="SAPBEXstdItem 11 2 3 2 2" xfId="7783"/>
    <cellStyle name="SAPBEXstdItem 11 2 3 2 2 2" xfId="7784"/>
    <cellStyle name="SAPBEXstdItem 11 2 3 2 2 2 2" xfId="52946"/>
    <cellStyle name="SAPBEXstdItem 11 2 3 2 2 2 2 2" xfId="52947"/>
    <cellStyle name="SAPBEXstdItem 11 2 3 2 2 2 2 2 2" xfId="52948"/>
    <cellStyle name="SAPBEXstdItem 11 2 3 2 2 2 2 3" xfId="52949"/>
    <cellStyle name="SAPBEXstdItem 11 2 3 2 2 2 3" xfId="52950"/>
    <cellStyle name="SAPBEXstdItem 11 2 3 2 2 2 3 2" xfId="52951"/>
    <cellStyle name="SAPBEXstdItem 11 2 3 2 2 2 3 3" xfId="52952"/>
    <cellStyle name="SAPBEXstdItem 11 2 3 2 2 2 4" xfId="52953"/>
    <cellStyle name="SAPBEXstdItem 11 2 3 2 2 2 4 2" xfId="52954"/>
    <cellStyle name="SAPBEXstdItem 11 2 3 2 2 2 4 3" xfId="52955"/>
    <cellStyle name="SAPBEXstdItem 11 2 3 2 2 2 5" xfId="52956"/>
    <cellStyle name="SAPBEXstdItem 11 2 3 2 2 2 5 2" xfId="52957"/>
    <cellStyle name="SAPBEXstdItem 11 2 3 2 2 2 6" xfId="52958"/>
    <cellStyle name="SAPBEXstdItem 11 2 3 2 2 2 7" xfId="52959"/>
    <cellStyle name="SAPBEXstdItem 11 2 3 2 2 2 8" xfId="52960"/>
    <cellStyle name="SAPBEXstdItem 11 2 3 2 2 2 9" xfId="52961"/>
    <cellStyle name="SAPBEXstdItem 11 2 3 2 2 3" xfId="52962"/>
    <cellStyle name="SAPBEXstdItem 11 2 3 2 2 3 2" xfId="52963"/>
    <cellStyle name="SAPBEXstdItem 11 2 3 2 2 3 2 2" xfId="52964"/>
    <cellStyle name="SAPBEXstdItem 11 2 3 2 2 3 3" xfId="52965"/>
    <cellStyle name="SAPBEXstdItem 11 2 3 2 2 4" xfId="52966"/>
    <cellStyle name="SAPBEXstdItem 11 2 3 2 2 4 2" xfId="52967"/>
    <cellStyle name="SAPBEXstdItem 11 2 3 2 2 4 3" xfId="52968"/>
    <cellStyle name="SAPBEXstdItem 11 2 3 2 2 5" xfId="52969"/>
    <cellStyle name="SAPBEXstdItem 11 2 3 2 2 6" xfId="52970"/>
    <cellStyle name="SAPBEXstdItem 11 2 3 2 3" xfId="7785"/>
    <cellStyle name="SAPBEXstdItem 11 2 3 2 3 2" xfId="52971"/>
    <cellStyle name="SAPBEXstdItem 11 2 3 2 3 2 2" xfId="52972"/>
    <cellStyle name="SAPBEXstdItem 11 2 3 2 3 2 2 2" xfId="52973"/>
    <cellStyle name="SAPBEXstdItem 11 2 3 2 3 2 3" xfId="52974"/>
    <cellStyle name="SAPBEXstdItem 11 2 3 2 3 3" xfId="52975"/>
    <cellStyle name="SAPBEXstdItem 11 2 3 2 3 3 2" xfId="52976"/>
    <cellStyle name="SAPBEXstdItem 11 2 3 2 3 3 3" xfId="52977"/>
    <cellStyle name="SAPBEXstdItem 11 2 3 2 3 4" xfId="52978"/>
    <cellStyle name="SAPBEXstdItem 11 2 3 2 3 4 2" xfId="52979"/>
    <cellStyle name="SAPBEXstdItem 11 2 3 2 3 4 3" xfId="52980"/>
    <cellStyle name="SAPBEXstdItem 11 2 3 2 3 5" xfId="52981"/>
    <cellStyle name="SAPBEXstdItem 11 2 3 2 3 5 2" xfId="52982"/>
    <cellStyle name="SAPBEXstdItem 11 2 3 2 3 5 3" xfId="52983"/>
    <cellStyle name="SAPBEXstdItem 11 2 3 2 3 6" xfId="52984"/>
    <cellStyle name="SAPBEXstdItem 11 2 3 2 3 6 2" xfId="52985"/>
    <cellStyle name="SAPBEXstdItem 11 2 3 2 3 7" xfId="52986"/>
    <cellStyle name="SAPBEXstdItem 11 2 3 2 3 8" xfId="52987"/>
    <cellStyle name="SAPBEXstdItem 11 2 3 2 3 9" xfId="52988"/>
    <cellStyle name="SAPBEXstdItem 11 2 3 2 4" xfId="7786"/>
    <cellStyle name="SAPBEXstdItem 11 2 3 2 4 2" xfId="52989"/>
    <cellStyle name="SAPBEXstdItem 11 2 3 2 4 2 2" xfId="52990"/>
    <cellStyle name="SAPBEXstdItem 11 2 3 2 4 3" xfId="52991"/>
    <cellStyle name="SAPBEXstdItem 11 2 3 2 5" xfId="52992"/>
    <cellStyle name="SAPBEXstdItem 11 2 3 2 5 2" xfId="52993"/>
    <cellStyle name="SAPBEXstdItem 11 2 3 2 5 3" xfId="52994"/>
    <cellStyle name="SAPBEXstdItem 11 2 3 2 6" xfId="52995"/>
    <cellStyle name="SAPBEXstdItem 11 2 3 3" xfId="7787"/>
    <cellStyle name="SAPBEXstdItem 11 2 3 3 2" xfId="7788"/>
    <cellStyle name="SAPBEXstdItem 11 2 3 3 2 2" xfId="52996"/>
    <cellStyle name="SAPBEXstdItem 11 2 3 3 2 2 2" xfId="52997"/>
    <cellStyle name="SAPBEXstdItem 11 2 3 3 2 2 2 2" xfId="52998"/>
    <cellStyle name="SAPBEXstdItem 11 2 3 3 2 2 3" xfId="52999"/>
    <cellStyle name="SAPBEXstdItem 11 2 3 3 2 3" xfId="53000"/>
    <cellStyle name="SAPBEXstdItem 11 2 3 3 2 3 2" xfId="53001"/>
    <cellStyle name="SAPBEXstdItem 11 2 3 3 2 3 2 2" xfId="53002"/>
    <cellStyle name="SAPBEXstdItem 11 2 3 3 2 3 3" xfId="53003"/>
    <cellStyle name="SAPBEXstdItem 11 2 3 3 2 4" xfId="53004"/>
    <cellStyle name="SAPBEXstdItem 11 2 3 3 2 4 2" xfId="53005"/>
    <cellStyle name="SAPBEXstdItem 11 2 3 3 2 4 3" xfId="53006"/>
    <cellStyle name="SAPBEXstdItem 11 2 3 3 2 5" xfId="53007"/>
    <cellStyle name="SAPBEXstdItem 11 2 3 3 2 5 2" xfId="53008"/>
    <cellStyle name="SAPBEXstdItem 11 2 3 3 2 6" xfId="53009"/>
    <cellStyle name="SAPBEXstdItem 11 2 3 3 2 7" xfId="53010"/>
    <cellStyle name="SAPBEXstdItem 11 2 3 3 2 8" xfId="53011"/>
    <cellStyle name="SAPBEXstdItem 11 2 3 3 2 9" xfId="53012"/>
    <cellStyle name="SAPBEXstdItem 11 2 3 3 3" xfId="7789"/>
    <cellStyle name="SAPBEXstdItem 11 2 3 3 3 2" xfId="53013"/>
    <cellStyle name="SAPBEXstdItem 11 2 3 3 3 2 2" xfId="53014"/>
    <cellStyle name="SAPBEXstdItem 11 2 3 3 3 3" xfId="53015"/>
    <cellStyle name="SAPBEXstdItem 11 2 3 3 4" xfId="7790"/>
    <cellStyle name="SAPBEXstdItem 11 2 3 3 4 2" xfId="53016"/>
    <cellStyle name="SAPBEXstdItem 11 2 3 3 4 3" xfId="53017"/>
    <cellStyle name="SAPBEXstdItem 11 2 3 3 5" xfId="53018"/>
    <cellStyle name="SAPBEXstdItem 11 2 3 3 6" xfId="53019"/>
    <cellStyle name="SAPBEXstdItem 11 2 3 4" xfId="7791"/>
    <cellStyle name="SAPBEXstdItem 11 2 3 4 10" xfId="53020"/>
    <cellStyle name="SAPBEXstdItem 11 2 3 4 11" xfId="53021"/>
    <cellStyle name="SAPBEXstdItem 11 2 3 4 2" xfId="7792"/>
    <cellStyle name="SAPBEXstdItem 11 2 3 4 2 10" xfId="53022"/>
    <cellStyle name="SAPBEXstdItem 11 2 3 4 2 2" xfId="7793"/>
    <cellStyle name="SAPBEXstdItem 11 2 3 4 2 2 2" xfId="53023"/>
    <cellStyle name="SAPBEXstdItem 11 2 3 4 2 2 2 2" xfId="53024"/>
    <cellStyle name="SAPBEXstdItem 11 2 3 4 2 2 3" xfId="53025"/>
    <cellStyle name="SAPBEXstdItem 11 2 3 4 2 3" xfId="53026"/>
    <cellStyle name="SAPBEXstdItem 11 2 3 4 2 3 2" xfId="53027"/>
    <cellStyle name="SAPBEXstdItem 11 2 3 4 2 3 2 2" xfId="53028"/>
    <cellStyle name="SAPBEXstdItem 11 2 3 4 2 3 3" xfId="53029"/>
    <cellStyle name="SAPBEXstdItem 11 2 3 4 2 4" xfId="53030"/>
    <cellStyle name="SAPBEXstdItem 11 2 3 4 2 4 2" xfId="53031"/>
    <cellStyle name="SAPBEXstdItem 11 2 3 4 2 4 3" xfId="53032"/>
    <cellStyle name="SAPBEXstdItem 11 2 3 4 2 5" xfId="53033"/>
    <cellStyle name="SAPBEXstdItem 11 2 3 4 2 5 2" xfId="53034"/>
    <cellStyle name="SAPBEXstdItem 11 2 3 4 2 5 3" xfId="53035"/>
    <cellStyle name="SAPBEXstdItem 11 2 3 4 2 6" xfId="53036"/>
    <cellStyle name="SAPBEXstdItem 11 2 3 4 2 6 2" xfId="53037"/>
    <cellStyle name="SAPBEXstdItem 11 2 3 4 2 7" xfId="53038"/>
    <cellStyle name="SAPBEXstdItem 11 2 3 4 2 8" xfId="53039"/>
    <cellStyle name="SAPBEXstdItem 11 2 3 4 2 9" xfId="53040"/>
    <cellStyle name="SAPBEXstdItem 11 2 3 4 3" xfId="7794"/>
    <cellStyle name="SAPBEXstdItem 11 2 3 4 3 2" xfId="53041"/>
    <cellStyle name="SAPBEXstdItem 11 2 3 4 3 2 2" xfId="53042"/>
    <cellStyle name="SAPBEXstdItem 11 2 3 4 3 3" xfId="53043"/>
    <cellStyle name="SAPBEXstdItem 11 2 3 4 4" xfId="53044"/>
    <cellStyle name="SAPBEXstdItem 11 2 3 4 4 2" xfId="53045"/>
    <cellStyle name="SAPBEXstdItem 11 2 3 4 4 2 2" xfId="53046"/>
    <cellStyle name="SAPBEXstdItem 11 2 3 4 4 3" xfId="53047"/>
    <cellStyle name="SAPBEXstdItem 11 2 3 4 5" xfId="53048"/>
    <cellStyle name="SAPBEXstdItem 11 2 3 4 5 2" xfId="53049"/>
    <cellStyle name="SAPBEXstdItem 11 2 3 4 5 3" xfId="53050"/>
    <cellStyle name="SAPBEXstdItem 11 2 3 4 6" xfId="53051"/>
    <cellStyle name="SAPBEXstdItem 11 2 3 4 6 2" xfId="53052"/>
    <cellStyle name="SAPBEXstdItem 11 2 3 4 6 3" xfId="53053"/>
    <cellStyle name="SAPBEXstdItem 11 2 3 4 7" xfId="53054"/>
    <cellStyle name="SAPBEXstdItem 11 2 3 4 7 2" xfId="53055"/>
    <cellStyle name="SAPBEXstdItem 11 2 3 4 8" xfId="53056"/>
    <cellStyle name="SAPBEXstdItem 11 2 3 4 9" xfId="53057"/>
    <cellStyle name="SAPBEXstdItem 11 2 3 5" xfId="7795"/>
    <cellStyle name="SAPBEXstdItem 11 2 3 5 10" xfId="53058"/>
    <cellStyle name="SAPBEXstdItem 11 2 3 5 11" xfId="53059"/>
    <cellStyle name="SAPBEXstdItem 11 2 3 5 2" xfId="7796"/>
    <cellStyle name="SAPBEXstdItem 11 2 3 5 2 10" xfId="53060"/>
    <cellStyle name="SAPBEXstdItem 11 2 3 5 2 2" xfId="7797"/>
    <cellStyle name="SAPBEXstdItem 11 2 3 5 2 2 2" xfId="53061"/>
    <cellStyle name="SAPBEXstdItem 11 2 3 5 2 2 2 2" xfId="53062"/>
    <cellStyle name="SAPBEXstdItem 11 2 3 5 2 2 3" xfId="53063"/>
    <cellStyle name="SAPBEXstdItem 11 2 3 5 2 3" xfId="7798"/>
    <cellStyle name="SAPBEXstdItem 11 2 3 5 2 3 2" xfId="53064"/>
    <cellStyle name="SAPBEXstdItem 11 2 3 5 2 3 2 2" xfId="53065"/>
    <cellStyle name="SAPBEXstdItem 11 2 3 5 2 3 3" xfId="53066"/>
    <cellStyle name="SAPBEXstdItem 11 2 3 5 2 4" xfId="53067"/>
    <cellStyle name="SAPBEXstdItem 11 2 3 5 2 4 2" xfId="53068"/>
    <cellStyle name="SAPBEXstdItem 11 2 3 5 2 4 3" xfId="53069"/>
    <cellStyle name="SAPBEXstdItem 11 2 3 5 2 5" xfId="53070"/>
    <cellStyle name="SAPBEXstdItem 11 2 3 5 2 5 2" xfId="53071"/>
    <cellStyle name="SAPBEXstdItem 11 2 3 5 2 5 3" xfId="53072"/>
    <cellStyle name="SAPBEXstdItem 11 2 3 5 2 6" xfId="53073"/>
    <cellStyle name="SAPBEXstdItem 11 2 3 5 2 6 2" xfId="53074"/>
    <cellStyle name="SAPBEXstdItem 11 2 3 5 2 6 3" xfId="53075"/>
    <cellStyle name="SAPBEXstdItem 11 2 3 5 2 7" xfId="53076"/>
    <cellStyle name="SAPBEXstdItem 11 2 3 5 2 7 2" xfId="53077"/>
    <cellStyle name="SAPBEXstdItem 11 2 3 5 2 8" xfId="53078"/>
    <cellStyle name="SAPBEXstdItem 11 2 3 5 2 9" xfId="53079"/>
    <cellStyle name="SAPBEXstdItem 11 2 3 5 3" xfId="7799"/>
    <cellStyle name="SAPBEXstdItem 11 2 3 5 3 2" xfId="53080"/>
    <cellStyle name="SAPBEXstdItem 11 2 3 5 3 2 2" xfId="53081"/>
    <cellStyle name="SAPBEXstdItem 11 2 3 5 3 3" xfId="53082"/>
    <cellStyle name="SAPBEXstdItem 11 2 3 5 4" xfId="7800"/>
    <cellStyle name="SAPBEXstdItem 11 2 3 5 4 2" xfId="53083"/>
    <cellStyle name="SAPBEXstdItem 11 2 3 5 4 2 2" xfId="53084"/>
    <cellStyle name="SAPBEXstdItem 11 2 3 5 4 3" xfId="53085"/>
    <cellStyle name="SAPBEXstdItem 11 2 3 5 5" xfId="53086"/>
    <cellStyle name="SAPBEXstdItem 11 2 3 5 5 2" xfId="53087"/>
    <cellStyle name="SAPBEXstdItem 11 2 3 5 5 3" xfId="53088"/>
    <cellStyle name="SAPBEXstdItem 11 2 3 5 6" xfId="53089"/>
    <cellStyle name="SAPBEXstdItem 11 2 3 5 6 2" xfId="53090"/>
    <cellStyle name="SAPBEXstdItem 11 2 3 5 6 3" xfId="53091"/>
    <cellStyle name="SAPBEXstdItem 11 2 3 5 7" xfId="53092"/>
    <cellStyle name="SAPBEXstdItem 11 2 3 5 7 2" xfId="53093"/>
    <cellStyle name="SAPBEXstdItem 11 2 3 5 7 3" xfId="53094"/>
    <cellStyle name="SAPBEXstdItem 11 2 3 5 8" xfId="53095"/>
    <cellStyle name="SAPBEXstdItem 11 2 3 5 8 2" xfId="53096"/>
    <cellStyle name="SAPBEXstdItem 11 2 3 5 9" xfId="53097"/>
    <cellStyle name="SAPBEXstdItem 11 2 3 6" xfId="7801"/>
    <cellStyle name="SAPBEXstdItem 11 2 3 6 2" xfId="7802"/>
    <cellStyle name="SAPBEXstdItem 11 2 3 6 2 2" xfId="7803"/>
    <cellStyle name="SAPBEXstdItem 11 2 3 6 2 2 2" xfId="53098"/>
    <cellStyle name="SAPBEXstdItem 11 2 3 6 2 2 3" xfId="53099"/>
    <cellStyle name="SAPBEXstdItem 11 2 3 6 2 3" xfId="7804"/>
    <cellStyle name="SAPBEXstdItem 11 2 3 6 2 3 2" xfId="53100"/>
    <cellStyle name="SAPBEXstdItem 11 2 3 6 2 3 3" xfId="53101"/>
    <cellStyle name="SAPBEXstdItem 11 2 3 6 2 4" xfId="53102"/>
    <cellStyle name="SAPBEXstdItem 11 2 3 6 2 5" xfId="53103"/>
    <cellStyle name="SAPBEXstdItem 11 2 3 6 3" xfId="7805"/>
    <cellStyle name="SAPBEXstdItem 11 2 3 6 3 2" xfId="53104"/>
    <cellStyle name="SAPBEXstdItem 11 2 3 6 3 3" xfId="53105"/>
    <cellStyle name="SAPBEXstdItem 11 2 3 6 4" xfId="7806"/>
    <cellStyle name="SAPBEXstdItem 11 2 3 6 4 2" xfId="53106"/>
    <cellStyle name="SAPBEXstdItem 11 2 3 6 4 3" xfId="53107"/>
    <cellStyle name="SAPBEXstdItem 11 2 3 6 5" xfId="53108"/>
    <cellStyle name="SAPBEXstdItem 11 2 3 6 5 2" xfId="53109"/>
    <cellStyle name="SAPBEXstdItem 11 2 3 6 6" xfId="53110"/>
    <cellStyle name="SAPBEXstdItem 11 2 3 6 7" xfId="53111"/>
    <cellStyle name="SAPBEXstdItem 11 2 3 7" xfId="7807"/>
    <cellStyle name="SAPBEXstdItem 11 2 3 7 2" xfId="7808"/>
    <cellStyle name="SAPBEXstdItem 11 2 3 7 2 2" xfId="7809"/>
    <cellStyle name="SAPBEXstdItem 11 2 3 7 2 2 2" xfId="53112"/>
    <cellStyle name="SAPBEXstdItem 11 2 3 7 2 2 3" xfId="53113"/>
    <cellStyle name="SAPBEXstdItem 11 2 3 7 2 3" xfId="7810"/>
    <cellStyle name="SAPBEXstdItem 11 2 3 7 2 3 2" xfId="53114"/>
    <cellStyle name="SAPBEXstdItem 11 2 3 7 2 3 3" xfId="53115"/>
    <cellStyle name="SAPBEXstdItem 11 2 3 7 2 4" xfId="53116"/>
    <cellStyle name="SAPBEXstdItem 11 2 3 7 2 5" xfId="53117"/>
    <cellStyle name="SAPBEXstdItem 11 2 3 7 3" xfId="7811"/>
    <cellStyle name="SAPBEXstdItem 11 2 3 7 3 2" xfId="53118"/>
    <cellStyle name="SAPBEXstdItem 11 2 3 7 3 3" xfId="53119"/>
    <cellStyle name="SAPBEXstdItem 11 2 3 7 4" xfId="7812"/>
    <cellStyle name="SAPBEXstdItem 11 2 3 7 4 2" xfId="53120"/>
    <cellStyle name="SAPBEXstdItem 11 2 3 7 4 3" xfId="53121"/>
    <cellStyle name="SAPBEXstdItem 11 2 3 7 5" xfId="53122"/>
    <cellStyle name="SAPBEXstdItem 11 2 3 7 6" xfId="53123"/>
    <cellStyle name="SAPBEXstdItem 11 2 3 8" xfId="7813"/>
    <cellStyle name="SAPBEXstdItem 11 2 3 8 2" xfId="7814"/>
    <cellStyle name="SAPBEXstdItem 11 2 3 8 2 2" xfId="53124"/>
    <cellStyle name="SAPBEXstdItem 11 2 3 8 2 3" xfId="53125"/>
    <cellStyle name="SAPBEXstdItem 11 2 3 8 3" xfId="7815"/>
    <cellStyle name="SAPBEXstdItem 11 2 3 8 3 2" xfId="53126"/>
    <cellStyle name="SAPBEXstdItem 11 2 3 8 3 3" xfId="53127"/>
    <cellStyle name="SAPBEXstdItem 11 2 3 8 4" xfId="53128"/>
    <cellStyle name="SAPBEXstdItem 11 2 3 8 5" xfId="53129"/>
    <cellStyle name="SAPBEXstdItem 11 2 3 9" xfId="7816"/>
    <cellStyle name="SAPBEXstdItem 11 2 3 9 2" xfId="7817"/>
    <cellStyle name="SAPBEXstdItem 11 2 3 9 2 2" xfId="53130"/>
    <cellStyle name="SAPBEXstdItem 11 2 3 9 2 3" xfId="53131"/>
    <cellStyle name="SAPBEXstdItem 11 2 3 9 3" xfId="7818"/>
    <cellStyle name="SAPBEXstdItem 11 2 3 9 3 2" xfId="53132"/>
    <cellStyle name="SAPBEXstdItem 11 2 3 9 3 3" xfId="53133"/>
    <cellStyle name="SAPBEXstdItem 11 2 3 9 4" xfId="53134"/>
    <cellStyle name="SAPBEXstdItem 11 2 3 9 5" xfId="53135"/>
    <cellStyle name="SAPBEXstdItem 11 2 4" xfId="7819"/>
    <cellStyle name="SAPBEXstdItem 11 2 4 2" xfId="7820"/>
    <cellStyle name="SAPBEXstdItem 11 2 4 2 2" xfId="7821"/>
    <cellStyle name="SAPBEXstdItem 11 2 4 2 2 2" xfId="53136"/>
    <cellStyle name="SAPBEXstdItem 11 2 4 2 2 2 2" xfId="53137"/>
    <cellStyle name="SAPBEXstdItem 11 2 4 2 2 2 2 2" xfId="53138"/>
    <cellStyle name="SAPBEXstdItem 11 2 4 2 2 2 3" xfId="53139"/>
    <cellStyle name="SAPBEXstdItem 11 2 4 2 2 3" xfId="53140"/>
    <cellStyle name="SAPBEXstdItem 11 2 4 2 2 3 2" xfId="53141"/>
    <cellStyle name="SAPBEXstdItem 11 2 4 2 2 3 3" xfId="53142"/>
    <cellStyle name="SAPBEXstdItem 11 2 4 2 2 4" xfId="53143"/>
    <cellStyle name="SAPBEXstdItem 11 2 4 2 2 4 2" xfId="53144"/>
    <cellStyle name="SAPBEXstdItem 11 2 4 2 2 4 3" xfId="53145"/>
    <cellStyle name="SAPBEXstdItem 11 2 4 2 2 5" xfId="53146"/>
    <cellStyle name="SAPBEXstdItem 11 2 4 2 2 5 2" xfId="53147"/>
    <cellStyle name="SAPBEXstdItem 11 2 4 2 2 6" xfId="53148"/>
    <cellStyle name="SAPBEXstdItem 11 2 4 2 2 7" xfId="53149"/>
    <cellStyle name="SAPBEXstdItem 11 2 4 2 2 8" xfId="53150"/>
    <cellStyle name="SAPBEXstdItem 11 2 4 2 2 9" xfId="53151"/>
    <cellStyle name="SAPBEXstdItem 11 2 4 2 3" xfId="53152"/>
    <cellStyle name="SAPBEXstdItem 11 2 4 2 3 2" xfId="53153"/>
    <cellStyle name="SAPBEXstdItem 11 2 4 2 3 2 2" xfId="53154"/>
    <cellStyle name="SAPBEXstdItem 11 2 4 2 3 3" xfId="53155"/>
    <cellStyle name="SAPBEXstdItem 11 2 4 2 4" xfId="53156"/>
    <cellStyle name="SAPBEXstdItem 11 2 4 2 4 2" xfId="53157"/>
    <cellStyle name="SAPBEXstdItem 11 2 4 2 4 3" xfId="53158"/>
    <cellStyle name="SAPBEXstdItem 11 2 4 2 5" xfId="53159"/>
    <cellStyle name="SAPBEXstdItem 11 2 4 2 6" xfId="53160"/>
    <cellStyle name="SAPBEXstdItem 11 2 4 3" xfId="7822"/>
    <cellStyle name="SAPBEXstdItem 11 2 4 3 2" xfId="53161"/>
    <cellStyle name="SAPBEXstdItem 11 2 4 3 2 2" xfId="53162"/>
    <cellStyle name="SAPBEXstdItem 11 2 4 3 2 2 2" xfId="53163"/>
    <cellStyle name="SAPBEXstdItem 11 2 4 3 2 3" xfId="53164"/>
    <cellStyle name="SAPBEXstdItem 11 2 4 3 3" xfId="53165"/>
    <cellStyle name="SAPBEXstdItem 11 2 4 3 3 2" xfId="53166"/>
    <cellStyle name="SAPBEXstdItem 11 2 4 3 3 3" xfId="53167"/>
    <cellStyle name="SAPBEXstdItem 11 2 4 3 4" xfId="53168"/>
    <cellStyle name="SAPBEXstdItem 11 2 4 3 4 2" xfId="53169"/>
    <cellStyle name="SAPBEXstdItem 11 2 4 3 4 3" xfId="53170"/>
    <cellStyle name="SAPBEXstdItem 11 2 4 3 5" xfId="53171"/>
    <cellStyle name="SAPBEXstdItem 11 2 4 3 5 2" xfId="53172"/>
    <cellStyle name="SAPBEXstdItem 11 2 4 3 5 3" xfId="53173"/>
    <cellStyle name="SAPBEXstdItem 11 2 4 3 6" xfId="53174"/>
    <cellStyle name="SAPBEXstdItem 11 2 4 3 6 2" xfId="53175"/>
    <cellStyle name="SAPBEXstdItem 11 2 4 3 7" xfId="53176"/>
    <cellStyle name="SAPBEXstdItem 11 2 4 3 8" xfId="53177"/>
    <cellStyle name="SAPBEXstdItem 11 2 4 3 9" xfId="53178"/>
    <cellStyle name="SAPBEXstdItem 11 2 4 4" xfId="7823"/>
    <cellStyle name="SAPBEXstdItem 11 2 4 4 2" xfId="53179"/>
    <cellStyle name="SAPBEXstdItem 11 2 4 4 2 2" xfId="53180"/>
    <cellStyle name="SAPBEXstdItem 11 2 4 4 3" xfId="53181"/>
    <cellStyle name="SAPBEXstdItem 11 2 4 5" xfId="53182"/>
    <cellStyle name="SAPBEXstdItem 11 2 4 5 2" xfId="53183"/>
    <cellStyle name="SAPBEXstdItem 11 2 4 5 3" xfId="53184"/>
    <cellStyle name="SAPBEXstdItem 11 2 4 6" xfId="53185"/>
    <cellStyle name="SAPBEXstdItem 11 2 5" xfId="7824"/>
    <cellStyle name="SAPBEXstdItem 11 2 5 2" xfId="7825"/>
    <cellStyle name="SAPBEXstdItem 11 2 5 2 2" xfId="53186"/>
    <cellStyle name="SAPBEXstdItem 11 2 5 2 2 2" xfId="53187"/>
    <cellStyle name="SAPBEXstdItem 11 2 5 2 2 2 2" xfId="53188"/>
    <cellStyle name="SAPBEXstdItem 11 2 5 2 2 3" xfId="53189"/>
    <cellStyle name="SAPBEXstdItem 11 2 5 2 3" xfId="53190"/>
    <cellStyle name="SAPBEXstdItem 11 2 5 2 3 2" xfId="53191"/>
    <cellStyle name="SAPBEXstdItem 11 2 5 2 3 2 2" xfId="53192"/>
    <cellStyle name="SAPBEXstdItem 11 2 5 2 3 3" xfId="53193"/>
    <cellStyle name="SAPBEXstdItem 11 2 5 2 4" xfId="53194"/>
    <cellStyle name="SAPBEXstdItem 11 2 5 2 4 2" xfId="53195"/>
    <cellStyle name="SAPBEXstdItem 11 2 5 2 4 3" xfId="53196"/>
    <cellStyle name="SAPBEXstdItem 11 2 5 2 5" xfId="53197"/>
    <cellStyle name="SAPBEXstdItem 11 2 5 2 5 2" xfId="53198"/>
    <cellStyle name="SAPBEXstdItem 11 2 5 2 6" xfId="53199"/>
    <cellStyle name="SAPBEXstdItem 11 2 5 2 7" xfId="53200"/>
    <cellStyle name="SAPBEXstdItem 11 2 5 2 8" xfId="53201"/>
    <cellStyle name="SAPBEXstdItem 11 2 5 2 9" xfId="53202"/>
    <cellStyle name="SAPBEXstdItem 11 2 5 3" xfId="7826"/>
    <cellStyle name="SAPBEXstdItem 11 2 5 3 2" xfId="53203"/>
    <cellStyle name="SAPBEXstdItem 11 2 5 3 2 2" xfId="53204"/>
    <cellStyle name="SAPBEXstdItem 11 2 5 3 3" xfId="53205"/>
    <cellStyle name="SAPBEXstdItem 11 2 5 4" xfId="7827"/>
    <cellStyle name="SAPBEXstdItem 11 2 5 4 2" xfId="53206"/>
    <cellStyle name="SAPBEXstdItem 11 2 5 4 3" xfId="53207"/>
    <cellStyle name="SAPBEXstdItem 11 2 5 5" xfId="53208"/>
    <cellStyle name="SAPBEXstdItem 11 2 5 6" xfId="53209"/>
    <cellStyle name="SAPBEXstdItem 11 2 6" xfId="7828"/>
    <cellStyle name="SAPBEXstdItem 11 2 6 10" xfId="53210"/>
    <cellStyle name="SAPBEXstdItem 11 2 6 11" xfId="53211"/>
    <cellStyle name="SAPBEXstdItem 11 2 6 2" xfId="7829"/>
    <cellStyle name="SAPBEXstdItem 11 2 6 2 10" xfId="53212"/>
    <cellStyle name="SAPBEXstdItem 11 2 6 2 2" xfId="7830"/>
    <cellStyle name="SAPBEXstdItem 11 2 6 2 2 2" xfId="53213"/>
    <cellStyle name="SAPBEXstdItem 11 2 6 2 2 2 2" xfId="53214"/>
    <cellStyle name="SAPBEXstdItem 11 2 6 2 2 3" xfId="53215"/>
    <cellStyle name="SAPBEXstdItem 11 2 6 2 3" xfId="53216"/>
    <cellStyle name="SAPBEXstdItem 11 2 6 2 3 2" xfId="53217"/>
    <cellStyle name="SAPBEXstdItem 11 2 6 2 3 2 2" xfId="53218"/>
    <cellStyle name="SAPBEXstdItem 11 2 6 2 3 3" xfId="53219"/>
    <cellStyle name="SAPBEXstdItem 11 2 6 2 4" xfId="53220"/>
    <cellStyle name="SAPBEXstdItem 11 2 6 2 4 2" xfId="53221"/>
    <cellStyle name="SAPBEXstdItem 11 2 6 2 4 3" xfId="53222"/>
    <cellStyle name="SAPBEXstdItem 11 2 6 2 5" xfId="53223"/>
    <cellStyle name="SAPBEXstdItem 11 2 6 2 5 2" xfId="53224"/>
    <cellStyle name="SAPBEXstdItem 11 2 6 2 5 3" xfId="53225"/>
    <cellStyle name="SAPBEXstdItem 11 2 6 2 6" xfId="53226"/>
    <cellStyle name="SAPBEXstdItem 11 2 6 2 6 2" xfId="53227"/>
    <cellStyle name="SAPBEXstdItem 11 2 6 2 7" xfId="53228"/>
    <cellStyle name="SAPBEXstdItem 11 2 6 2 8" xfId="53229"/>
    <cellStyle name="SAPBEXstdItem 11 2 6 2 9" xfId="53230"/>
    <cellStyle name="SAPBEXstdItem 11 2 6 3" xfId="7831"/>
    <cellStyle name="SAPBEXstdItem 11 2 6 3 2" xfId="53231"/>
    <cellStyle name="SAPBEXstdItem 11 2 6 3 2 2" xfId="53232"/>
    <cellStyle name="SAPBEXstdItem 11 2 6 3 3" xfId="53233"/>
    <cellStyle name="SAPBEXstdItem 11 2 6 4" xfId="53234"/>
    <cellStyle name="SAPBEXstdItem 11 2 6 4 2" xfId="53235"/>
    <cellStyle name="SAPBEXstdItem 11 2 6 4 2 2" xfId="53236"/>
    <cellStyle name="SAPBEXstdItem 11 2 6 4 3" xfId="53237"/>
    <cellStyle name="SAPBEXstdItem 11 2 6 5" xfId="53238"/>
    <cellStyle name="SAPBEXstdItem 11 2 6 5 2" xfId="53239"/>
    <cellStyle name="SAPBEXstdItem 11 2 6 5 3" xfId="53240"/>
    <cellStyle name="SAPBEXstdItem 11 2 6 6" xfId="53241"/>
    <cellStyle name="SAPBEXstdItem 11 2 6 6 2" xfId="53242"/>
    <cellStyle name="SAPBEXstdItem 11 2 6 6 3" xfId="53243"/>
    <cellStyle name="SAPBEXstdItem 11 2 6 7" xfId="53244"/>
    <cellStyle name="SAPBEXstdItem 11 2 6 7 2" xfId="53245"/>
    <cellStyle name="SAPBEXstdItem 11 2 6 8" xfId="53246"/>
    <cellStyle name="SAPBEXstdItem 11 2 6 9" xfId="53247"/>
    <cellStyle name="SAPBEXstdItem 11 2 7" xfId="7832"/>
    <cellStyle name="SAPBEXstdItem 11 2 7 10" xfId="53248"/>
    <cellStyle name="SAPBEXstdItem 11 2 7 11" xfId="53249"/>
    <cellStyle name="SAPBEXstdItem 11 2 7 2" xfId="7833"/>
    <cellStyle name="SAPBEXstdItem 11 2 7 2 10" xfId="53250"/>
    <cellStyle name="SAPBEXstdItem 11 2 7 2 2" xfId="7834"/>
    <cellStyle name="SAPBEXstdItem 11 2 7 2 2 2" xfId="53251"/>
    <cellStyle name="SAPBEXstdItem 11 2 7 2 2 2 2" xfId="53252"/>
    <cellStyle name="SAPBEXstdItem 11 2 7 2 2 3" xfId="53253"/>
    <cellStyle name="SAPBEXstdItem 11 2 7 2 3" xfId="7835"/>
    <cellStyle name="SAPBEXstdItem 11 2 7 2 3 2" xfId="53254"/>
    <cellStyle name="SAPBEXstdItem 11 2 7 2 3 2 2" xfId="53255"/>
    <cellStyle name="SAPBEXstdItem 11 2 7 2 3 3" xfId="53256"/>
    <cellStyle name="SAPBEXstdItem 11 2 7 2 4" xfId="53257"/>
    <cellStyle name="SAPBEXstdItem 11 2 7 2 4 2" xfId="53258"/>
    <cellStyle name="SAPBEXstdItem 11 2 7 2 4 3" xfId="53259"/>
    <cellStyle name="SAPBEXstdItem 11 2 7 2 5" xfId="53260"/>
    <cellStyle name="SAPBEXstdItem 11 2 7 2 5 2" xfId="53261"/>
    <cellStyle name="SAPBEXstdItem 11 2 7 2 5 3" xfId="53262"/>
    <cellStyle name="SAPBEXstdItem 11 2 7 2 6" xfId="53263"/>
    <cellStyle name="SAPBEXstdItem 11 2 7 2 6 2" xfId="53264"/>
    <cellStyle name="SAPBEXstdItem 11 2 7 2 6 3" xfId="53265"/>
    <cellStyle name="SAPBEXstdItem 11 2 7 2 7" xfId="53266"/>
    <cellStyle name="SAPBEXstdItem 11 2 7 2 7 2" xfId="53267"/>
    <cellStyle name="SAPBEXstdItem 11 2 7 2 8" xfId="53268"/>
    <cellStyle name="SAPBEXstdItem 11 2 7 2 9" xfId="53269"/>
    <cellStyle name="SAPBEXstdItem 11 2 7 3" xfId="7836"/>
    <cellStyle name="SAPBEXstdItem 11 2 7 3 2" xfId="53270"/>
    <cellStyle name="SAPBEXstdItem 11 2 7 3 2 2" xfId="53271"/>
    <cellStyle name="SAPBEXstdItem 11 2 7 3 3" xfId="53272"/>
    <cellStyle name="SAPBEXstdItem 11 2 7 4" xfId="7837"/>
    <cellStyle name="SAPBEXstdItem 11 2 7 4 2" xfId="53273"/>
    <cellStyle name="SAPBEXstdItem 11 2 7 4 2 2" xfId="53274"/>
    <cellStyle name="SAPBEXstdItem 11 2 7 4 3" xfId="53275"/>
    <cellStyle name="SAPBEXstdItem 11 2 7 5" xfId="53276"/>
    <cellStyle name="SAPBEXstdItem 11 2 7 5 2" xfId="53277"/>
    <cellStyle name="SAPBEXstdItem 11 2 7 5 3" xfId="53278"/>
    <cellStyle name="SAPBEXstdItem 11 2 7 6" xfId="53279"/>
    <cellStyle name="SAPBEXstdItem 11 2 7 6 2" xfId="53280"/>
    <cellStyle name="SAPBEXstdItem 11 2 7 6 3" xfId="53281"/>
    <cellStyle name="SAPBEXstdItem 11 2 7 7" xfId="53282"/>
    <cellStyle name="SAPBEXstdItem 11 2 7 7 2" xfId="53283"/>
    <cellStyle name="SAPBEXstdItem 11 2 7 7 3" xfId="53284"/>
    <cellStyle name="SAPBEXstdItem 11 2 7 8" xfId="53285"/>
    <cellStyle name="SAPBEXstdItem 11 2 7 8 2" xfId="53286"/>
    <cellStyle name="SAPBEXstdItem 11 2 7 9" xfId="53287"/>
    <cellStyle name="SAPBEXstdItem 11 2 8" xfId="7838"/>
    <cellStyle name="SAPBEXstdItem 11 2 8 2" xfId="7839"/>
    <cellStyle name="SAPBEXstdItem 11 2 8 2 2" xfId="7840"/>
    <cellStyle name="SAPBEXstdItem 11 2 8 2 2 2" xfId="53288"/>
    <cellStyle name="SAPBEXstdItem 11 2 8 2 2 3" xfId="53289"/>
    <cellStyle name="SAPBEXstdItem 11 2 8 2 3" xfId="7841"/>
    <cellStyle name="SAPBEXstdItem 11 2 8 2 3 2" xfId="53290"/>
    <cellStyle name="SAPBEXstdItem 11 2 8 2 3 3" xfId="53291"/>
    <cellStyle name="SAPBEXstdItem 11 2 8 2 4" xfId="53292"/>
    <cellStyle name="SAPBEXstdItem 11 2 8 2 5" xfId="53293"/>
    <cellStyle name="SAPBEXstdItem 11 2 8 3" xfId="7842"/>
    <cellStyle name="SAPBEXstdItem 11 2 8 3 2" xfId="53294"/>
    <cellStyle name="SAPBEXstdItem 11 2 8 3 3" xfId="53295"/>
    <cellStyle name="SAPBEXstdItem 11 2 8 4" xfId="7843"/>
    <cellStyle name="SAPBEXstdItem 11 2 8 4 2" xfId="53296"/>
    <cellStyle name="SAPBEXstdItem 11 2 8 4 3" xfId="53297"/>
    <cellStyle name="SAPBEXstdItem 11 2 8 5" xfId="53298"/>
    <cellStyle name="SAPBEXstdItem 11 2 8 5 2" xfId="53299"/>
    <cellStyle name="SAPBEXstdItem 11 2 8 6" xfId="53300"/>
    <cellStyle name="SAPBEXstdItem 11 2 8 7" xfId="53301"/>
    <cellStyle name="SAPBEXstdItem 11 2 9" xfId="7844"/>
    <cellStyle name="SAPBEXstdItem 11 2 9 2" xfId="7845"/>
    <cellStyle name="SAPBEXstdItem 11 2 9 2 2" xfId="7846"/>
    <cellStyle name="SAPBEXstdItem 11 2 9 2 2 2" xfId="53302"/>
    <cellStyle name="SAPBEXstdItem 11 2 9 2 2 3" xfId="53303"/>
    <cellStyle name="SAPBEXstdItem 11 2 9 2 3" xfId="7847"/>
    <cellStyle name="SAPBEXstdItem 11 2 9 2 3 2" xfId="53304"/>
    <cellStyle name="SAPBEXstdItem 11 2 9 2 3 3" xfId="53305"/>
    <cellStyle name="SAPBEXstdItem 11 2 9 2 4" xfId="53306"/>
    <cellStyle name="SAPBEXstdItem 11 2 9 2 5" xfId="53307"/>
    <cellStyle name="SAPBEXstdItem 11 2 9 3" xfId="7848"/>
    <cellStyle name="SAPBEXstdItem 11 2 9 3 2" xfId="53308"/>
    <cellStyle name="SAPBEXstdItem 11 2 9 3 3" xfId="53309"/>
    <cellStyle name="SAPBEXstdItem 11 2 9 4" xfId="7849"/>
    <cellStyle name="SAPBEXstdItem 11 2 9 4 2" xfId="53310"/>
    <cellStyle name="SAPBEXstdItem 11 2 9 4 3" xfId="53311"/>
    <cellStyle name="SAPBEXstdItem 11 2 9 5" xfId="53312"/>
    <cellStyle name="SAPBEXstdItem 11 2 9 6" xfId="53313"/>
    <cellStyle name="SAPBEXstdItem 11 3" xfId="53314"/>
    <cellStyle name="SAPBEXstdItem 11 3 2" xfId="53315"/>
    <cellStyle name="SAPBEXstdItem 11 3 3" xfId="53316"/>
    <cellStyle name="SAPBEXstdItem 11 4" xfId="53317"/>
    <cellStyle name="SAPBEXstdItem 12" xfId="7850"/>
    <cellStyle name="SAPBEXstdItem 12 2" xfId="7851"/>
    <cellStyle name="SAPBEXstdItem 12 2 10" xfId="7852"/>
    <cellStyle name="SAPBEXstdItem 12 2 10 2" xfId="7853"/>
    <cellStyle name="SAPBEXstdItem 12 2 10 2 2" xfId="53318"/>
    <cellStyle name="SAPBEXstdItem 12 2 10 2 3" xfId="53319"/>
    <cellStyle name="SAPBEXstdItem 12 2 10 3" xfId="7854"/>
    <cellStyle name="SAPBEXstdItem 12 2 10 3 2" xfId="53320"/>
    <cellStyle name="SAPBEXstdItem 12 2 10 3 3" xfId="53321"/>
    <cellStyle name="SAPBEXstdItem 12 2 10 4" xfId="53322"/>
    <cellStyle name="SAPBEXstdItem 12 2 10 5" xfId="53323"/>
    <cellStyle name="SAPBEXstdItem 12 2 11" xfId="7855"/>
    <cellStyle name="SAPBEXstdItem 12 2 11 2" xfId="7856"/>
    <cellStyle name="SAPBEXstdItem 12 2 11 2 2" xfId="53324"/>
    <cellStyle name="SAPBEXstdItem 12 2 11 2 3" xfId="53325"/>
    <cellStyle name="SAPBEXstdItem 12 2 11 3" xfId="7857"/>
    <cellStyle name="SAPBEXstdItem 12 2 11 3 2" xfId="53326"/>
    <cellStyle name="SAPBEXstdItem 12 2 11 3 3" xfId="53327"/>
    <cellStyle name="SAPBEXstdItem 12 2 11 4" xfId="53328"/>
    <cellStyle name="SAPBEXstdItem 12 2 11 5" xfId="53329"/>
    <cellStyle name="SAPBEXstdItem 12 2 12" xfId="7858"/>
    <cellStyle name="SAPBEXstdItem 12 2 12 2" xfId="7859"/>
    <cellStyle name="SAPBEXstdItem 12 2 12 2 2" xfId="53330"/>
    <cellStyle name="SAPBEXstdItem 12 2 12 2 3" xfId="53331"/>
    <cellStyle name="SAPBEXstdItem 12 2 12 3" xfId="7860"/>
    <cellStyle name="SAPBEXstdItem 12 2 12 3 2" xfId="53332"/>
    <cellStyle name="SAPBEXstdItem 12 2 12 3 3" xfId="53333"/>
    <cellStyle name="SAPBEXstdItem 12 2 12 4" xfId="53334"/>
    <cellStyle name="SAPBEXstdItem 12 2 12 5" xfId="53335"/>
    <cellStyle name="SAPBEXstdItem 12 2 13" xfId="53336"/>
    <cellStyle name="SAPBEXstdItem 12 2 13 2" xfId="53337"/>
    <cellStyle name="SAPBEXstdItem 12 2 13 3" xfId="53338"/>
    <cellStyle name="SAPBEXstdItem 12 2 14" xfId="53339"/>
    <cellStyle name="SAPBEXstdItem 12 2 2" xfId="7861"/>
    <cellStyle name="SAPBEXstdItem 12 2 2 10" xfId="7862"/>
    <cellStyle name="SAPBEXstdItem 12 2 2 10 2" xfId="7863"/>
    <cellStyle name="SAPBEXstdItem 12 2 2 10 2 2" xfId="53340"/>
    <cellStyle name="SAPBEXstdItem 12 2 2 10 2 3" xfId="53341"/>
    <cellStyle name="SAPBEXstdItem 12 2 2 10 3" xfId="7864"/>
    <cellStyle name="SAPBEXstdItem 12 2 2 10 3 2" xfId="53342"/>
    <cellStyle name="SAPBEXstdItem 12 2 2 10 3 3" xfId="53343"/>
    <cellStyle name="SAPBEXstdItem 12 2 2 10 4" xfId="53344"/>
    <cellStyle name="SAPBEXstdItem 12 2 2 10 5" xfId="53345"/>
    <cellStyle name="SAPBEXstdItem 12 2 2 11" xfId="53346"/>
    <cellStyle name="SAPBEXstdItem 12 2 2 11 2" xfId="53347"/>
    <cellStyle name="SAPBEXstdItem 12 2 2 11 3" xfId="53348"/>
    <cellStyle name="SAPBEXstdItem 12 2 2 12" xfId="53349"/>
    <cellStyle name="SAPBEXstdItem 12 2 2 2" xfId="7865"/>
    <cellStyle name="SAPBEXstdItem 12 2 2 2 2" xfId="7866"/>
    <cellStyle name="SAPBEXstdItem 12 2 2 2 2 2" xfId="7867"/>
    <cellStyle name="SAPBEXstdItem 12 2 2 2 2 2 2" xfId="53350"/>
    <cellStyle name="SAPBEXstdItem 12 2 2 2 2 2 2 2" xfId="53351"/>
    <cellStyle name="SAPBEXstdItem 12 2 2 2 2 2 2 2 2" xfId="53352"/>
    <cellStyle name="SAPBEXstdItem 12 2 2 2 2 2 2 3" xfId="53353"/>
    <cellStyle name="SAPBEXstdItem 12 2 2 2 2 2 3" xfId="53354"/>
    <cellStyle name="SAPBEXstdItem 12 2 2 2 2 2 3 2" xfId="53355"/>
    <cellStyle name="SAPBEXstdItem 12 2 2 2 2 2 3 3" xfId="53356"/>
    <cellStyle name="SAPBEXstdItem 12 2 2 2 2 2 4" xfId="53357"/>
    <cellStyle name="SAPBEXstdItem 12 2 2 2 2 2 4 2" xfId="53358"/>
    <cellStyle name="SAPBEXstdItem 12 2 2 2 2 2 4 3" xfId="53359"/>
    <cellStyle name="SAPBEXstdItem 12 2 2 2 2 2 5" xfId="53360"/>
    <cellStyle name="SAPBEXstdItem 12 2 2 2 2 2 5 2" xfId="53361"/>
    <cellStyle name="SAPBEXstdItem 12 2 2 2 2 2 6" xfId="53362"/>
    <cellStyle name="SAPBEXstdItem 12 2 2 2 2 2 7" xfId="53363"/>
    <cellStyle name="SAPBEXstdItem 12 2 2 2 2 2 8" xfId="53364"/>
    <cellStyle name="SAPBEXstdItem 12 2 2 2 2 2 9" xfId="53365"/>
    <cellStyle name="SAPBEXstdItem 12 2 2 2 2 3" xfId="53366"/>
    <cellStyle name="SAPBEXstdItem 12 2 2 2 2 3 2" xfId="53367"/>
    <cellStyle name="SAPBEXstdItem 12 2 2 2 2 3 2 2" xfId="53368"/>
    <cellStyle name="SAPBEXstdItem 12 2 2 2 2 3 3" xfId="53369"/>
    <cellStyle name="SAPBEXstdItem 12 2 2 2 2 4" xfId="53370"/>
    <cellStyle name="SAPBEXstdItem 12 2 2 2 2 4 2" xfId="53371"/>
    <cellStyle name="SAPBEXstdItem 12 2 2 2 2 4 3" xfId="53372"/>
    <cellStyle name="SAPBEXstdItem 12 2 2 2 2 5" xfId="53373"/>
    <cellStyle name="SAPBEXstdItem 12 2 2 2 2 6" xfId="53374"/>
    <cellStyle name="SAPBEXstdItem 12 2 2 2 3" xfId="7868"/>
    <cellStyle name="SAPBEXstdItem 12 2 2 2 3 2" xfId="53375"/>
    <cellStyle name="SAPBEXstdItem 12 2 2 2 3 2 2" xfId="53376"/>
    <cellStyle name="SAPBEXstdItem 12 2 2 2 3 2 2 2" xfId="53377"/>
    <cellStyle name="SAPBEXstdItem 12 2 2 2 3 2 3" xfId="53378"/>
    <cellStyle name="SAPBEXstdItem 12 2 2 2 3 3" xfId="53379"/>
    <cellStyle name="SAPBEXstdItem 12 2 2 2 3 3 2" xfId="53380"/>
    <cellStyle name="SAPBEXstdItem 12 2 2 2 3 3 3" xfId="53381"/>
    <cellStyle name="SAPBEXstdItem 12 2 2 2 3 4" xfId="53382"/>
    <cellStyle name="SAPBEXstdItem 12 2 2 2 3 4 2" xfId="53383"/>
    <cellStyle name="SAPBEXstdItem 12 2 2 2 3 4 3" xfId="53384"/>
    <cellStyle name="SAPBEXstdItem 12 2 2 2 3 5" xfId="53385"/>
    <cellStyle name="SAPBEXstdItem 12 2 2 2 3 5 2" xfId="53386"/>
    <cellStyle name="SAPBEXstdItem 12 2 2 2 3 5 3" xfId="53387"/>
    <cellStyle name="SAPBEXstdItem 12 2 2 2 3 6" xfId="53388"/>
    <cellStyle name="SAPBEXstdItem 12 2 2 2 3 6 2" xfId="53389"/>
    <cellStyle name="SAPBEXstdItem 12 2 2 2 3 7" xfId="53390"/>
    <cellStyle name="SAPBEXstdItem 12 2 2 2 3 8" xfId="53391"/>
    <cellStyle name="SAPBEXstdItem 12 2 2 2 3 9" xfId="53392"/>
    <cellStyle name="SAPBEXstdItem 12 2 2 2 4" xfId="7869"/>
    <cellStyle name="SAPBEXstdItem 12 2 2 2 4 2" xfId="53393"/>
    <cellStyle name="SAPBEXstdItem 12 2 2 2 4 2 2" xfId="53394"/>
    <cellStyle name="SAPBEXstdItem 12 2 2 2 4 3" xfId="53395"/>
    <cellStyle name="SAPBEXstdItem 12 2 2 2 5" xfId="53396"/>
    <cellStyle name="SAPBEXstdItem 12 2 2 2 5 2" xfId="53397"/>
    <cellStyle name="SAPBEXstdItem 12 2 2 2 5 3" xfId="53398"/>
    <cellStyle name="SAPBEXstdItem 12 2 2 2 6" xfId="53399"/>
    <cellStyle name="SAPBEXstdItem 12 2 2 3" xfId="7870"/>
    <cellStyle name="SAPBEXstdItem 12 2 2 3 2" xfId="7871"/>
    <cellStyle name="SAPBEXstdItem 12 2 2 3 2 2" xfId="53400"/>
    <cellStyle name="SAPBEXstdItem 12 2 2 3 2 2 2" xfId="53401"/>
    <cellStyle name="SAPBEXstdItem 12 2 2 3 2 2 2 2" xfId="53402"/>
    <cellStyle name="SAPBEXstdItem 12 2 2 3 2 2 3" xfId="53403"/>
    <cellStyle name="SAPBEXstdItem 12 2 2 3 2 3" xfId="53404"/>
    <cellStyle name="SAPBEXstdItem 12 2 2 3 2 3 2" xfId="53405"/>
    <cellStyle name="SAPBEXstdItem 12 2 2 3 2 3 2 2" xfId="53406"/>
    <cellStyle name="SAPBEXstdItem 12 2 2 3 2 3 3" xfId="53407"/>
    <cellStyle name="SAPBEXstdItem 12 2 2 3 2 4" xfId="53408"/>
    <cellStyle name="SAPBEXstdItem 12 2 2 3 2 4 2" xfId="53409"/>
    <cellStyle name="SAPBEXstdItem 12 2 2 3 2 4 3" xfId="53410"/>
    <cellStyle name="SAPBEXstdItem 12 2 2 3 2 5" xfId="53411"/>
    <cellStyle name="SAPBEXstdItem 12 2 2 3 2 5 2" xfId="53412"/>
    <cellStyle name="SAPBEXstdItem 12 2 2 3 2 6" xfId="53413"/>
    <cellStyle name="SAPBEXstdItem 12 2 2 3 2 7" xfId="53414"/>
    <cellStyle name="SAPBEXstdItem 12 2 2 3 2 8" xfId="53415"/>
    <cellStyle name="SAPBEXstdItem 12 2 2 3 2 9" xfId="53416"/>
    <cellStyle name="SAPBEXstdItem 12 2 2 3 3" xfId="7872"/>
    <cellStyle name="SAPBEXstdItem 12 2 2 3 3 2" xfId="53417"/>
    <cellStyle name="SAPBEXstdItem 12 2 2 3 3 2 2" xfId="53418"/>
    <cellStyle name="SAPBEXstdItem 12 2 2 3 3 3" xfId="53419"/>
    <cellStyle name="SAPBEXstdItem 12 2 2 3 4" xfId="7873"/>
    <cellStyle name="SAPBEXstdItem 12 2 2 3 4 2" xfId="53420"/>
    <cellStyle name="SAPBEXstdItem 12 2 2 3 4 3" xfId="53421"/>
    <cellStyle name="SAPBEXstdItem 12 2 2 3 5" xfId="53422"/>
    <cellStyle name="SAPBEXstdItem 12 2 2 3 6" xfId="53423"/>
    <cellStyle name="SAPBEXstdItem 12 2 2 4" xfId="7874"/>
    <cellStyle name="SAPBEXstdItem 12 2 2 4 10" xfId="53424"/>
    <cellStyle name="SAPBEXstdItem 12 2 2 4 11" xfId="53425"/>
    <cellStyle name="SAPBEXstdItem 12 2 2 4 2" xfId="7875"/>
    <cellStyle name="SAPBEXstdItem 12 2 2 4 2 10" xfId="53426"/>
    <cellStyle name="SAPBEXstdItem 12 2 2 4 2 2" xfId="7876"/>
    <cellStyle name="SAPBEXstdItem 12 2 2 4 2 2 2" xfId="53427"/>
    <cellStyle name="SAPBEXstdItem 12 2 2 4 2 2 2 2" xfId="53428"/>
    <cellStyle name="SAPBEXstdItem 12 2 2 4 2 2 3" xfId="53429"/>
    <cellStyle name="SAPBEXstdItem 12 2 2 4 2 3" xfId="53430"/>
    <cellStyle name="SAPBEXstdItem 12 2 2 4 2 3 2" xfId="53431"/>
    <cellStyle name="SAPBEXstdItem 12 2 2 4 2 3 2 2" xfId="53432"/>
    <cellStyle name="SAPBEXstdItem 12 2 2 4 2 3 3" xfId="53433"/>
    <cellStyle name="SAPBEXstdItem 12 2 2 4 2 4" xfId="53434"/>
    <cellStyle name="SAPBEXstdItem 12 2 2 4 2 4 2" xfId="53435"/>
    <cellStyle name="SAPBEXstdItem 12 2 2 4 2 4 3" xfId="53436"/>
    <cellStyle name="SAPBEXstdItem 12 2 2 4 2 5" xfId="53437"/>
    <cellStyle name="SAPBEXstdItem 12 2 2 4 2 5 2" xfId="53438"/>
    <cellStyle name="SAPBEXstdItem 12 2 2 4 2 5 3" xfId="53439"/>
    <cellStyle name="SAPBEXstdItem 12 2 2 4 2 6" xfId="53440"/>
    <cellStyle name="SAPBEXstdItem 12 2 2 4 2 6 2" xfId="53441"/>
    <cellStyle name="SAPBEXstdItem 12 2 2 4 2 7" xfId="53442"/>
    <cellStyle name="SAPBEXstdItem 12 2 2 4 2 8" xfId="53443"/>
    <cellStyle name="SAPBEXstdItem 12 2 2 4 2 9" xfId="53444"/>
    <cellStyle name="SAPBEXstdItem 12 2 2 4 3" xfId="7877"/>
    <cellStyle name="SAPBEXstdItem 12 2 2 4 3 2" xfId="53445"/>
    <cellStyle name="SAPBEXstdItem 12 2 2 4 3 2 2" xfId="53446"/>
    <cellStyle name="SAPBEXstdItem 12 2 2 4 3 3" xfId="53447"/>
    <cellStyle name="SAPBEXstdItem 12 2 2 4 4" xfId="53448"/>
    <cellStyle name="SAPBEXstdItem 12 2 2 4 4 2" xfId="53449"/>
    <cellStyle name="SAPBEXstdItem 12 2 2 4 4 2 2" xfId="53450"/>
    <cellStyle name="SAPBEXstdItem 12 2 2 4 4 3" xfId="53451"/>
    <cellStyle name="SAPBEXstdItem 12 2 2 4 5" xfId="53452"/>
    <cellStyle name="SAPBEXstdItem 12 2 2 4 5 2" xfId="53453"/>
    <cellStyle name="SAPBEXstdItem 12 2 2 4 5 3" xfId="53454"/>
    <cellStyle name="SAPBEXstdItem 12 2 2 4 6" xfId="53455"/>
    <cellStyle name="SAPBEXstdItem 12 2 2 4 6 2" xfId="53456"/>
    <cellStyle name="SAPBEXstdItem 12 2 2 4 6 3" xfId="53457"/>
    <cellStyle name="SAPBEXstdItem 12 2 2 4 7" xfId="53458"/>
    <cellStyle name="SAPBEXstdItem 12 2 2 4 7 2" xfId="53459"/>
    <cellStyle name="SAPBEXstdItem 12 2 2 4 8" xfId="53460"/>
    <cellStyle name="SAPBEXstdItem 12 2 2 4 9" xfId="53461"/>
    <cellStyle name="SAPBEXstdItem 12 2 2 5" xfId="7878"/>
    <cellStyle name="SAPBEXstdItem 12 2 2 5 10" xfId="53462"/>
    <cellStyle name="SAPBEXstdItem 12 2 2 5 11" xfId="53463"/>
    <cellStyle name="SAPBEXstdItem 12 2 2 5 2" xfId="7879"/>
    <cellStyle name="SAPBEXstdItem 12 2 2 5 2 10" xfId="53464"/>
    <cellStyle name="SAPBEXstdItem 12 2 2 5 2 2" xfId="7880"/>
    <cellStyle name="SAPBEXstdItem 12 2 2 5 2 2 2" xfId="53465"/>
    <cellStyle name="SAPBEXstdItem 12 2 2 5 2 2 2 2" xfId="53466"/>
    <cellStyle name="SAPBEXstdItem 12 2 2 5 2 2 3" xfId="53467"/>
    <cellStyle name="SAPBEXstdItem 12 2 2 5 2 3" xfId="7881"/>
    <cellStyle name="SAPBEXstdItem 12 2 2 5 2 3 2" xfId="53468"/>
    <cellStyle name="SAPBEXstdItem 12 2 2 5 2 3 2 2" xfId="53469"/>
    <cellStyle name="SAPBEXstdItem 12 2 2 5 2 3 3" xfId="53470"/>
    <cellStyle name="SAPBEXstdItem 12 2 2 5 2 4" xfId="53471"/>
    <cellStyle name="SAPBEXstdItem 12 2 2 5 2 4 2" xfId="53472"/>
    <cellStyle name="SAPBEXstdItem 12 2 2 5 2 4 3" xfId="53473"/>
    <cellStyle name="SAPBEXstdItem 12 2 2 5 2 5" xfId="53474"/>
    <cellStyle name="SAPBEXstdItem 12 2 2 5 2 5 2" xfId="53475"/>
    <cellStyle name="SAPBEXstdItem 12 2 2 5 2 5 3" xfId="53476"/>
    <cellStyle name="SAPBEXstdItem 12 2 2 5 2 6" xfId="53477"/>
    <cellStyle name="SAPBEXstdItem 12 2 2 5 2 6 2" xfId="53478"/>
    <cellStyle name="SAPBEXstdItem 12 2 2 5 2 6 3" xfId="53479"/>
    <cellStyle name="SAPBEXstdItem 12 2 2 5 2 7" xfId="53480"/>
    <cellStyle name="SAPBEXstdItem 12 2 2 5 2 7 2" xfId="53481"/>
    <cellStyle name="SAPBEXstdItem 12 2 2 5 2 8" xfId="53482"/>
    <cellStyle name="SAPBEXstdItem 12 2 2 5 2 9" xfId="53483"/>
    <cellStyle name="SAPBEXstdItem 12 2 2 5 3" xfId="7882"/>
    <cellStyle name="SAPBEXstdItem 12 2 2 5 3 2" xfId="53484"/>
    <cellStyle name="SAPBEXstdItem 12 2 2 5 3 2 2" xfId="53485"/>
    <cellStyle name="SAPBEXstdItem 12 2 2 5 3 3" xfId="53486"/>
    <cellStyle name="SAPBEXstdItem 12 2 2 5 4" xfId="7883"/>
    <cellStyle name="SAPBEXstdItem 12 2 2 5 4 2" xfId="53487"/>
    <cellStyle name="SAPBEXstdItem 12 2 2 5 4 2 2" xfId="53488"/>
    <cellStyle name="SAPBEXstdItem 12 2 2 5 4 3" xfId="53489"/>
    <cellStyle name="SAPBEXstdItem 12 2 2 5 5" xfId="53490"/>
    <cellStyle name="SAPBEXstdItem 12 2 2 5 5 2" xfId="53491"/>
    <cellStyle name="SAPBEXstdItem 12 2 2 5 5 3" xfId="53492"/>
    <cellStyle name="SAPBEXstdItem 12 2 2 5 6" xfId="53493"/>
    <cellStyle name="SAPBEXstdItem 12 2 2 5 6 2" xfId="53494"/>
    <cellStyle name="SAPBEXstdItem 12 2 2 5 6 3" xfId="53495"/>
    <cellStyle name="SAPBEXstdItem 12 2 2 5 7" xfId="53496"/>
    <cellStyle name="SAPBEXstdItem 12 2 2 5 7 2" xfId="53497"/>
    <cellStyle name="SAPBEXstdItem 12 2 2 5 7 3" xfId="53498"/>
    <cellStyle name="SAPBEXstdItem 12 2 2 5 8" xfId="53499"/>
    <cellStyle name="SAPBEXstdItem 12 2 2 5 8 2" xfId="53500"/>
    <cellStyle name="SAPBEXstdItem 12 2 2 5 9" xfId="53501"/>
    <cellStyle name="SAPBEXstdItem 12 2 2 6" xfId="7884"/>
    <cellStyle name="SAPBEXstdItem 12 2 2 6 2" xfId="7885"/>
    <cellStyle name="SAPBEXstdItem 12 2 2 6 2 2" xfId="7886"/>
    <cellStyle name="SAPBEXstdItem 12 2 2 6 2 2 2" xfId="53502"/>
    <cellStyle name="SAPBEXstdItem 12 2 2 6 2 2 3" xfId="53503"/>
    <cellStyle name="SAPBEXstdItem 12 2 2 6 2 3" xfId="7887"/>
    <cellStyle name="SAPBEXstdItem 12 2 2 6 2 3 2" xfId="53504"/>
    <cellStyle name="SAPBEXstdItem 12 2 2 6 2 3 3" xfId="53505"/>
    <cellStyle name="SAPBEXstdItem 12 2 2 6 2 4" xfId="53506"/>
    <cellStyle name="SAPBEXstdItem 12 2 2 6 2 5" xfId="53507"/>
    <cellStyle name="SAPBEXstdItem 12 2 2 6 3" xfId="7888"/>
    <cellStyle name="SAPBEXstdItem 12 2 2 6 3 2" xfId="53508"/>
    <cellStyle name="SAPBEXstdItem 12 2 2 6 3 3" xfId="53509"/>
    <cellStyle name="SAPBEXstdItem 12 2 2 6 4" xfId="7889"/>
    <cellStyle name="SAPBEXstdItem 12 2 2 6 4 2" xfId="53510"/>
    <cellStyle name="SAPBEXstdItem 12 2 2 6 4 3" xfId="53511"/>
    <cellStyle name="SAPBEXstdItem 12 2 2 6 5" xfId="53512"/>
    <cellStyle name="SAPBEXstdItem 12 2 2 6 5 2" xfId="53513"/>
    <cellStyle name="SAPBEXstdItem 12 2 2 6 6" xfId="53514"/>
    <cellStyle name="SAPBEXstdItem 12 2 2 6 7" xfId="53515"/>
    <cellStyle name="SAPBEXstdItem 12 2 2 7" xfId="7890"/>
    <cellStyle name="SAPBEXstdItem 12 2 2 7 2" xfId="7891"/>
    <cellStyle name="SAPBEXstdItem 12 2 2 7 2 2" xfId="7892"/>
    <cellStyle name="SAPBEXstdItem 12 2 2 7 2 2 2" xfId="53516"/>
    <cellStyle name="SAPBEXstdItem 12 2 2 7 2 2 3" xfId="53517"/>
    <cellStyle name="SAPBEXstdItem 12 2 2 7 2 3" xfId="7893"/>
    <cellStyle name="SAPBEXstdItem 12 2 2 7 2 3 2" xfId="53518"/>
    <cellStyle name="SAPBEXstdItem 12 2 2 7 2 3 3" xfId="53519"/>
    <cellStyle name="SAPBEXstdItem 12 2 2 7 2 4" xfId="53520"/>
    <cellStyle name="SAPBEXstdItem 12 2 2 7 2 5" xfId="53521"/>
    <cellStyle name="SAPBEXstdItem 12 2 2 7 3" xfId="7894"/>
    <cellStyle name="SAPBEXstdItem 12 2 2 7 3 2" xfId="53522"/>
    <cellStyle name="SAPBEXstdItem 12 2 2 7 3 3" xfId="53523"/>
    <cellStyle name="SAPBEXstdItem 12 2 2 7 4" xfId="7895"/>
    <cellStyle name="SAPBEXstdItem 12 2 2 7 4 2" xfId="53524"/>
    <cellStyle name="SAPBEXstdItem 12 2 2 7 4 3" xfId="53525"/>
    <cellStyle name="SAPBEXstdItem 12 2 2 7 5" xfId="53526"/>
    <cellStyle name="SAPBEXstdItem 12 2 2 7 6" xfId="53527"/>
    <cellStyle name="SAPBEXstdItem 12 2 2 8" xfId="7896"/>
    <cellStyle name="SAPBEXstdItem 12 2 2 8 2" xfId="7897"/>
    <cellStyle name="SAPBEXstdItem 12 2 2 8 2 2" xfId="53528"/>
    <cellStyle name="SAPBEXstdItem 12 2 2 8 2 3" xfId="53529"/>
    <cellStyle name="SAPBEXstdItem 12 2 2 8 3" xfId="7898"/>
    <cellStyle name="SAPBEXstdItem 12 2 2 8 3 2" xfId="53530"/>
    <cellStyle name="SAPBEXstdItem 12 2 2 8 3 3" xfId="53531"/>
    <cellStyle name="SAPBEXstdItem 12 2 2 8 4" xfId="53532"/>
    <cellStyle name="SAPBEXstdItem 12 2 2 8 5" xfId="53533"/>
    <cellStyle name="SAPBEXstdItem 12 2 2 9" xfId="7899"/>
    <cellStyle name="SAPBEXstdItem 12 2 2 9 2" xfId="7900"/>
    <cellStyle name="SAPBEXstdItem 12 2 2 9 2 2" xfId="53534"/>
    <cellStyle name="SAPBEXstdItem 12 2 2 9 2 3" xfId="53535"/>
    <cellStyle name="SAPBEXstdItem 12 2 2 9 3" xfId="7901"/>
    <cellStyle name="SAPBEXstdItem 12 2 2 9 3 2" xfId="53536"/>
    <cellStyle name="SAPBEXstdItem 12 2 2 9 3 3" xfId="53537"/>
    <cellStyle name="SAPBEXstdItem 12 2 2 9 4" xfId="53538"/>
    <cellStyle name="SAPBEXstdItem 12 2 2 9 5" xfId="53539"/>
    <cellStyle name="SAPBEXstdItem 12 2 3" xfId="7902"/>
    <cellStyle name="SAPBEXstdItem 12 2 3 10" xfId="7903"/>
    <cellStyle name="SAPBEXstdItem 12 2 3 10 2" xfId="7904"/>
    <cellStyle name="SAPBEXstdItem 12 2 3 10 2 2" xfId="53540"/>
    <cellStyle name="SAPBEXstdItem 12 2 3 10 2 3" xfId="53541"/>
    <cellStyle name="SAPBEXstdItem 12 2 3 10 3" xfId="7905"/>
    <cellStyle name="SAPBEXstdItem 12 2 3 10 3 2" xfId="53542"/>
    <cellStyle name="SAPBEXstdItem 12 2 3 10 3 3" xfId="53543"/>
    <cellStyle name="SAPBEXstdItem 12 2 3 10 4" xfId="53544"/>
    <cellStyle name="SAPBEXstdItem 12 2 3 10 5" xfId="53545"/>
    <cellStyle name="SAPBEXstdItem 12 2 3 11" xfId="53546"/>
    <cellStyle name="SAPBEXstdItem 12 2 3 11 2" xfId="53547"/>
    <cellStyle name="SAPBEXstdItem 12 2 3 11 3" xfId="53548"/>
    <cellStyle name="SAPBEXstdItem 12 2 3 12" xfId="53549"/>
    <cellStyle name="SAPBEXstdItem 12 2 3 2" xfId="7906"/>
    <cellStyle name="SAPBEXstdItem 12 2 3 2 2" xfId="7907"/>
    <cellStyle name="SAPBEXstdItem 12 2 3 2 2 2" xfId="7908"/>
    <cellStyle name="SAPBEXstdItem 12 2 3 2 2 2 2" xfId="53550"/>
    <cellStyle name="SAPBEXstdItem 12 2 3 2 2 2 2 2" xfId="53551"/>
    <cellStyle name="SAPBEXstdItem 12 2 3 2 2 2 2 2 2" xfId="53552"/>
    <cellStyle name="SAPBEXstdItem 12 2 3 2 2 2 2 3" xfId="53553"/>
    <cellStyle name="SAPBEXstdItem 12 2 3 2 2 2 3" xfId="53554"/>
    <cellStyle name="SAPBEXstdItem 12 2 3 2 2 2 3 2" xfId="53555"/>
    <cellStyle name="SAPBEXstdItem 12 2 3 2 2 2 3 3" xfId="53556"/>
    <cellStyle name="SAPBEXstdItem 12 2 3 2 2 2 4" xfId="53557"/>
    <cellStyle name="SAPBEXstdItem 12 2 3 2 2 2 4 2" xfId="53558"/>
    <cellStyle name="SAPBEXstdItem 12 2 3 2 2 2 4 3" xfId="53559"/>
    <cellStyle name="SAPBEXstdItem 12 2 3 2 2 2 5" xfId="53560"/>
    <cellStyle name="SAPBEXstdItem 12 2 3 2 2 2 5 2" xfId="53561"/>
    <cellStyle name="SAPBEXstdItem 12 2 3 2 2 2 6" xfId="53562"/>
    <cellStyle name="SAPBEXstdItem 12 2 3 2 2 2 7" xfId="53563"/>
    <cellStyle name="SAPBEXstdItem 12 2 3 2 2 2 8" xfId="53564"/>
    <cellStyle name="SAPBEXstdItem 12 2 3 2 2 2 9" xfId="53565"/>
    <cellStyle name="SAPBEXstdItem 12 2 3 2 2 3" xfId="53566"/>
    <cellStyle name="SAPBEXstdItem 12 2 3 2 2 3 2" xfId="53567"/>
    <cellStyle name="SAPBEXstdItem 12 2 3 2 2 3 2 2" xfId="53568"/>
    <cellStyle name="SAPBEXstdItem 12 2 3 2 2 3 3" xfId="53569"/>
    <cellStyle name="SAPBEXstdItem 12 2 3 2 2 4" xfId="53570"/>
    <cellStyle name="SAPBEXstdItem 12 2 3 2 2 4 2" xfId="53571"/>
    <cellStyle name="SAPBEXstdItem 12 2 3 2 2 4 3" xfId="53572"/>
    <cellStyle name="SAPBEXstdItem 12 2 3 2 2 5" xfId="53573"/>
    <cellStyle name="SAPBEXstdItem 12 2 3 2 2 6" xfId="53574"/>
    <cellStyle name="SAPBEXstdItem 12 2 3 2 3" xfId="7909"/>
    <cellStyle name="SAPBEXstdItem 12 2 3 2 3 2" xfId="53575"/>
    <cellStyle name="SAPBEXstdItem 12 2 3 2 3 2 2" xfId="53576"/>
    <cellStyle name="SAPBEXstdItem 12 2 3 2 3 2 2 2" xfId="53577"/>
    <cellStyle name="SAPBEXstdItem 12 2 3 2 3 2 3" xfId="53578"/>
    <cellStyle name="SAPBEXstdItem 12 2 3 2 3 3" xfId="53579"/>
    <cellStyle name="SAPBEXstdItem 12 2 3 2 3 3 2" xfId="53580"/>
    <cellStyle name="SAPBEXstdItem 12 2 3 2 3 3 3" xfId="53581"/>
    <cellStyle name="SAPBEXstdItem 12 2 3 2 3 4" xfId="53582"/>
    <cellStyle name="SAPBEXstdItem 12 2 3 2 3 4 2" xfId="53583"/>
    <cellStyle name="SAPBEXstdItem 12 2 3 2 3 4 3" xfId="53584"/>
    <cellStyle name="SAPBEXstdItem 12 2 3 2 3 5" xfId="53585"/>
    <cellStyle name="SAPBEXstdItem 12 2 3 2 3 5 2" xfId="53586"/>
    <cellStyle name="SAPBEXstdItem 12 2 3 2 3 5 3" xfId="53587"/>
    <cellStyle name="SAPBEXstdItem 12 2 3 2 3 6" xfId="53588"/>
    <cellStyle name="SAPBEXstdItem 12 2 3 2 3 6 2" xfId="53589"/>
    <cellStyle name="SAPBEXstdItem 12 2 3 2 3 7" xfId="53590"/>
    <cellStyle name="SAPBEXstdItem 12 2 3 2 3 8" xfId="53591"/>
    <cellStyle name="SAPBEXstdItem 12 2 3 2 3 9" xfId="53592"/>
    <cellStyle name="SAPBEXstdItem 12 2 3 2 4" xfId="7910"/>
    <cellStyle name="SAPBEXstdItem 12 2 3 2 4 2" xfId="53593"/>
    <cellStyle name="SAPBEXstdItem 12 2 3 2 4 2 2" xfId="53594"/>
    <cellStyle name="SAPBEXstdItem 12 2 3 2 4 3" xfId="53595"/>
    <cellStyle name="SAPBEXstdItem 12 2 3 2 5" xfId="53596"/>
    <cellStyle name="SAPBEXstdItem 12 2 3 2 5 2" xfId="53597"/>
    <cellStyle name="SAPBEXstdItem 12 2 3 2 5 3" xfId="53598"/>
    <cellStyle name="SAPBEXstdItem 12 2 3 2 6" xfId="53599"/>
    <cellStyle name="SAPBEXstdItem 12 2 3 3" xfId="7911"/>
    <cellStyle name="SAPBEXstdItem 12 2 3 3 2" xfId="7912"/>
    <cellStyle name="SAPBEXstdItem 12 2 3 3 2 2" xfId="53600"/>
    <cellStyle name="SAPBEXstdItem 12 2 3 3 2 2 2" xfId="53601"/>
    <cellStyle name="SAPBEXstdItem 12 2 3 3 2 2 2 2" xfId="53602"/>
    <cellStyle name="SAPBEXstdItem 12 2 3 3 2 2 3" xfId="53603"/>
    <cellStyle name="SAPBEXstdItem 12 2 3 3 2 3" xfId="53604"/>
    <cellStyle name="SAPBEXstdItem 12 2 3 3 2 3 2" xfId="53605"/>
    <cellStyle name="SAPBEXstdItem 12 2 3 3 2 3 2 2" xfId="53606"/>
    <cellStyle name="SAPBEXstdItem 12 2 3 3 2 3 3" xfId="53607"/>
    <cellStyle name="SAPBEXstdItem 12 2 3 3 2 4" xfId="53608"/>
    <cellStyle name="SAPBEXstdItem 12 2 3 3 2 4 2" xfId="53609"/>
    <cellStyle name="SAPBEXstdItem 12 2 3 3 2 4 3" xfId="53610"/>
    <cellStyle name="SAPBEXstdItem 12 2 3 3 2 5" xfId="53611"/>
    <cellStyle name="SAPBEXstdItem 12 2 3 3 2 5 2" xfId="53612"/>
    <cellStyle name="SAPBEXstdItem 12 2 3 3 2 6" xfId="53613"/>
    <cellStyle name="SAPBEXstdItem 12 2 3 3 2 7" xfId="53614"/>
    <cellStyle name="SAPBEXstdItem 12 2 3 3 2 8" xfId="53615"/>
    <cellStyle name="SAPBEXstdItem 12 2 3 3 2 9" xfId="53616"/>
    <cellStyle name="SAPBEXstdItem 12 2 3 3 3" xfId="7913"/>
    <cellStyle name="SAPBEXstdItem 12 2 3 3 3 2" xfId="53617"/>
    <cellStyle name="SAPBEXstdItem 12 2 3 3 3 2 2" xfId="53618"/>
    <cellStyle name="SAPBEXstdItem 12 2 3 3 3 3" xfId="53619"/>
    <cellStyle name="SAPBEXstdItem 12 2 3 3 4" xfId="7914"/>
    <cellStyle name="SAPBEXstdItem 12 2 3 3 4 2" xfId="53620"/>
    <cellStyle name="SAPBEXstdItem 12 2 3 3 4 3" xfId="53621"/>
    <cellStyle name="SAPBEXstdItem 12 2 3 3 5" xfId="53622"/>
    <cellStyle name="SAPBEXstdItem 12 2 3 3 6" xfId="53623"/>
    <cellStyle name="SAPBEXstdItem 12 2 3 4" xfId="7915"/>
    <cellStyle name="SAPBEXstdItem 12 2 3 4 10" xfId="53624"/>
    <cellStyle name="SAPBEXstdItem 12 2 3 4 11" xfId="53625"/>
    <cellStyle name="SAPBEXstdItem 12 2 3 4 2" xfId="7916"/>
    <cellStyle name="SAPBEXstdItem 12 2 3 4 2 10" xfId="53626"/>
    <cellStyle name="SAPBEXstdItem 12 2 3 4 2 2" xfId="7917"/>
    <cellStyle name="SAPBEXstdItem 12 2 3 4 2 2 2" xfId="53627"/>
    <cellStyle name="SAPBEXstdItem 12 2 3 4 2 2 2 2" xfId="53628"/>
    <cellStyle name="SAPBEXstdItem 12 2 3 4 2 2 3" xfId="53629"/>
    <cellStyle name="SAPBEXstdItem 12 2 3 4 2 3" xfId="53630"/>
    <cellStyle name="SAPBEXstdItem 12 2 3 4 2 3 2" xfId="53631"/>
    <cellStyle name="SAPBEXstdItem 12 2 3 4 2 3 2 2" xfId="53632"/>
    <cellStyle name="SAPBEXstdItem 12 2 3 4 2 3 3" xfId="53633"/>
    <cellStyle name="SAPBEXstdItem 12 2 3 4 2 4" xfId="53634"/>
    <cellStyle name="SAPBEXstdItem 12 2 3 4 2 4 2" xfId="53635"/>
    <cellStyle name="SAPBEXstdItem 12 2 3 4 2 4 3" xfId="53636"/>
    <cellStyle name="SAPBEXstdItem 12 2 3 4 2 5" xfId="53637"/>
    <cellStyle name="SAPBEXstdItem 12 2 3 4 2 5 2" xfId="53638"/>
    <cellStyle name="SAPBEXstdItem 12 2 3 4 2 5 3" xfId="53639"/>
    <cellStyle name="SAPBEXstdItem 12 2 3 4 2 6" xfId="53640"/>
    <cellStyle name="SAPBEXstdItem 12 2 3 4 2 6 2" xfId="53641"/>
    <cellStyle name="SAPBEXstdItem 12 2 3 4 2 7" xfId="53642"/>
    <cellStyle name="SAPBEXstdItem 12 2 3 4 2 8" xfId="53643"/>
    <cellStyle name="SAPBEXstdItem 12 2 3 4 2 9" xfId="53644"/>
    <cellStyle name="SAPBEXstdItem 12 2 3 4 3" xfId="7918"/>
    <cellStyle name="SAPBEXstdItem 12 2 3 4 3 2" xfId="53645"/>
    <cellStyle name="SAPBEXstdItem 12 2 3 4 3 2 2" xfId="53646"/>
    <cellStyle name="SAPBEXstdItem 12 2 3 4 3 3" xfId="53647"/>
    <cellStyle name="SAPBEXstdItem 12 2 3 4 4" xfId="53648"/>
    <cellStyle name="SAPBEXstdItem 12 2 3 4 4 2" xfId="53649"/>
    <cellStyle name="SAPBEXstdItem 12 2 3 4 4 2 2" xfId="53650"/>
    <cellStyle name="SAPBEXstdItem 12 2 3 4 4 3" xfId="53651"/>
    <cellStyle name="SAPBEXstdItem 12 2 3 4 5" xfId="53652"/>
    <cellStyle name="SAPBEXstdItem 12 2 3 4 5 2" xfId="53653"/>
    <cellStyle name="SAPBEXstdItem 12 2 3 4 5 3" xfId="53654"/>
    <cellStyle name="SAPBEXstdItem 12 2 3 4 6" xfId="53655"/>
    <cellStyle name="SAPBEXstdItem 12 2 3 4 6 2" xfId="53656"/>
    <cellStyle name="SAPBEXstdItem 12 2 3 4 6 3" xfId="53657"/>
    <cellStyle name="SAPBEXstdItem 12 2 3 4 7" xfId="53658"/>
    <cellStyle name="SAPBEXstdItem 12 2 3 4 7 2" xfId="53659"/>
    <cellStyle name="SAPBEXstdItem 12 2 3 4 8" xfId="53660"/>
    <cellStyle name="SAPBEXstdItem 12 2 3 4 9" xfId="53661"/>
    <cellStyle name="SAPBEXstdItem 12 2 3 5" xfId="7919"/>
    <cellStyle name="SAPBEXstdItem 12 2 3 5 10" xfId="53662"/>
    <cellStyle name="SAPBEXstdItem 12 2 3 5 11" xfId="53663"/>
    <cellStyle name="SAPBEXstdItem 12 2 3 5 2" xfId="7920"/>
    <cellStyle name="SAPBEXstdItem 12 2 3 5 2 10" xfId="53664"/>
    <cellStyle name="SAPBEXstdItem 12 2 3 5 2 2" xfId="7921"/>
    <cellStyle name="SAPBEXstdItem 12 2 3 5 2 2 2" xfId="53665"/>
    <cellStyle name="SAPBEXstdItem 12 2 3 5 2 2 2 2" xfId="53666"/>
    <cellStyle name="SAPBEXstdItem 12 2 3 5 2 2 3" xfId="53667"/>
    <cellStyle name="SAPBEXstdItem 12 2 3 5 2 3" xfId="7922"/>
    <cellStyle name="SAPBEXstdItem 12 2 3 5 2 3 2" xfId="53668"/>
    <cellStyle name="SAPBEXstdItem 12 2 3 5 2 3 2 2" xfId="53669"/>
    <cellStyle name="SAPBEXstdItem 12 2 3 5 2 3 3" xfId="53670"/>
    <cellStyle name="SAPBEXstdItem 12 2 3 5 2 4" xfId="53671"/>
    <cellStyle name="SAPBEXstdItem 12 2 3 5 2 4 2" xfId="53672"/>
    <cellStyle name="SAPBEXstdItem 12 2 3 5 2 4 3" xfId="53673"/>
    <cellStyle name="SAPBEXstdItem 12 2 3 5 2 5" xfId="53674"/>
    <cellStyle name="SAPBEXstdItem 12 2 3 5 2 5 2" xfId="53675"/>
    <cellStyle name="SAPBEXstdItem 12 2 3 5 2 5 3" xfId="53676"/>
    <cellStyle name="SAPBEXstdItem 12 2 3 5 2 6" xfId="53677"/>
    <cellStyle name="SAPBEXstdItem 12 2 3 5 2 6 2" xfId="53678"/>
    <cellStyle name="SAPBEXstdItem 12 2 3 5 2 6 3" xfId="53679"/>
    <cellStyle name="SAPBEXstdItem 12 2 3 5 2 7" xfId="53680"/>
    <cellStyle name="SAPBEXstdItem 12 2 3 5 2 7 2" xfId="53681"/>
    <cellStyle name="SAPBEXstdItem 12 2 3 5 2 8" xfId="53682"/>
    <cellStyle name="SAPBEXstdItem 12 2 3 5 2 9" xfId="53683"/>
    <cellStyle name="SAPBEXstdItem 12 2 3 5 3" xfId="7923"/>
    <cellStyle name="SAPBEXstdItem 12 2 3 5 3 2" xfId="53684"/>
    <cellStyle name="SAPBEXstdItem 12 2 3 5 3 2 2" xfId="53685"/>
    <cellStyle name="SAPBEXstdItem 12 2 3 5 3 3" xfId="53686"/>
    <cellStyle name="SAPBEXstdItem 12 2 3 5 4" xfId="7924"/>
    <cellStyle name="SAPBEXstdItem 12 2 3 5 4 2" xfId="53687"/>
    <cellStyle name="SAPBEXstdItem 12 2 3 5 4 2 2" xfId="53688"/>
    <cellStyle name="SAPBEXstdItem 12 2 3 5 4 3" xfId="53689"/>
    <cellStyle name="SAPBEXstdItem 12 2 3 5 5" xfId="53690"/>
    <cellStyle name="SAPBEXstdItem 12 2 3 5 5 2" xfId="53691"/>
    <cellStyle name="SAPBEXstdItem 12 2 3 5 5 3" xfId="53692"/>
    <cellStyle name="SAPBEXstdItem 12 2 3 5 6" xfId="53693"/>
    <cellStyle name="SAPBEXstdItem 12 2 3 5 6 2" xfId="53694"/>
    <cellStyle name="SAPBEXstdItem 12 2 3 5 6 3" xfId="53695"/>
    <cellStyle name="SAPBEXstdItem 12 2 3 5 7" xfId="53696"/>
    <cellStyle name="SAPBEXstdItem 12 2 3 5 7 2" xfId="53697"/>
    <cellStyle name="SAPBEXstdItem 12 2 3 5 7 3" xfId="53698"/>
    <cellStyle name="SAPBEXstdItem 12 2 3 5 8" xfId="53699"/>
    <cellStyle name="SAPBEXstdItem 12 2 3 5 8 2" xfId="53700"/>
    <cellStyle name="SAPBEXstdItem 12 2 3 5 9" xfId="53701"/>
    <cellStyle name="SAPBEXstdItem 12 2 3 6" xfId="7925"/>
    <cellStyle name="SAPBEXstdItem 12 2 3 6 2" xfId="7926"/>
    <cellStyle name="SAPBEXstdItem 12 2 3 6 2 2" xfId="7927"/>
    <cellStyle name="SAPBEXstdItem 12 2 3 6 2 2 2" xfId="53702"/>
    <cellStyle name="SAPBEXstdItem 12 2 3 6 2 2 3" xfId="53703"/>
    <cellStyle name="SAPBEXstdItem 12 2 3 6 2 3" xfId="7928"/>
    <cellStyle name="SAPBEXstdItem 12 2 3 6 2 3 2" xfId="53704"/>
    <cellStyle name="SAPBEXstdItem 12 2 3 6 2 3 3" xfId="53705"/>
    <cellStyle name="SAPBEXstdItem 12 2 3 6 2 4" xfId="53706"/>
    <cellStyle name="SAPBEXstdItem 12 2 3 6 2 5" xfId="53707"/>
    <cellStyle name="SAPBEXstdItem 12 2 3 6 3" xfId="7929"/>
    <cellStyle name="SAPBEXstdItem 12 2 3 6 3 2" xfId="53708"/>
    <cellStyle name="SAPBEXstdItem 12 2 3 6 3 3" xfId="53709"/>
    <cellStyle name="SAPBEXstdItem 12 2 3 6 4" xfId="7930"/>
    <cellStyle name="SAPBEXstdItem 12 2 3 6 4 2" xfId="53710"/>
    <cellStyle name="SAPBEXstdItem 12 2 3 6 4 3" xfId="53711"/>
    <cellStyle name="SAPBEXstdItem 12 2 3 6 5" xfId="53712"/>
    <cellStyle name="SAPBEXstdItem 12 2 3 6 5 2" xfId="53713"/>
    <cellStyle name="SAPBEXstdItem 12 2 3 6 6" xfId="53714"/>
    <cellStyle name="SAPBEXstdItem 12 2 3 6 7" xfId="53715"/>
    <cellStyle name="SAPBEXstdItem 12 2 3 7" xfId="7931"/>
    <cellStyle name="SAPBEXstdItem 12 2 3 7 2" xfId="7932"/>
    <cellStyle name="SAPBEXstdItem 12 2 3 7 2 2" xfId="7933"/>
    <cellStyle name="SAPBEXstdItem 12 2 3 7 2 2 2" xfId="53716"/>
    <cellStyle name="SAPBEXstdItem 12 2 3 7 2 2 3" xfId="53717"/>
    <cellStyle name="SAPBEXstdItem 12 2 3 7 2 3" xfId="7934"/>
    <cellStyle name="SAPBEXstdItem 12 2 3 7 2 3 2" xfId="53718"/>
    <cellStyle name="SAPBEXstdItem 12 2 3 7 2 3 3" xfId="53719"/>
    <cellStyle name="SAPBEXstdItem 12 2 3 7 2 4" xfId="53720"/>
    <cellStyle name="SAPBEXstdItem 12 2 3 7 2 5" xfId="53721"/>
    <cellStyle name="SAPBEXstdItem 12 2 3 7 3" xfId="7935"/>
    <cellStyle name="SAPBEXstdItem 12 2 3 7 3 2" xfId="53722"/>
    <cellStyle name="SAPBEXstdItem 12 2 3 7 3 3" xfId="53723"/>
    <cellStyle name="SAPBEXstdItem 12 2 3 7 4" xfId="7936"/>
    <cellStyle name="SAPBEXstdItem 12 2 3 7 4 2" xfId="53724"/>
    <cellStyle name="SAPBEXstdItem 12 2 3 7 4 3" xfId="53725"/>
    <cellStyle name="SAPBEXstdItem 12 2 3 7 5" xfId="53726"/>
    <cellStyle name="SAPBEXstdItem 12 2 3 7 6" xfId="53727"/>
    <cellStyle name="SAPBEXstdItem 12 2 3 8" xfId="7937"/>
    <cellStyle name="SAPBEXstdItem 12 2 3 8 2" xfId="7938"/>
    <cellStyle name="SAPBEXstdItem 12 2 3 8 2 2" xfId="53728"/>
    <cellStyle name="SAPBEXstdItem 12 2 3 8 2 3" xfId="53729"/>
    <cellStyle name="SAPBEXstdItem 12 2 3 8 3" xfId="7939"/>
    <cellStyle name="SAPBEXstdItem 12 2 3 8 3 2" xfId="53730"/>
    <cellStyle name="SAPBEXstdItem 12 2 3 8 3 3" xfId="53731"/>
    <cellStyle name="SAPBEXstdItem 12 2 3 8 4" xfId="53732"/>
    <cellStyle name="SAPBEXstdItem 12 2 3 8 5" xfId="53733"/>
    <cellStyle name="SAPBEXstdItem 12 2 3 9" xfId="7940"/>
    <cellStyle name="SAPBEXstdItem 12 2 3 9 2" xfId="7941"/>
    <cellStyle name="SAPBEXstdItem 12 2 3 9 2 2" xfId="53734"/>
    <cellStyle name="SAPBEXstdItem 12 2 3 9 2 3" xfId="53735"/>
    <cellStyle name="SAPBEXstdItem 12 2 3 9 3" xfId="7942"/>
    <cellStyle name="SAPBEXstdItem 12 2 3 9 3 2" xfId="53736"/>
    <cellStyle name="SAPBEXstdItem 12 2 3 9 3 3" xfId="53737"/>
    <cellStyle name="SAPBEXstdItem 12 2 3 9 4" xfId="53738"/>
    <cellStyle name="SAPBEXstdItem 12 2 3 9 5" xfId="53739"/>
    <cellStyle name="SAPBEXstdItem 12 2 4" xfId="7943"/>
    <cellStyle name="SAPBEXstdItem 12 2 4 2" xfId="7944"/>
    <cellStyle name="SAPBEXstdItem 12 2 4 2 2" xfId="7945"/>
    <cellStyle name="SAPBEXstdItem 12 2 4 2 2 2" xfId="53740"/>
    <cellStyle name="SAPBEXstdItem 12 2 4 2 2 2 2" xfId="53741"/>
    <cellStyle name="SAPBEXstdItem 12 2 4 2 2 2 2 2" xfId="53742"/>
    <cellStyle name="SAPBEXstdItem 12 2 4 2 2 2 3" xfId="53743"/>
    <cellStyle name="SAPBEXstdItem 12 2 4 2 2 3" xfId="53744"/>
    <cellStyle name="SAPBEXstdItem 12 2 4 2 2 3 2" xfId="53745"/>
    <cellStyle name="SAPBEXstdItem 12 2 4 2 2 3 3" xfId="53746"/>
    <cellStyle name="SAPBEXstdItem 12 2 4 2 2 4" xfId="53747"/>
    <cellStyle name="SAPBEXstdItem 12 2 4 2 2 4 2" xfId="53748"/>
    <cellStyle name="SAPBEXstdItem 12 2 4 2 2 4 3" xfId="53749"/>
    <cellStyle name="SAPBEXstdItem 12 2 4 2 2 5" xfId="53750"/>
    <cellStyle name="SAPBEXstdItem 12 2 4 2 2 5 2" xfId="53751"/>
    <cellStyle name="SAPBEXstdItem 12 2 4 2 2 6" xfId="53752"/>
    <cellStyle name="SAPBEXstdItem 12 2 4 2 2 7" xfId="53753"/>
    <cellStyle name="SAPBEXstdItem 12 2 4 2 2 8" xfId="53754"/>
    <cellStyle name="SAPBEXstdItem 12 2 4 2 2 9" xfId="53755"/>
    <cellStyle name="SAPBEXstdItem 12 2 4 2 3" xfId="53756"/>
    <cellStyle name="SAPBEXstdItem 12 2 4 2 3 2" xfId="53757"/>
    <cellStyle name="SAPBEXstdItem 12 2 4 2 3 2 2" xfId="53758"/>
    <cellStyle name="SAPBEXstdItem 12 2 4 2 3 3" xfId="53759"/>
    <cellStyle name="SAPBEXstdItem 12 2 4 2 4" xfId="53760"/>
    <cellStyle name="SAPBEXstdItem 12 2 4 2 4 2" xfId="53761"/>
    <cellStyle name="SAPBEXstdItem 12 2 4 2 4 3" xfId="53762"/>
    <cellStyle name="SAPBEXstdItem 12 2 4 2 5" xfId="53763"/>
    <cellStyle name="SAPBEXstdItem 12 2 4 2 6" xfId="53764"/>
    <cellStyle name="SAPBEXstdItem 12 2 4 3" xfId="7946"/>
    <cellStyle name="SAPBEXstdItem 12 2 4 3 2" xfId="53765"/>
    <cellStyle name="SAPBEXstdItem 12 2 4 3 2 2" xfId="53766"/>
    <cellStyle name="SAPBEXstdItem 12 2 4 3 2 2 2" xfId="53767"/>
    <cellStyle name="SAPBEXstdItem 12 2 4 3 2 3" xfId="53768"/>
    <cellStyle name="SAPBEXstdItem 12 2 4 3 3" xfId="53769"/>
    <cellStyle name="SAPBEXstdItem 12 2 4 3 3 2" xfId="53770"/>
    <cellStyle name="SAPBEXstdItem 12 2 4 3 3 3" xfId="53771"/>
    <cellStyle name="SAPBEXstdItem 12 2 4 3 4" xfId="53772"/>
    <cellStyle name="SAPBEXstdItem 12 2 4 3 4 2" xfId="53773"/>
    <cellStyle name="SAPBEXstdItem 12 2 4 3 4 3" xfId="53774"/>
    <cellStyle name="SAPBEXstdItem 12 2 4 3 5" xfId="53775"/>
    <cellStyle name="SAPBEXstdItem 12 2 4 3 5 2" xfId="53776"/>
    <cellStyle name="SAPBEXstdItem 12 2 4 3 5 3" xfId="53777"/>
    <cellStyle name="SAPBEXstdItem 12 2 4 3 6" xfId="53778"/>
    <cellStyle name="SAPBEXstdItem 12 2 4 3 6 2" xfId="53779"/>
    <cellStyle name="SAPBEXstdItem 12 2 4 3 7" xfId="53780"/>
    <cellStyle name="SAPBEXstdItem 12 2 4 3 8" xfId="53781"/>
    <cellStyle name="SAPBEXstdItem 12 2 4 3 9" xfId="53782"/>
    <cellStyle name="SAPBEXstdItem 12 2 4 4" xfId="7947"/>
    <cellStyle name="SAPBEXstdItem 12 2 4 4 2" xfId="53783"/>
    <cellStyle name="SAPBEXstdItem 12 2 4 4 2 2" xfId="53784"/>
    <cellStyle name="SAPBEXstdItem 12 2 4 4 3" xfId="53785"/>
    <cellStyle name="SAPBEXstdItem 12 2 4 5" xfId="53786"/>
    <cellStyle name="SAPBEXstdItem 12 2 4 5 2" xfId="53787"/>
    <cellStyle name="SAPBEXstdItem 12 2 4 5 3" xfId="53788"/>
    <cellStyle name="SAPBEXstdItem 12 2 4 6" xfId="53789"/>
    <cellStyle name="SAPBEXstdItem 12 2 5" xfId="7948"/>
    <cellStyle name="SAPBEXstdItem 12 2 5 2" xfId="7949"/>
    <cellStyle name="SAPBEXstdItem 12 2 5 2 2" xfId="53790"/>
    <cellStyle name="SAPBEXstdItem 12 2 5 2 2 2" xfId="53791"/>
    <cellStyle name="SAPBEXstdItem 12 2 5 2 2 2 2" xfId="53792"/>
    <cellStyle name="SAPBEXstdItem 12 2 5 2 2 3" xfId="53793"/>
    <cellStyle name="SAPBEXstdItem 12 2 5 2 3" xfId="53794"/>
    <cellStyle name="SAPBEXstdItem 12 2 5 2 3 2" xfId="53795"/>
    <cellStyle name="SAPBEXstdItem 12 2 5 2 3 2 2" xfId="53796"/>
    <cellStyle name="SAPBEXstdItem 12 2 5 2 3 3" xfId="53797"/>
    <cellStyle name="SAPBEXstdItem 12 2 5 2 4" xfId="53798"/>
    <cellStyle name="SAPBEXstdItem 12 2 5 2 4 2" xfId="53799"/>
    <cellStyle name="SAPBEXstdItem 12 2 5 2 4 3" xfId="53800"/>
    <cellStyle name="SAPBEXstdItem 12 2 5 2 5" xfId="53801"/>
    <cellStyle name="SAPBEXstdItem 12 2 5 2 5 2" xfId="53802"/>
    <cellStyle name="SAPBEXstdItem 12 2 5 2 6" xfId="53803"/>
    <cellStyle name="SAPBEXstdItem 12 2 5 2 7" xfId="53804"/>
    <cellStyle name="SAPBEXstdItem 12 2 5 2 8" xfId="53805"/>
    <cellStyle name="SAPBEXstdItem 12 2 5 2 9" xfId="53806"/>
    <cellStyle name="SAPBEXstdItem 12 2 5 3" xfId="7950"/>
    <cellStyle name="SAPBEXstdItem 12 2 5 3 2" xfId="53807"/>
    <cellStyle name="SAPBEXstdItem 12 2 5 3 2 2" xfId="53808"/>
    <cellStyle name="SAPBEXstdItem 12 2 5 3 3" xfId="53809"/>
    <cellStyle name="SAPBEXstdItem 12 2 5 4" xfId="7951"/>
    <cellStyle name="SAPBEXstdItem 12 2 5 4 2" xfId="53810"/>
    <cellStyle name="SAPBEXstdItem 12 2 5 4 3" xfId="53811"/>
    <cellStyle name="SAPBEXstdItem 12 2 5 5" xfId="53812"/>
    <cellStyle name="SAPBEXstdItem 12 2 5 6" xfId="53813"/>
    <cellStyle name="SAPBEXstdItem 12 2 6" xfId="7952"/>
    <cellStyle name="SAPBEXstdItem 12 2 6 10" xfId="53814"/>
    <cellStyle name="SAPBEXstdItem 12 2 6 11" xfId="53815"/>
    <cellStyle name="SAPBEXstdItem 12 2 6 2" xfId="7953"/>
    <cellStyle name="SAPBEXstdItem 12 2 6 2 10" xfId="53816"/>
    <cellStyle name="SAPBEXstdItem 12 2 6 2 2" xfId="7954"/>
    <cellStyle name="SAPBEXstdItem 12 2 6 2 2 2" xfId="53817"/>
    <cellStyle name="SAPBEXstdItem 12 2 6 2 2 2 2" xfId="53818"/>
    <cellStyle name="SAPBEXstdItem 12 2 6 2 2 3" xfId="53819"/>
    <cellStyle name="SAPBEXstdItem 12 2 6 2 3" xfId="53820"/>
    <cellStyle name="SAPBEXstdItem 12 2 6 2 3 2" xfId="53821"/>
    <cellStyle name="SAPBEXstdItem 12 2 6 2 3 2 2" xfId="53822"/>
    <cellStyle name="SAPBEXstdItem 12 2 6 2 3 3" xfId="53823"/>
    <cellStyle name="SAPBEXstdItem 12 2 6 2 4" xfId="53824"/>
    <cellStyle name="SAPBEXstdItem 12 2 6 2 4 2" xfId="53825"/>
    <cellStyle name="SAPBEXstdItem 12 2 6 2 4 3" xfId="53826"/>
    <cellStyle name="SAPBEXstdItem 12 2 6 2 5" xfId="53827"/>
    <cellStyle name="SAPBEXstdItem 12 2 6 2 5 2" xfId="53828"/>
    <cellStyle name="SAPBEXstdItem 12 2 6 2 5 3" xfId="53829"/>
    <cellStyle name="SAPBEXstdItem 12 2 6 2 6" xfId="53830"/>
    <cellStyle name="SAPBEXstdItem 12 2 6 2 6 2" xfId="53831"/>
    <cellStyle name="SAPBEXstdItem 12 2 6 2 7" xfId="53832"/>
    <cellStyle name="SAPBEXstdItem 12 2 6 2 8" xfId="53833"/>
    <cellStyle name="SAPBEXstdItem 12 2 6 2 9" xfId="53834"/>
    <cellStyle name="SAPBEXstdItem 12 2 6 3" xfId="7955"/>
    <cellStyle name="SAPBEXstdItem 12 2 6 3 2" xfId="53835"/>
    <cellStyle name="SAPBEXstdItem 12 2 6 3 2 2" xfId="53836"/>
    <cellStyle name="SAPBEXstdItem 12 2 6 3 3" xfId="53837"/>
    <cellStyle name="SAPBEXstdItem 12 2 6 4" xfId="53838"/>
    <cellStyle name="SAPBEXstdItem 12 2 6 4 2" xfId="53839"/>
    <cellStyle name="SAPBEXstdItem 12 2 6 4 2 2" xfId="53840"/>
    <cellStyle name="SAPBEXstdItem 12 2 6 4 3" xfId="53841"/>
    <cellStyle name="SAPBEXstdItem 12 2 6 5" xfId="53842"/>
    <cellStyle name="SAPBEXstdItem 12 2 6 5 2" xfId="53843"/>
    <cellStyle name="SAPBEXstdItem 12 2 6 5 3" xfId="53844"/>
    <cellStyle name="SAPBEXstdItem 12 2 6 6" xfId="53845"/>
    <cellStyle name="SAPBEXstdItem 12 2 6 6 2" xfId="53846"/>
    <cellStyle name="SAPBEXstdItem 12 2 6 6 3" xfId="53847"/>
    <cellStyle name="SAPBEXstdItem 12 2 6 7" xfId="53848"/>
    <cellStyle name="SAPBEXstdItem 12 2 6 7 2" xfId="53849"/>
    <cellStyle name="SAPBEXstdItem 12 2 6 8" xfId="53850"/>
    <cellStyle name="SAPBEXstdItem 12 2 6 9" xfId="53851"/>
    <cellStyle name="SAPBEXstdItem 12 2 7" xfId="7956"/>
    <cellStyle name="SAPBEXstdItem 12 2 7 10" xfId="53852"/>
    <cellStyle name="SAPBEXstdItem 12 2 7 11" xfId="53853"/>
    <cellStyle name="SAPBEXstdItem 12 2 7 2" xfId="7957"/>
    <cellStyle name="SAPBEXstdItem 12 2 7 2 10" xfId="53854"/>
    <cellStyle name="SAPBEXstdItem 12 2 7 2 2" xfId="7958"/>
    <cellStyle name="SAPBEXstdItem 12 2 7 2 2 2" xfId="53855"/>
    <cellStyle name="SAPBEXstdItem 12 2 7 2 2 2 2" xfId="53856"/>
    <cellStyle name="SAPBEXstdItem 12 2 7 2 2 3" xfId="53857"/>
    <cellStyle name="SAPBEXstdItem 12 2 7 2 3" xfId="7959"/>
    <cellStyle name="SAPBEXstdItem 12 2 7 2 3 2" xfId="53858"/>
    <cellStyle name="SAPBEXstdItem 12 2 7 2 3 2 2" xfId="53859"/>
    <cellStyle name="SAPBEXstdItem 12 2 7 2 3 3" xfId="53860"/>
    <cellStyle name="SAPBEXstdItem 12 2 7 2 4" xfId="53861"/>
    <cellStyle name="SAPBEXstdItem 12 2 7 2 4 2" xfId="53862"/>
    <cellStyle name="SAPBEXstdItem 12 2 7 2 4 3" xfId="53863"/>
    <cellStyle name="SAPBEXstdItem 12 2 7 2 5" xfId="53864"/>
    <cellStyle name="SAPBEXstdItem 12 2 7 2 5 2" xfId="53865"/>
    <cellStyle name="SAPBEXstdItem 12 2 7 2 5 3" xfId="53866"/>
    <cellStyle name="SAPBEXstdItem 12 2 7 2 6" xfId="53867"/>
    <cellStyle name="SAPBEXstdItem 12 2 7 2 6 2" xfId="53868"/>
    <cellStyle name="SAPBEXstdItem 12 2 7 2 6 3" xfId="53869"/>
    <cellStyle name="SAPBEXstdItem 12 2 7 2 7" xfId="53870"/>
    <cellStyle name="SAPBEXstdItem 12 2 7 2 7 2" xfId="53871"/>
    <cellStyle name="SAPBEXstdItem 12 2 7 2 8" xfId="53872"/>
    <cellStyle name="SAPBEXstdItem 12 2 7 2 9" xfId="53873"/>
    <cellStyle name="SAPBEXstdItem 12 2 7 3" xfId="7960"/>
    <cellStyle name="SAPBEXstdItem 12 2 7 3 2" xfId="53874"/>
    <cellStyle name="SAPBEXstdItem 12 2 7 3 2 2" xfId="53875"/>
    <cellStyle name="SAPBEXstdItem 12 2 7 3 3" xfId="53876"/>
    <cellStyle name="SAPBEXstdItem 12 2 7 4" xfId="7961"/>
    <cellStyle name="SAPBEXstdItem 12 2 7 4 2" xfId="53877"/>
    <cellStyle name="SAPBEXstdItem 12 2 7 4 2 2" xfId="53878"/>
    <cellStyle name="SAPBEXstdItem 12 2 7 4 3" xfId="53879"/>
    <cellStyle name="SAPBEXstdItem 12 2 7 5" xfId="53880"/>
    <cellStyle name="SAPBEXstdItem 12 2 7 5 2" xfId="53881"/>
    <cellStyle name="SAPBEXstdItem 12 2 7 5 3" xfId="53882"/>
    <cellStyle name="SAPBEXstdItem 12 2 7 6" xfId="53883"/>
    <cellStyle name="SAPBEXstdItem 12 2 7 6 2" xfId="53884"/>
    <cellStyle name="SAPBEXstdItem 12 2 7 6 3" xfId="53885"/>
    <cellStyle name="SAPBEXstdItem 12 2 7 7" xfId="53886"/>
    <cellStyle name="SAPBEXstdItem 12 2 7 7 2" xfId="53887"/>
    <cellStyle name="SAPBEXstdItem 12 2 7 7 3" xfId="53888"/>
    <cellStyle name="SAPBEXstdItem 12 2 7 8" xfId="53889"/>
    <cellStyle name="SAPBEXstdItem 12 2 7 8 2" xfId="53890"/>
    <cellStyle name="SAPBEXstdItem 12 2 7 9" xfId="53891"/>
    <cellStyle name="SAPBEXstdItem 12 2 8" xfId="7962"/>
    <cellStyle name="SAPBEXstdItem 12 2 8 2" xfId="7963"/>
    <cellStyle name="SAPBEXstdItem 12 2 8 2 2" xfId="7964"/>
    <cellStyle name="SAPBEXstdItem 12 2 8 2 2 2" xfId="53892"/>
    <cellStyle name="SAPBEXstdItem 12 2 8 2 2 3" xfId="53893"/>
    <cellStyle name="SAPBEXstdItem 12 2 8 2 3" xfId="7965"/>
    <cellStyle name="SAPBEXstdItem 12 2 8 2 3 2" xfId="53894"/>
    <cellStyle name="SAPBEXstdItem 12 2 8 2 3 3" xfId="53895"/>
    <cellStyle name="SAPBEXstdItem 12 2 8 2 4" xfId="53896"/>
    <cellStyle name="SAPBEXstdItem 12 2 8 2 5" xfId="53897"/>
    <cellStyle name="SAPBEXstdItem 12 2 8 3" xfId="7966"/>
    <cellStyle name="SAPBEXstdItem 12 2 8 3 2" xfId="53898"/>
    <cellStyle name="SAPBEXstdItem 12 2 8 3 3" xfId="53899"/>
    <cellStyle name="SAPBEXstdItem 12 2 8 4" xfId="7967"/>
    <cellStyle name="SAPBEXstdItem 12 2 8 4 2" xfId="53900"/>
    <cellStyle name="SAPBEXstdItem 12 2 8 4 3" xfId="53901"/>
    <cellStyle name="SAPBEXstdItem 12 2 8 5" xfId="53902"/>
    <cellStyle name="SAPBEXstdItem 12 2 8 5 2" xfId="53903"/>
    <cellStyle name="SAPBEXstdItem 12 2 8 6" xfId="53904"/>
    <cellStyle name="SAPBEXstdItem 12 2 8 7" xfId="53905"/>
    <cellStyle name="SAPBEXstdItem 12 2 9" xfId="7968"/>
    <cellStyle name="SAPBEXstdItem 12 2 9 2" xfId="7969"/>
    <cellStyle name="SAPBEXstdItem 12 2 9 2 2" xfId="7970"/>
    <cellStyle name="SAPBEXstdItem 12 2 9 2 2 2" xfId="53906"/>
    <cellStyle name="SAPBEXstdItem 12 2 9 2 2 3" xfId="53907"/>
    <cellStyle name="SAPBEXstdItem 12 2 9 2 3" xfId="7971"/>
    <cellStyle name="SAPBEXstdItem 12 2 9 2 3 2" xfId="53908"/>
    <cellStyle name="SAPBEXstdItem 12 2 9 2 3 3" xfId="53909"/>
    <cellStyle name="SAPBEXstdItem 12 2 9 2 4" xfId="53910"/>
    <cellStyle name="SAPBEXstdItem 12 2 9 2 5" xfId="53911"/>
    <cellStyle name="SAPBEXstdItem 12 2 9 3" xfId="7972"/>
    <cellStyle name="SAPBEXstdItem 12 2 9 3 2" xfId="53912"/>
    <cellStyle name="SAPBEXstdItem 12 2 9 3 3" xfId="53913"/>
    <cellStyle name="SAPBEXstdItem 12 2 9 4" xfId="7973"/>
    <cellStyle name="SAPBEXstdItem 12 2 9 4 2" xfId="53914"/>
    <cellStyle name="SAPBEXstdItem 12 2 9 4 3" xfId="53915"/>
    <cellStyle name="SAPBEXstdItem 12 2 9 5" xfId="53916"/>
    <cellStyle name="SAPBEXstdItem 12 2 9 6" xfId="53917"/>
    <cellStyle name="SAPBEXstdItem 12 3" xfId="53918"/>
    <cellStyle name="SAPBEXstdItem 12 3 2" xfId="53919"/>
    <cellStyle name="SAPBEXstdItem 12 3 3" xfId="53920"/>
    <cellStyle name="SAPBEXstdItem 12 4" xfId="53921"/>
    <cellStyle name="SAPBEXstdItem 13" xfId="7974"/>
    <cellStyle name="SAPBEXstdItem 13 2" xfId="7975"/>
    <cellStyle name="SAPBEXstdItem 13 2 10" xfId="7976"/>
    <cellStyle name="SAPBEXstdItem 13 2 10 2" xfId="7977"/>
    <cellStyle name="SAPBEXstdItem 13 2 10 2 2" xfId="53922"/>
    <cellStyle name="SAPBEXstdItem 13 2 10 2 3" xfId="53923"/>
    <cellStyle name="SAPBEXstdItem 13 2 10 3" xfId="7978"/>
    <cellStyle name="SAPBEXstdItem 13 2 10 3 2" xfId="53924"/>
    <cellStyle name="SAPBEXstdItem 13 2 10 3 3" xfId="53925"/>
    <cellStyle name="SAPBEXstdItem 13 2 10 4" xfId="53926"/>
    <cellStyle name="SAPBEXstdItem 13 2 10 5" xfId="53927"/>
    <cellStyle name="SAPBEXstdItem 13 2 11" xfId="7979"/>
    <cellStyle name="SAPBEXstdItem 13 2 11 2" xfId="7980"/>
    <cellStyle name="SAPBEXstdItem 13 2 11 2 2" xfId="53928"/>
    <cellStyle name="SAPBEXstdItem 13 2 11 2 3" xfId="53929"/>
    <cellStyle name="SAPBEXstdItem 13 2 11 3" xfId="7981"/>
    <cellStyle name="SAPBEXstdItem 13 2 11 3 2" xfId="53930"/>
    <cellStyle name="SAPBEXstdItem 13 2 11 3 3" xfId="53931"/>
    <cellStyle name="SAPBEXstdItem 13 2 11 4" xfId="53932"/>
    <cellStyle name="SAPBEXstdItem 13 2 11 5" xfId="53933"/>
    <cellStyle name="SAPBEXstdItem 13 2 12" xfId="7982"/>
    <cellStyle name="SAPBEXstdItem 13 2 12 2" xfId="7983"/>
    <cellStyle name="SAPBEXstdItem 13 2 12 2 2" xfId="53934"/>
    <cellStyle name="SAPBEXstdItem 13 2 12 2 3" xfId="53935"/>
    <cellStyle name="SAPBEXstdItem 13 2 12 3" xfId="7984"/>
    <cellStyle name="SAPBEXstdItem 13 2 12 3 2" xfId="53936"/>
    <cellStyle name="SAPBEXstdItem 13 2 12 3 3" xfId="53937"/>
    <cellStyle name="SAPBEXstdItem 13 2 12 4" xfId="53938"/>
    <cellStyle name="SAPBEXstdItem 13 2 12 5" xfId="53939"/>
    <cellStyle name="SAPBEXstdItem 13 2 13" xfId="53940"/>
    <cellStyle name="SAPBEXstdItem 13 2 13 2" xfId="53941"/>
    <cellStyle name="SAPBEXstdItem 13 2 13 3" xfId="53942"/>
    <cellStyle name="SAPBEXstdItem 13 2 14" xfId="53943"/>
    <cellStyle name="SAPBEXstdItem 13 2 2" xfId="7985"/>
    <cellStyle name="SAPBEXstdItem 13 2 2 10" xfId="7986"/>
    <cellStyle name="SAPBEXstdItem 13 2 2 10 2" xfId="7987"/>
    <cellStyle name="SAPBEXstdItem 13 2 2 10 2 2" xfId="53944"/>
    <cellStyle name="SAPBEXstdItem 13 2 2 10 2 3" xfId="53945"/>
    <cellStyle name="SAPBEXstdItem 13 2 2 10 3" xfId="7988"/>
    <cellStyle name="SAPBEXstdItem 13 2 2 10 3 2" xfId="53946"/>
    <cellStyle name="SAPBEXstdItem 13 2 2 10 3 3" xfId="53947"/>
    <cellStyle name="SAPBEXstdItem 13 2 2 10 4" xfId="53948"/>
    <cellStyle name="SAPBEXstdItem 13 2 2 10 5" xfId="53949"/>
    <cellStyle name="SAPBEXstdItem 13 2 2 11" xfId="53950"/>
    <cellStyle name="SAPBEXstdItem 13 2 2 11 2" xfId="53951"/>
    <cellStyle name="SAPBEXstdItem 13 2 2 11 3" xfId="53952"/>
    <cellStyle name="SAPBEXstdItem 13 2 2 12" xfId="53953"/>
    <cellStyle name="SAPBEXstdItem 13 2 2 2" xfId="7989"/>
    <cellStyle name="SAPBEXstdItem 13 2 2 2 2" xfId="7990"/>
    <cellStyle name="SAPBEXstdItem 13 2 2 2 2 2" xfId="7991"/>
    <cellStyle name="SAPBEXstdItem 13 2 2 2 2 2 2" xfId="53954"/>
    <cellStyle name="SAPBEXstdItem 13 2 2 2 2 2 2 2" xfId="53955"/>
    <cellStyle name="SAPBEXstdItem 13 2 2 2 2 2 2 2 2" xfId="53956"/>
    <cellStyle name="SAPBEXstdItem 13 2 2 2 2 2 2 3" xfId="53957"/>
    <cellStyle name="SAPBEXstdItem 13 2 2 2 2 2 3" xfId="53958"/>
    <cellStyle name="SAPBEXstdItem 13 2 2 2 2 2 3 2" xfId="53959"/>
    <cellStyle name="SAPBEXstdItem 13 2 2 2 2 2 3 3" xfId="53960"/>
    <cellStyle name="SAPBEXstdItem 13 2 2 2 2 2 4" xfId="53961"/>
    <cellStyle name="SAPBEXstdItem 13 2 2 2 2 2 4 2" xfId="53962"/>
    <cellStyle name="SAPBEXstdItem 13 2 2 2 2 2 4 3" xfId="53963"/>
    <cellStyle name="SAPBEXstdItem 13 2 2 2 2 2 5" xfId="53964"/>
    <cellStyle name="SAPBEXstdItem 13 2 2 2 2 2 5 2" xfId="53965"/>
    <cellStyle name="SAPBEXstdItem 13 2 2 2 2 2 6" xfId="53966"/>
    <cellStyle name="SAPBEXstdItem 13 2 2 2 2 2 7" xfId="53967"/>
    <cellStyle name="SAPBEXstdItem 13 2 2 2 2 2 8" xfId="53968"/>
    <cellStyle name="SAPBEXstdItem 13 2 2 2 2 2 9" xfId="53969"/>
    <cellStyle name="SAPBEXstdItem 13 2 2 2 2 3" xfId="53970"/>
    <cellStyle name="SAPBEXstdItem 13 2 2 2 2 3 2" xfId="53971"/>
    <cellStyle name="SAPBEXstdItem 13 2 2 2 2 3 2 2" xfId="53972"/>
    <cellStyle name="SAPBEXstdItem 13 2 2 2 2 3 3" xfId="53973"/>
    <cellStyle name="SAPBEXstdItem 13 2 2 2 2 4" xfId="53974"/>
    <cellStyle name="SAPBEXstdItem 13 2 2 2 2 4 2" xfId="53975"/>
    <cellStyle name="SAPBEXstdItem 13 2 2 2 2 4 3" xfId="53976"/>
    <cellStyle name="SAPBEXstdItem 13 2 2 2 2 5" xfId="53977"/>
    <cellStyle name="SAPBEXstdItem 13 2 2 2 2 6" xfId="53978"/>
    <cellStyle name="SAPBEXstdItem 13 2 2 2 3" xfId="7992"/>
    <cellStyle name="SAPBEXstdItem 13 2 2 2 3 2" xfId="53979"/>
    <cellStyle name="SAPBEXstdItem 13 2 2 2 3 2 2" xfId="53980"/>
    <cellStyle name="SAPBEXstdItem 13 2 2 2 3 2 2 2" xfId="53981"/>
    <cellStyle name="SAPBEXstdItem 13 2 2 2 3 2 3" xfId="53982"/>
    <cellStyle name="SAPBEXstdItem 13 2 2 2 3 3" xfId="53983"/>
    <cellStyle name="SAPBEXstdItem 13 2 2 2 3 3 2" xfId="53984"/>
    <cellStyle name="SAPBEXstdItem 13 2 2 2 3 3 3" xfId="53985"/>
    <cellStyle name="SAPBEXstdItem 13 2 2 2 3 4" xfId="53986"/>
    <cellStyle name="SAPBEXstdItem 13 2 2 2 3 4 2" xfId="53987"/>
    <cellStyle name="SAPBEXstdItem 13 2 2 2 3 4 3" xfId="53988"/>
    <cellStyle name="SAPBEXstdItem 13 2 2 2 3 5" xfId="53989"/>
    <cellStyle name="SAPBEXstdItem 13 2 2 2 3 5 2" xfId="53990"/>
    <cellStyle name="SAPBEXstdItem 13 2 2 2 3 5 3" xfId="53991"/>
    <cellStyle name="SAPBEXstdItem 13 2 2 2 3 6" xfId="53992"/>
    <cellStyle name="SAPBEXstdItem 13 2 2 2 3 6 2" xfId="53993"/>
    <cellStyle name="SAPBEXstdItem 13 2 2 2 3 7" xfId="53994"/>
    <cellStyle name="SAPBEXstdItem 13 2 2 2 3 8" xfId="53995"/>
    <cellStyle name="SAPBEXstdItem 13 2 2 2 3 9" xfId="53996"/>
    <cellStyle name="SAPBEXstdItem 13 2 2 2 4" xfId="7993"/>
    <cellStyle name="SAPBEXstdItem 13 2 2 2 4 2" xfId="53997"/>
    <cellStyle name="SAPBEXstdItem 13 2 2 2 4 2 2" xfId="53998"/>
    <cellStyle name="SAPBEXstdItem 13 2 2 2 4 3" xfId="53999"/>
    <cellStyle name="SAPBEXstdItem 13 2 2 2 5" xfId="54000"/>
    <cellStyle name="SAPBEXstdItem 13 2 2 2 5 2" xfId="54001"/>
    <cellStyle name="SAPBEXstdItem 13 2 2 2 5 3" xfId="54002"/>
    <cellStyle name="SAPBEXstdItem 13 2 2 2 6" xfId="54003"/>
    <cellStyle name="SAPBEXstdItem 13 2 2 3" xfId="7994"/>
    <cellStyle name="SAPBEXstdItem 13 2 2 3 2" xfId="7995"/>
    <cellStyle name="SAPBEXstdItem 13 2 2 3 2 2" xfId="54004"/>
    <cellStyle name="SAPBEXstdItem 13 2 2 3 2 2 2" xfId="54005"/>
    <cellStyle name="SAPBEXstdItem 13 2 2 3 2 2 2 2" xfId="54006"/>
    <cellStyle name="SAPBEXstdItem 13 2 2 3 2 2 3" xfId="54007"/>
    <cellStyle name="SAPBEXstdItem 13 2 2 3 2 3" xfId="54008"/>
    <cellStyle name="SAPBEXstdItem 13 2 2 3 2 3 2" xfId="54009"/>
    <cellStyle name="SAPBEXstdItem 13 2 2 3 2 3 2 2" xfId="54010"/>
    <cellStyle name="SAPBEXstdItem 13 2 2 3 2 3 3" xfId="54011"/>
    <cellStyle name="SAPBEXstdItem 13 2 2 3 2 4" xfId="54012"/>
    <cellStyle name="SAPBEXstdItem 13 2 2 3 2 4 2" xfId="54013"/>
    <cellStyle name="SAPBEXstdItem 13 2 2 3 2 4 3" xfId="54014"/>
    <cellStyle name="SAPBEXstdItem 13 2 2 3 2 5" xfId="54015"/>
    <cellStyle name="SAPBEXstdItem 13 2 2 3 2 5 2" xfId="54016"/>
    <cellStyle name="SAPBEXstdItem 13 2 2 3 2 6" xfId="54017"/>
    <cellStyle name="SAPBEXstdItem 13 2 2 3 2 7" xfId="54018"/>
    <cellStyle name="SAPBEXstdItem 13 2 2 3 2 8" xfId="54019"/>
    <cellStyle name="SAPBEXstdItem 13 2 2 3 2 9" xfId="54020"/>
    <cellStyle name="SAPBEXstdItem 13 2 2 3 3" xfId="7996"/>
    <cellStyle name="SAPBEXstdItem 13 2 2 3 3 2" xfId="54021"/>
    <cellStyle name="SAPBEXstdItem 13 2 2 3 3 2 2" xfId="54022"/>
    <cellStyle name="SAPBEXstdItem 13 2 2 3 3 3" xfId="54023"/>
    <cellStyle name="SAPBEXstdItem 13 2 2 3 4" xfId="7997"/>
    <cellStyle name="SAPBEXstdItem 13 2 2 3 4 2" xfId="54024"/>
    <cellStyle name="SAPBEXstdItem 13 2 2 3 4 3" xfId="54025"/>
    <cellStyle name="SAPBEXstdItem 13 2 2 3 5" xfId="54026"/>
    <cellStyle name="SAPBEXstdItem 13 2 2 3 6" xfId="54027"/>
    <cellStyle name="SAPBEXstdItem 13 2 2 4" xfId="7998"/>
    <cellStyle name="SAPBEXstdItem 13 2 2 4 10" xfId="54028"/>
    <cellStyle name="SAPBEXstdItem 13 2 2 4 11" xfId="54029"/>
    <cellStyle name="SAPBEXstdItem 13 2 2 4 2" xfId="7999"/>
    <cellStyle name="SAPBEXstdItem 13 2 2 4 2 10" xfId="54030"/>
    <cellStyle name="SAPBEXstdItem 13 2 2 4 2 2" xfId="8000"/>
    <cellStyle name="SAPBEXstdItem 13 2 2 4 2 2 2" xfId="54031"/>
    <cellStyle name="SAPBEXstdItem 13 2 2 4 2 2 2 2" xfId="54032"/>
    <cellStyle name="SAPBEXstdItem 13 2 2 4 2 2 3" xfId="54033"/>
    <cellStyle name="SAPBEXstdItem 13 2 2 4 2 3" xfId="54034"/>
    <cellStyle name="SAPBEXstdItem 13 2 2 4 2 3 2" xfId="54035"/>
    <cellStyle name="SAPBEXstdItem 13 2 2 4 2 3 2 2" xfId="54036"/>
    <cellStyle name="SAPBEXstdItem 13 2 2 4 2 3 3" xfId="54037"/>
    <cellStyle name="SAPBEXstdItem 13 2 2 4 2 4" xfId="54038"/>
    <cellStyle name="SAPBEXstdItem 13 2 2 4 2 4 2" xfId="54039"/>
    <cellStyle name="SAPBEXstdItem 13 2 2 4 2 4 3" xfId="54040"/>
    <cellStyle name="SAPBEXstdItem 13 2 2 4 2 5" xfId="54041"/>
    <cellStyle name="SAPBEXstdItem 13 2 2 4 2 5 2" xfId="54042"/>
    <cellStyle name="SAPBEXstdItem 13 2 2 4 2 5 3" xfId="54043"/>
    <cellStyle name="SAPBEXstdItem 13 2 2 4 2 6" xfId="54044"/>
    <cellStyle name="SAPBEXstdItem 13 2 2 4 2 6 2" xfId="54045"/>
    <cellStyle name="SAPBEXstdItem 13 2 2 4 2 7" xfId="54046"/>
    <cellStyle name="SAPBEXstdItem 13 2 2 4 2 8" xfId="54047"/>
    <cellStyle name="SAPBEXstdItem 13 2 2 4 2 9" xfId="54048"/>
    <cellStyle name="SAPBEXstdItem 13 2 2 4 3" xfId="8001"/>
    <cellStyle name="SAPBEXstdItem 13 2 2 4 3 2" xfId="54049"/>
    <cellStyle name="SAPBEXstdItem 13 2 2 4 3 2 2" xfId="54050"/>
    <cellStyle name="SAPBEXstdItem 13 2 2 4 3 3" xfId="54051"/>
    <cellStyle name="SAPBEXstdItem 13 2 2 4 4" xfId="54052"/>
    <cellStyle name="SAPBEXstdItem 13 2 2 4 4 2" xfId="54053"/>
    <cellStyle name="SAPBEXstdItem 13 2 2 4 4 2 2" xfId="54054"/>
    <cellStyle name="SAPBEXstdItem 13 2 2 4 4 3" xfId="54055"/>
    <cellStyle name="SAPBEXstdItem 13 2 2 4 5" xfId="54056"/>
    <cellStyle name="SAPBEXstdItem 13 2 2 4 5 2" xfId="54057"/>
    <cellStyle name="SAPBEXstdItem 13 2 2 4 5 3" xfId="54058"/>
    <cellStyle name="SAPBEXstdItem 13 2 2 4 6" xfId="54059"/>
    <cellStyle name="SAPBEXstdItem 13 2 2 4 6 2" xfId="54060"/>
    <cellStyle name="SAPBEXstdItem 13 2 2 4 6 3" xfId="54061"/>
    <cellStyle name="SAPBEXstdItem 13 2 2 4 7" xfId="54062"/>
    <cellStyle name="SAPBEXstdItem 13 2 2 4 7 2" xfId="54063"/>
    <cellStyle name="SAPBEXstdItem 13 2 2 4 8" xfId="54064"/>
    <cellStyle name="SAPBEXstdItem 13 2 2 4 9" xfId="54065"/>
    <cellStyle name="SAPBEXstdItem 13 2 2 5" xfId="8002"/>
    <cellStyle name="SAPBEXstdItem 13 2 2 5 10" xfId="54066"/>
    <cellStyle name="SAPBEXstdItem 13 2 2 5 11" xfId="54067"/>
    <cellStyle name="SAPBEXstdItem 13 2 2 5 2" xfId="8003"/>
    <cellStyle name="SAPBEXstdItem 13 2 2 5 2 10" xfId="54068"/>
    <cellStyle name="SAPBEXstdItem 13 2 2 5 2 2" xfId="8004"/>
    <cellStyle name="SAPBEXstdItem 13 2 2 5 2 2 2" xfId="54069"/>
    <cellStyle name="SAPBEXstdItem 13 2 2 5 2 2 2 2" xfId="54070"/>
    <cellStyle name="SAPBEXstdItem 13 2 2 5 2 2 3" xfId="54071"/>
    <cellStyle name="SAPBEXstdItem 13 2 2 5 2 3" xfId="8005"/>
    <cellStyle name="SAPBEXstdItem 13 2 2 5 2 3 2" xfId="54072"/>
    <cellStyle name="SAPBEXstdItem 13 2 2 5 2 3 2 2" xfId="54073"/>
    <cellStyle name="SAPBEXstdItem 13 2 2 5 2 3 3" xfId="54074"/>
    <cellStyle name="SAPBEXstdItem 13 2 2 5 2 4" xfId="54075"/>
    <cellStyle name="SAPBEXstdItem 13 2 2 5 2 4 2" xfId="54076"/>
    <cellStyle name="SAPBEXstdItem 13 2 2 5 2 4 3" xfId="54077"/>
    <cellStyle name="SAPBEXstdItem 13 2 2 5 2 5" xfId="54078"/>
    <cellStyle name="SAPBEXstdItem 13 2 2 5 2 5 2" xfId="54079"/>
    <cellStyle name="SAPBEXstdItem 13 2 2 5 2 5 3" xfId="54080"/>
    <cellStyle name="SAPBEXstdItem 13 2 2 5 2 6" xfId="54081"/>
    <cellStyle name="SAPBEXstdItem 13 2 2 5 2 6 2" xfId="54082"/>
    <cellStyle name="SAPBEXstdItem 13 2 2 5 2 6 3" xfId="54083"/>
    <cellStyle name="SAPBEXstdItem 13 2 2 5 2 7" xfId="54084"/>
    <cellStyle name="SAPBEXstdItem 13 2 2 5 2 7 2" xfId="54085"/>
    <cellStyle name="SAPBEXstdItem 13 2 2 5 2 8" xfId="54086"/>
    <cellStyle name="SAPBEXstdItem 13 2 2 5 2 9" xfId="54087"/>
    <cellStyle name="SAPBEXstdItem 13 2 2 5 3" xfId="8006"/>
    <cellStyle name="SAPBEXstdItem 13 2 2 5 3 2" xfId="54088"/>
    <cellStyle name="SAPBEXstdItem 13 2 2 5 3 2 2" xfId="54089"/>
    <cellStyle name="SAPBEXstdItem 13 2 2 5 3 3" xfId="54090"/>
    <cellStyle name="SAPBEXstdItem 13 2 2 5 4" xfId="8007"/>
    <cellStyle name="SAPBEXstdItem 13 2 2 5 4 2" xfId="54091"/>
    <cellStyle name="SAPBEXstdItem 13 2 2 5 4 2 2" xfId="54092"/>
    <cellStyle name="SAPBEXstdItem 13 2 2 5 4 3" xfId="54093"/>
    <cellStyle name="SAPBEXstdItem 13 2 2 5 5" xfId="54094"/>
    <cellStyle name="SAPBEXstdItem 13 2 2 5 5 2" xfId="54095"/>
    <cellStyle name="SAPBEXstdItem 13 2 2 5 5 3" xfId="54096"/>
    <cellStyle name="SAPBEXstdItem 13 2 2 5 6" xfId="54097"/>
    <cellStyle name="SAPBEXstdItem 13 2 2 5 6 2" xfId="54098"/>
    <cellStyle name="SAPBEXstdItem 13 2 2 5 6 3" xfId="54099"/>
    <cellStyle name="SAPBEXstdItem 13 2 2 5 7" xfId="54100"/>
    <cellStyle name="SAPBEXstdItem 13 2 2 5 7 2" xfId="54101"/>
    <cellStyle name="SAPBEXstdItem 13 2 2 5 7 3" xfId="54102"/>
    <cellStyle name="SAPBEXstdItem 13 2 2 5 8" xfId="54103"/>
    <cellStyle name="SAPBEXstdItem 13 2 2 5 8 2" xfId="54104"/>
    <cellStyle name="SAPBEXstdItem 13 2 2 5 9" xfId="54105"/>
    <cellStyle name="SAPBEXstdItem 13 2 2 6" xfId="8008"/>
    <cellStyle name="SAPBEXstdItem 13 2 2 6 2" xfId="8009"/>
    <cellStyle name="SAPBEXstdItem 13 2 2 6 2 2" xfId="8010"/>
    <cellStyle name="SAPBEXstdItem 13 2 2 6 2 2 2" xfId="54106"/>
    <cellStyle name="SAPBEXstdItem 13 2 2 6 2 2 3" xfId="54107"/>
    <cellStyle name="SAPBEXstdItem 13 2 2 6 2 3" xfId="8011"/>
    <cellStyle name="SAPBEXstdItem 13 2 2 6 2 3 2" xfId="54108"/>
    <cellStyle name="SAPBEXstdItem 13 2 2 6 2 3 3" xfId="54109"/>
    <cellStyle name="SAPBEXstdItem 13 2 2 6 2 4" xfId="54110"/>
    <cellStyle name="SAPBEXstdItem 13 2 2 6 2 5" xfId="54111"/>
    <cellStyle name="SAPBEXstdItem 13 2 2 6 3" xfId="8012"/>
    <cellStyle name="SAPBEXstdItem 13 2 2 6 3 2" xfId="54112"/>
    <cellStyle name="SAPBEXstdItem 13 2 2 6 3 3" xfId="54113"/>
    <cellStyle name="SAPBEXstdItem 13 2 2 6 4" xfId="8013"/>
    <cellStyle name="SAPBEXstdItem 13 2 2 6 4 2" xfId="54114"/>
    <cellStyle name="SAPBEXstdItem 13 2 2 6 4 3" xfId="54115"/>
    <cellStyle name="SAPBEXstdItem 13 2 2 6 5" xfId="54116"/>
    <cellStyle name="SAPBEXstdItem 13 2 2 6 5 2" xfId="54117"/>
    <cellStyle name="SAPBEXstdItem 13 2 2 6 6" xfId="54118"/>
    <cellStyle name="SAPBEXstdItem 13 2 2 6 7" xfId="54119"/>
    <cellStyle name="SAPBEXstdItem 13 2 2 7" xfId="8014"/>
    <cellStyle name="SAPBEXstdItem 13 2 2 7 2" xfId="8015"/>
    <cellStyle name="SAPBEXstdItem 13 2 2 7 2 2" xfId="8016"/>
    <cellStyle name="SAPBEXstdItem 13 2 2 7 2 2 2" xfId="54120"/>
    <cellStyle name="SAPBEXstdItem 13 2 2 7 2 2 3" xfId="54121"/>
    <cellStyle name="SAPBEXstdItem 13 2 2 7 2 3" xfId="8017"/>
    <cellStyle name="SAPBEXstdItem 13 2 2 7 2 3 2" xfId="54122"/>
    <cellStyle name="SAPBEXstdItem 13 2 2 7 2 3 3" xfId="54123"/>
    <cellStyle name="SAPBEXstdItem 13 2 2 7 2 4" xfId="54124"/>
    <cellStyle name="SAPBEXstdItem 13 2 2 7 2 5" xfId="54125"/>
    <cellStyle name="SAPBEXstdItem 13 2 2 7 3" xfId="8018"/>
    <cellStyle name="SAPBEXstdItem 13 2 2 7 3 2" xfId="54126"/>
    <cellStyle name="SAPBEXstdItem 13 2 2 7 3 3" xfId="54127"/>
    <cellStyle name="SAPBEXstdItem 13 2 2 7 4" xfId="8019"/>
    <cellStyle name="SAPBEXstdItem 13 2 2 7 4 2" xfId="54128"/>
    <cellStyle name="SAPBEXstdItem 13 2 2 7 4 3" xfId="54129"/>
    <cellStyle name="SAPBEXstdItem 13 2 2 7 5" xfId="54130"/>
    <cellStyle name="SAPBEXstdItem 13 2 2 7 6" xfId="54131"/>
    <cellStyle name="SAPBEXstdItem 13 2 2 8" xfId="8020"/>
    <cellStyle name="SAPBEXstdItem 13 2 2 8 2" xfId="8021"/>
    <cellStyle name="SAPBEXstdItem 13 2 2 8 2 2" xfId="54132"/>
    <cellStyle name="SAPBEXstdItem 13 2 2 8 2 3" xfId="54133"/>
    <cellStyle name="SAPBEXstdItem 13 2 2 8 3" xfId="8022"/>
    <cellStyle name="SAPBEXstdItem 13 2 2 8 3 2" xfId="54134"/>
    <cellStyle name="SAPBEXstdItem 13 2 2 8 3 3" xfId="54135"/>
    <cellStyle name="SAPBEXstdItem 13 2 2 8 4" xfId="54136"/>
    <cellStyle name="SAPBEXstdItem 13 2 2 8 5" xfId="54137"/>
    <cellStyle name="SAPBEXstdItem 13 2 2 9" xfId="8023"/>
    <cellStyle name="SAPBEXstdItem 13 2 2 9 2" xfId="8024"/>
    <cellStyle name="SAPBEXstdItem 13 2 2 9 2 2" xfId="54138"/>
    <cellStyle name="SAPBEXstdItem 13 2 2 9 2 3" xfId="54139"/>
    <cellStyle name="SAPBEXstdItem 13 2 2 9 3" xfId="8025"/>
    <cellStyle name="SAPBEXstdItem 13 2 2 9 3 2" xfId="54140"/>
    <cellStyle name="SAPBEXstdItem 13 2 2 9 3 3" xfId="54141"/>
    <cellStyle name="SAPBEXstdItem 13 2 2 9 4" xfId="54142"/>
    <cellStyle name="SAPBEXstdItem 13 2 2 9 5" xfId="54143"/>
    <cellStyle name="SAPBEXstdItem 13 2 3" xfId="8026"/>
    <cellStyle name="SAPBEXstdItem 13 2 3 10" xfId="8027"/>
    <cellStyle name="SAPBEXstdItem 13 2 3 10 2" xfId="8028"/>
    <cellStyle name="SAPBEXstdItem 13 2 3 10 2 2" xfId="54144"/>
    <cellStyle name="SAPBEXstdItem 13 2 3 10 2 3" xfId="54145"/>
    <cellStyle name="SAPBEXstdItem 13 2 3 10 3" xfId="8029"/>
    <cellStyle name="SAPBEXstdItem 13 2 3 10 3 2" xfId="54146"/>
    <cellStyle name="SAPBEXstdItem 13 2 3 10 3 3" xfId="54147"/>
    <cellStyle name="SAPBEXstdItem 13 2 3 10 4" xfId="54148"/>
    <cellStyle name="SAPBEXstdItem 13 2 3 10 5" xfId="54149"/>
    <cellStyle name="SAPBEXstdItem 13 2 3 11" xfId="54150"/>
    <cellStyle name="SAPBEXstdItem 13 2 3 11 2" xfId="54151"/>
    <cellStyle name="SAPBEXstdItem 13 2 3 11 3" xfId="54152"/>
    <cellStyle name="SAPBEXstdItem 13 2 3 12" xfId="54153"/>
    <cellStyle name="SAPBEXstdItem 13 2 3 2" xfId="8030"/>
    <cellStyle name="SAPBEXstdItem 13 2 3 2 2" xfId="8031"/>
    <cellStyle name="SAPBEXstdItem 13 2 3 2 2 2" xfId="8032"/>
    <cellStyle name="SAPBEXstdItem 13 2 3 2 2 2 2" xfId="54154"/>
    <cellStyle name="SAPBEXstdItem 13 2 3 2 2 2 2 2" xfId="54155"/>
    <cellStyle name="SAPBEXstdItem 13 2 3 2 2 2 2 2 2" xfId="54156"/>
    <cellStyle name="SAPBEXstdItem 13 2 3 2 2 2 2 3" xfId="54157"/>
    <cellStyle name="SAPBEXstdItem 13 2 3 2 2 2 3" xfId="54158"/>
    <cellStyle name="SAPBEXstdItem 13 2 3 2 2 2 3 2" xfId="54159"/>
    <cellStyle name="SAPBEXstdItem 13 2 3 2 2 2 3 3" xfId="54160"/>
    <cellStyle name="SAPBEXstdItem 13 2 3 2 2 2 4" xfId="54161"/>
    <cellStyle name="SAPBEXstdItem 13 2 3 2 2 2 4 2" xfId="54162"/>
    <cellStyle name="SAPBEXstdItem 13 2 3 2 2 2 4 3" xfId="54163"/>
    <cellStyle name="SAPBEXstdItem 13 2 3 2 2 2 5" xfId="54164"/>
    <cellStyle name="SAPBEXstdItem 13 2 3 2 2 2 5 2" xfId="54165"/>
    <cellStyle name="SAPBEXstdItem 13 2 3 2 2 2 6" xfId="54166"/>
    <cellStyle name="SAPBEXstdItem 13 2 3 2 2 2 7" xfId="54167"/>
    <cellStyle name="SAPBEXstdItem 13 2 3 2 2 2 8" xfId="54168"/>
    <cellStyle name="SAPBEXstdItem 13 2 3 2 2 2 9" xfId="54169"/>
    <cellStyle name="SAPBEXstdItem 13 2 3 2 2 3" xfId="54170"/>
    <cellStyle name="SAPBEXstdItem 13 2 3 2 2 3 2" xfId="54171"/>
    <cellStyle name="SAPBEXstdItem 13 2 3 2 2 3 2 2" xfId="54172"/>
    <cellStyle name="SAPBEXstdItem 13 2 3 2 2 3 3" xfId="54173"/>
    <cellStyle name="SAPBEXstdItem 13 2 3 2 2 4" xfId="54174"/>
    <cellStyle name="SAPBEXstdItem 13 2 3 2 2 4 2" xfId="54175"/>
    <cellStyle name="SAPBEXstdItem 13 2 3 2 2 4 3" xfId="54176"/>
    <cellStyle name="SAPBEXstdItem 13 2 3 2 2 5" xfId="54177"/>
    <cellStyle name="SAPBEXstdItem 13 2 3 2 2 6" xfId="54178"/>
    <cellStyle name="SAPBEXstdItem 13 2 3 2 3" xfId="8033"/>
    <cellStyle name="SAPBEXstdItem 13 2 3 2 3 2" xfId="54179"/>
    <cellStyle name="SAPBEXstdItem 13 2 3 2 3 2 2" xfId="54180"/>
    <cellStyle name="SAPBEXstdItem 13 2 3 2 3 2 2 2" xfId="54181"/>
    <cellStyle name="SAPBEXstdItem 13 2 3 2 3 2 3" xfId="54182"/>
    <cellStyle name="SAPBEXstdItem 13 2 3 2 3 3" xfId="54183"/>
    <cellStyle name="SAPBEXstdItem 13 2 3 2 3 3 2" xfId="54184"/>
    <cellStyle name="SAPBEXstdItem 13 2 3 2 3 3 3" xfId="54185"/>
    <cellStyle name="SAPBEXstdItem 13 2 3 2 3 4" xfId="54186"/>
    <cellStyle name="SAPBEXstdItem 13 2 3 2 3 4 2" xfId="54187"/>
    <cellStyle name="SAPBEXstdItem 13 2 3 2 3 4 3" xfId="54188"/>
    <cellStyle name="SAPBEXstdItem 13 2 3 2 3 5" xfId="54189"/>
    <cellStyle name="SAPBEXstdItem 13 2 3 2 3 5 2" xfId="54190"/>
    <cellStyle name="SAPBEXstdItem 13 2 3 2 3 5 3" xfId="54191"/>
    <cellStyle name="SAPBEXstdItem 13 2 3 2 3 6" xfId="54192"/>
    <cellStyle name="SAPBEXstdItem 13 2 3 2 3 6 2" xfId="54193"/>
    <cellStyle name="SAPBEXstdItem 13 2 3 2 3 7" xfId="54194"/>
    <cellStyle name="SAPBEXstdItem 13 2 3 2 3 8" xfId="54195"/>
    <cellStyle name="SAPBEXstdItem 13 2 3 2 3 9" xfId="54196"/>
    <cellStyle name="SAPBEXstdItem 13 2 3 2 4" xfId="8034"/>
    <cellStyle name="SAPBEXstdItem 13 2 3 2 4 2" xfId="54197"/>
    <cellStyle name="SAPBEXstdItem 13 2 3 2 4 2 2" xfId="54198"/>
    <cellStyle name="SAPBEXstdItem 13 2 3 2 4 3" xfId="54199"/>
    <cellStyle name="SAPBEXstdItem 13 2 3 2 5" xfId="54200"/>
    <cellStyle name="SAPBEXstdItem 13 2 3 2 5 2" xfId="54201"/>
    <cellStyle name="SAPBEXstdItem 13 2 3 2 5 3" xfId="54202"/>
    <cellStyle name="SAPBEXstdItem 13 2 3 2 6" xfId="54203"/>
    <cellStyle name="SAPBEXstdItem 13 2 3 3" xfId="8035"/>
    <cellStyle name="SAPBEXstdItem 13 2 3 3 2" xfId="8036"/>
    <cellStyle name="SAPBEXstdItem 13 2 3 3 2 2" xfId="54204"/>
    <cellStyle name="SAPBEXstdItem 13 2 3 3 2 2 2" xfId="54205"/>
    <cellStyle name="SAPBEXstdItem 13 2 3 3 2 2 2 2" xfId="54206"/>
    <cellStyle name="SAPBEXstdItem 13 2 3 3 2 2 3" xfId="54207"/>
    <cellStyle name="SAPBEXstdItem 13 2 3 3 2 3" xfId="54208"/>
    <cellStyle name="SAPBEXstdItem 13 2 3 3 2 3 2" xfId="54209"/>
    <cellStyle name="SAPBEXstdItem 13 2 3 3 2 3 2 2" xfId="54210"/>
    <cellStyle name="SAPBEXstdItem 13 2 3 3 2 3 3" xfId="54211"/>
    <cellStyle name="SAPBEXstdItem 13 2 3 3 2 4" xfId="54212"/>
    <cellStyle name="SAPBEXstdItem 13 2 3 3 2 4 2" xfId="54213"/>
    <cellStyle name="SAPBEXstdItem 13 2 3 3 2 4 3" xfId="54214"/>
    <cellStyle name="SAPBEXstdItem 13 2 3 3 2 5" xfId="54215"/>
    <cellStyle name="SAPBEXstdItem 13 2 3 3 2 5 2" xfId="54216"/>
    <cellStyle name="SAPBEXstdItem 13 2 3 3 2 6" xfId="54217"/>
    <cellStyle name="SAPBEXstdItem 13 2 3 3 2 7" xfId="54218"/>
    <cellStyle name="SAPBEXstdItem 13 2 3 3 2 8" xfId="54219"/>
    <cellStyle name="SAPBEXstdItem 13 2 3 3 2 9" xfId="54220"/>
    <cellStyle name="SAPBEXstdItem 13 2 3 3 3" xfId="8037"/>
    <cellStyle name="SAPBEXstdItem 13 2 3 3 3 2" xfId="54221"/>
    <cellStyle name="SAPBEXstdItem 13 2 3 3 3 2 2" xfId="54222"/>
    <cellStyle name="SAPBEXstdItem 13 2 3 3 3 3" xfId="54223"/>
    <cellStyle name="SAPBEXstdItem 13 2 3 3 4" xfId="8038"/>
    <cellStyle name="SAPBEXstdItem 13 2 3 3 4 2" xfId="54224"/>
    <cellStyle name="SAPBEXstdItem 13 2 3 3 4 3" xfId="54225"/>
    <cellStyle name="SAPBEXstdItem 13 2 3 3 5" xfId="54226"/>
    <cellStyle name="SAPBEXstdItem 13 2 3 3 6" xfId="54227"/>
    <cellStyle name="SAPBEXstdItem 13 2 3 4" xfId="8039"/>
    <cellStyle name="SAPBEXstdItem 13 2 3 4 10" xfId="54228"/>
    <cellStyle name="SAPBEXstdItem 13 2 3 4 11" xfId="54229"/>
    <cellStyle name="SAPBEXstdItem 13 2 3 4 2" xfId="8040"/>
    <cellStyle name="SAPBEXstdItem 13 2 3 4 2 10" xfId="54230"/>
    <cellStyle name="SAPBEXstdItem 13 2 3 4 2 2" xfId="8041"/>
    <cellStyle name="SAPBEXstdItem 13 2 3 4 2 2 2" xfId="54231"/>
    <cellStyle name="SAPBEXstdItem 13 2 3 4 2 2 2 2" xfId="54232"/>
    <cellStyle name="SAPBEXstdItem 13 2 3 4 2 2 3" xfId="54233"/>
    <cellStyle name="SAPBEXstdItem 13 2 3 4 2 3" xfId="54234"/>
    <cellStyle name="SAPBEXstdItem 13 2 3 4 2 3 2" xfId="54235"/>
    <cellStyle name="SAPBEXstdItem 13 2 3 4 2 3 2 2" xfId="54236"/>
    <cellStyle name="SAPBEXstdItem 13 2 3 4 2 3 3" xfId="54237"/>
    <cellStyle name="SAPBEXstdItem 13 2 3 4 2 4" xfId="54238"/>
    <cellStyle name="SAPBEXstdItem 13 2 3 4 2 4 2" xfId="54239"/>
    <cellStyle name="SAPBEXstdItem 13 2 3 4 2 4 3" xfId="54240"/>
    <cellStyle name="SAPBEXstdItem 13 2 3 4 2 5" xfId="54241"/>
    <cellStyle name="SAPBEXstdItem 13 2 3 4 2 5 2" xfId="54242"/>
    <cellStyle name="SAPBEXstdItem 13 2 3 4 2 5 3" xfId="54243"/>
    <cellStyle name="SAPBEXstdItem 13 2 3 4 2 6" xfId="54244"/>
    <cellStyle name="SAPBEXstdItem 13 2 3 4 2 6 2" xfId="54245"/>
    <cellStyle name="SAPBEXstdItem 13 2 3 4 2 7" xfId="54246"/>
    <cellStyle name="SAPBEXstdItem 13 2 3 4 2 8" xfId="54247"/>
    <cellStyle name="SAPBEXstdItem 13 2 3 4 2 9" xfId="54248"/>
    <cellStyle name="SAPBEXstdItem 13 2 3 4 3" xfId="8042"/>
    <cellStyle name="SAPBEXstdItem 13 2 3 4 3 2" xfId="54249"/>
    <cellStyle name="SAPBEXstdItem 13 2 3 4 3 2 2" xfId="54250"/>
    <cellStyle name="SAPBEXstdItem 13 2 3 4 3 3" xfId="54251"/>
    <cellStyle name="SAPBEXstdItem 13 2 3 4 4" xfId="54252"/>
    <cellStyle name="SAPBEXstdItem 13 2 3 4 4 2" xfId="54253"/>
    <cellStyle name="SAPBEXstdItem 13 2 3 4 4 2 2" xfId="54254"/>
    <cellStyle name="SAPBEXstdItem 13 2 3 4 4 3" xfId="54255"/>
    <cellStyle name="SAPBEXstdItem 13 2 3 4 5" xfId="54256"/>
    <cellStyle name="SAPBEXstdItem 13 2 3 4 5 2" xfId="54257"/>
    <cellStyle name="SAPBEXstdItem 13 2 3 4 5 3" xfId="54258"/>
    <cellStyle name="SAPBEXstdItem 13 2 3 4 6" xfId="54259"/>
    <cellStyle name="SAPBEXstdItem 13 2 3 4 6 2" xfId="54260"/>
    <cellStyle name="SAPBEXstdItem 13 2 3 4 6 3" xfId="54261"/>
    <cellStyle name="SAPBEXstdItem 13 2 3 4 7" xfId="54262"/>
    <cellStyle name="SAPBEXstdItem 13 2 3 4 7 2" xfId="54263"/>
    <cellStyle name="SAPBEXstdItem 13 2 3 4 8" xfId="54264"/>
    <cellStyle name="SAPBEXstdItem 13 2 3 4 9" xfId="54265"/>
    <cellStyle name="SAPBEXstdItem 13 2 3 5" xfId="8043"/>
    <cellStyle name="SAPBEXstdItem 13 2 3 5 10" xfId="54266"/>
    <cellStyle name="SAPBEXstdItem 13 2 3 5 11" xfId="54267"/>
    <cellStyle name="SAPBEXstdItem 13 2 3 5 2" xfId="8044"/>
    <cellStyle name="SAPBEXstdItem 13 2 3 5 2 10" xfId="54268"/>
    <cellStyle name="SAPBEXstdItem 13 2 3 5 2 2" xfId="8045"/>
    <cellStyle name="SAPBEXstdItem 13 2 3 5 2 2 2" xfId="54269"/>
    <cellStyle name="SAPBEXstdItem 13 2 3 5 2 2 2 2" xfId="54270"/>
    <cellStyle name="SAPBEXstdItem 13 2 3 5 2 2 3" xfId="54271"/>
    <cellStyle name="SAPBEXstdItem 13 2 3 5 2 3" xfId="8046"/>
    <cellStyle name="SAPBEXstdItem 13 2 3 5 2 3 2" xfId="54272"/>
    <cellStyle name="SAPBEXstdItem 13 2 3 5 2 3 2 2" xfId="54273"/>
    <cellStyle name="SAPBEXstdItem 13 2 3 5 2 3 3" xfId="54274"/>
    <cellStyle name="SAPBEXstdItem 13 2 3 5 2 4" xfId="54275"/>
    <cellStyle name="SAPBEXstdItem 13 2 3 5 2 4 2" xfId="54276"/>
    <cellStyle name="SAPBEXstdItem 13 2 3 5 2 4 3" xfId="54277"/>
    <cellStyle name="SAPBEXstdItem 13 2 3 5 2 5" xfId="54278"/>
    <cellStyle name="SAPBEXstdItem 13 2 3 5 2 5 2" xfId="54279"/>
    <cellStyle name="SAPBEXstdItem 13 2 3 5 2 5 3" xfId="54280"/>
    <cellStyle name="SAPBEXstdItem 13 2 3 5 2 6" xfId="54281"/>
    <cellStyle name="SAPBEXstdItem 13 2 3 5 2 6 2" xfId="54282"/>
    <cellStyle name="SAPBEXstdItem 13 2 3 5 2 6 3" xfId="54283"/>
    <cellStyle name="SAPBEXstdItem 13 2 3 5 2 7" xfId="54284"/>
    <cellStyle name="SAPBEXstdItem 13 2 3 5 2 7 2" xfId="54285"/>
    <cellStyle name="SAPBEXstdItem 13 2 3 5 2 8" xfId="54286"/>
    <cellStyle name="SAPBEXstdItem 13 2 3 5 2 9" xfId="54287"/>
    <cellStyle name="SAPBEXstdItem 13 2 3 5 3" xfId="8047"/>
    <cellStyle name="SAPBEXstdItem 13 2 3 5 3 2" xfId="54288"/>
    <cellStyle name="SAPBEXstdItem 13 2 3 5 3 2 2" xfId="54289"/>
    <cellStyle name="SAPBEXstdItem 13 2 3 5 3 3" xfId="54290"/>
    <cellStyle name="SAPBEXstdItem 13 2 3 5 4" xfId="8048"/>
    <cellStyle name="SAPBEXstdItem 13 2 3 5 4 2" xfId="54291"/>
    <cellStyle name="SAPBEXstdItem 13 2 3 5 4 2 2" xfId="54292"/>
    <cellStyle name="SAPBEXstdItem 13 2 3 5 4 3" xfId="54293"/>
    <cellStyle name="SAPBEXstdItem 13 2 3 5 5" xfId="54294"/>
    <cellStyle name="SAPBEXstdItem 13 2 3 5 5 2" xfId="54295"/>
    <cellStyle name="SAPBEXstdItem 13 2 3 5 5 3" xfId="54296"/>
    <cellStyle name="SAPBEXstdItem 13 2 3 5 6" xfId="54297"/>
    <cellStyle name="SAPBEXstdItem 13 2 3 5 6 2" xfId="54298"/>
    <cellStyle name="SAPBEXstdItem 13 2 3 5 6 3" xfId="54299"/>
    <cellStyle name="SAPBEXstdItem 13 2 3 5 7" xfId="54300"/>
    <cellStyle name="SAPBEXstdItem 13 2 3 5 7 2" xfId="54301"/>
    <cellStyle name="SAPBEXstdItem 13 2 3 5 7 3" xfId="54302"/>
    <cellStyle name="SAPBEXstdItem 13 2 3 5 8" xfId="54303"/>
    <cellStyle name="SAPBEXstdItem 13 2 3 5 8 2" xfId="54304"/>
    <cellStyle name="SAPBEXstdItem 13 2 3 5 9" xfId="54305"/>
    <cellStyle name="SAPBEXstdItem 13 2 3 6" xfId="8049"/>
    <cellStyle name="SAPBEXstdItem 13 2 3 6 2" xfId="8050"/>
    <cellStyle name="SAPBEXstdItem 13 2 3 6 2 2" xfId="8051"/>
    <cellStyle name="SAPBEXstdItem 13 2 3 6 2 2 2" xfId="54306"/>
    <cellStyle name="SAPBEXstdItem 13 2 3 6 2 2 3" xfId="54307"/>
    <cellStyle name="SAPBEXstdItem 13 2 3 6 2 3" xfId="8052"/>
    <cellStyle name="SAPBEXstdItem 13 2 3 6 2 3 2" xfId="54308"/>
    <cellStyle name="SAPBEXstdItem 13 2 3 6 2 3 3" xfId="54309"/>
    <cellStyle name="SAPBEXstdItem 13 2 3 6 2 4" xfId="54310"/>
    <cellStyle name="SAPBEXstdItem 13 2 3 6 2 5" xfId="54311"/>
    <cellStyle name="SAPBEXstdItem 13 2 3 6 3" xfId="8053"/>
    <cellStyle name="SAPBEXstdItem 13 2 3 6 3 2" xfId="54312"/>
    <cellStyle name="SAPBEXstdItem 13 2 3 6 3 3" xfId="54313"/>
    <cellStyle name="SAPBEXstdItem 13 2 3 6 4" xfId="8054"/>
    <cellStyle name="SAPBEXstdItem 13 2 3 6 4 2" xfId="54314"/>
    <cellStyle name="SAPBEXstdItem 13 2 3 6 4 3" xfId="54315"/>
    <cellStyle name="SAPBEXstdItem 13 2 3 6 5" xfId="54316"/>
    <cellStyle name="SAPBEXstdItem 13 2 3 6 5 2" xfId="54317"/>
    <cellStyle name="SAPBEXstdItem 13 2 3 6 6" xfId="54318"/>
    <cellStyle name="SAPBEXstdItem 13 2 3 6 7" xfId="54319"/>
    <cellStyle name="SAPBEXstdItem 13 2 3 7" xfId="8055"/>
    <cellStyle name="SAPBEXstdItem 13 2 3 7 2" xfId="8056"/>
    <cellStyle name="SAPBEXstdItem 13 2 3 7 2 2" xfId="8057"/>
    <cellStyle name="SAPBEXstdItem 13 2 3 7 2 2 2" xfId="54320"/>
    <cellStyle name="SAPBEXstdItem 13 2 3 7 2 2 3" xfId="54321"/>
    <cellStyle name="SAPBEXstdItem 13 2 3 7 2 3" xfId="8058"/>
    <cellStyle name="SAPBEXstdItem 13 2 3 7 2 3 2" xfId="54322"/>
    <cellStyle name="SAPBEXstdItem 13 2 3 7 2 3 3" xfId="54323"/>
    <cellStyle name="SAPBEXstdItem 13 2 3 7 2 4" xfId="54324"/>
    <cellStyle name="SAPBEXstdItem 13 2 3 7 2 5" xfId="54325"/>
    <cellStyle name="SAPBEXstdItem 13 2 3 7 3" xfId="8059"/>
    <cellStyle name="SAPBEXstdItem 13 2 3 7 3 2" xfId="54326"/>
    <cellStyle name="SAPBEXstdItem 13 2 3 7 3 3" xfId="54327"/>
    <cellStyle name="SAPBEXstdItem 13 2 3 7 4" xfId="8060"/>
    <cellStyle name="SAPBEXstdItem 13 2 3 7 4 2" xfId="54328"/>
    <cellStyle name="SAPBEXstdItem 13 2 3 7 4 3" xfId="54329"/>
    <cellStyle name="SAPBEXstdItem 13 2 3 7 5" xfId="54330"/>
    <cellStyle name="SAPBEXstdItem 13 2 3 7 6" xfId="54331"/>
    <cellStyle name="SAPBEXstdItem 13 2 3 8" xfId="8061"/>
    <cellStyle name="SAPBEXstdItem 13 2 3 8 2" xfId="8062"/>
    <cellStyle name="SAPBEXstdItem 13 2 3 8 2 2" xfId="54332"/>
    <cellStyle name="SAPBEXstdItem 13 2 3 8 2 3" xfId="54333"/>
    <cellStyle name="SAPBEXstdItem 13 2 3 8 3" xfId="8063"/>
    <cellStyle name="SAPBEXstdItem 13 2 3 8 3 2" xfId="54334"/>
    <cellStyle name="SAPBEXstdItem 13 2 3 8 3 3" xfId="54335"/>
    <cellStyle name="SAPBEXstdItem 13 2 3 8 4" xfId="54336"/>
    <cellStyle name="SAPBEXstdItem 13 2 3 8 5" xfId="54337"/>
    <cellStyle name="SAPBEXstdItem 13 2 3 9" xfId="8064"/>
    <cellStyle name="SAPBEXstdItem 13 2 3 9 2" xfId="8065"/>
    <cellStyle name="SAPBEXstdItem 13 2 3 9 2 2" xfId="54338"/>
    <cellStyle name="SAPBEXstdItem 13 2 3 9 2 3" xfId="54339"/>
    <cellStyle name="SAPBEXstdItem 13 2 3 9 3" xfId="8066"/>
    <cellStyle name="SAPBEXstdItem 13 2 3 9 3 2" xfId="54340"/>
    <cellStyle name="SAPBEXstdItem 13 2 3 9 3 3" xfId="54341"/>
    <cellStyle name="SAPBEXstdItem 13 2 3 9 4" xfId="54342"/>
    <cellStyle name="SAPBEXstdItem 13 2 3 9 5" xfId="54343"/>
    <cellStyle name="SAPBEXstdItem 13 2 4" xfId="8067"/>
    <cellStyle name="SAPBEXstdItem 13 2 4 2" xfId="8068"/>
    <cellStyle name="SAPBEXstdItem 13 2 4 2 2" xfId="8069"/>
    <cellStyle name="SAPBEXstdItem 13 2 4 2 2 2" xfId="54344"/>
    <cellStyle name="SAPBEXstdItem 13 2 4 2 2 2 2" xfId="54345"/>
    <cellStyle name="SAPBEXstdItem 13 2 4 2 2 2 2 2" xfId="54346"/>
    <cellStyle name="SAPBEXstdItem 13 2 4 2 2 2 3" xfId="54347"/>
    <cellStyle name="SAPBEXstdItem 13 2 4 2 2 3" xfId="54348"/>
    <cellStyle name="SAPBEXstdItem 13 2 4 2 2 3 2" xfId="54349"/>
    <cellStyle name="SAPBEXstdItem 13 2 4 2 2 3 3" xfId="54350"/>
    <cellStyle name="SAPBEXstdItem 13 2 4 2 2 4" xfId="54351"/>
    <cellStyle name="SAPBEXstdItem 13 2 4 2 2 4 2" xfId="54352"/>
    <cellStyle name="SAPBEXstdItem 13 2 4 2 2 4 3" xfId="54353"/>
    <cellStyle name="SAPBEXstdItem 13 2 4 2 2 5" xfId="54354"/>
    <cellStyle name="SAPBEXstdItem 13 2 4 2 2 5 2" xfId="54355"/>
    <cellStyle name="SAPBEXstdItem 13 2 4 2 2 6" xfId="54356"/>
    <cellStyle name="SAPBEXstdItem 13 2 4 2 2 7" xfId="54357"/>
    <cellStyle name="SAPBEXstdItem 13 2 4 2 2 8" xfId="54358"/>
    <cellStyle name="SAPBEXstdItem 13 2 4 2 2 9" xfId="54359"/>
    <cellStyle name="SAPBEXstdItem 13 2 4 2 3" xfId="54360"/>
    <cellStyle name="SAPBEXstdItem 13 2 4 2 3 2" xfId="54361"/>
    <cellStyle name="SAPBEXstdItem 13 2 4 2 3 2 2" xfId="54362"/>
    <cellStyle name="SAPBEXstdItem 13 2 4 2 3 3" xfId="54363"/>
    <cellStyle name="SAPBEXstdItem 13 2 4 2 4" xfId="54364"/>
    <cellStyle name="SAPBEXstdItem 13 2 4 2 4 2" xfId="54365"/>
    <cellStyle name="SAPBEXstdItem 13 2 4 2 4 3" xfId="54366"/>
    <cellStyle name="SAPBEXstdItem 13 2 4 2 5" xfId="54367"/>
    <cellStyle name="SAPBEXstdItem 13 2 4 2 6" xfId="54368"/>
    <cellStyle name="SAPBEXstdItem 13 2 4 3" xfId="8070"/>
    <cellStyle name="SAPBEXstdItem 13 2 4 3 2" xfId="54369"/>
    <cellStyle name="SAPBEXstdItem 13 2 4 3 2 2" xfId="54370"/>
    <cellStyle name="SAPBEXstdItem 13 2 4 3 2 2 2" xfId="54371"/>
    <cellStyle name="SAPBEXstdItem 13 2 4 3 2 3" xfId="54372"/>
    <cellStyle name="SAPBEXstdItem 13 2 4 3 3" xfId="54373"/>
    <cellStyle name="SAPBEXstdItem 13 2 4 3 3 2" xfId="54374"/>
    <cellStyle name="SAPBEXstdItem 13 2 4 3 3 3" xfId="54375"/>
    <cellStyle name="SAPBEXstdItem 13 2 4 3 4" xfId="54376"/>
    <cellStyle name="SAPBEXstdItem 13 2 4 3 4 2" xfId="54377"/>
    <cellStyle name="SAPBEXstdItem 13 2 4 3 4 3" xfId="54378"/>
    <cellStyle name="SAPBEXstdItem 13 2 4 3 5" xfId="54379"/>
    <cellStyle name="SAPBEXstdItem 13 2 4 3 5 2" xfId="54380"/>
    <cellStyle name="SAPBEXstdItem 13 2 4 3 5 3" xfId="54381"/>
    <cellStyle name="SAPBEXstdItem 13 2 4 3 6" xfId="54382"/>
    <cellStyle name="SAPBEXstdItem 13 2 4 3 6 2" xfId="54383"/>
    <cellStyle name="SAPBEXstdItem 13 2 4 3 7" xfId="54384"/>
    <cellStyle name="SAPBEXstdItem 13 2 4 3 8" xfId="54385"/>
    <cellStyle name="SAPBEXstdItem 13 2 4 3 9" xfId="54386"/>
    <cellStyle name="SAPBEXstdItem 13 2 4 4" xfId="8071"/>
    <cellStyle name="SAPBEXstdItem 13 2 4 4 2" xfId="54387"/>
    <cellStyle name="SAPBEXstdItem 13 2 4 4 2 2" xfId="54388"/>
    <cellStyle name="SAPBEXstdItem 13 2 4 4 3" xfId="54389"/>
    <cellStyle name="SAPBEXstdItem 13 2 4 5" xfId="54390"/>
    <cellStyle name="SAPBEXstdItem 13 2 4 5 2" xfId="54391"/>
    <cellStyle name="SAPBEXstdItem 13 2 4 5 3" xfId="54392"/>
    <cellStyle name="SAPBEXstdItem 13 2 4 6" xfId="54393"/>
    <cellStyle name="SAPBEXstdItem 13 2 5" xfId="8072"/>
    <cellStyle name="SAPBEXstdItem 13 2 5 2" xfId="8073"/>
    <cellStyle name="SAPBEXstdItem 13 2 5 2 2" xfId="54394"/>
    <cellStyle name="SAPBEXstdItem 13 2 5 2 2 2" xfId="54395"/>
    <cellStyle name="SAPBEXstdItem 13 2 5 2 2 2 2" xfId="54396"/>
    <cellStyle name="SAPBEXstdItem 13 2 5 2 2 3" xfId="54397"/>
    <cellStyle name="SAPBEXstdItem 13 2 5 2 3" xfId="54398"/>
    <cellStyle name="SAPBEXstdItem 13 2 5 2 3 2" xfId="54399"/>
    <cellStyle name="SAPBEXstdItem 13 2 5 2 3 2 2" xfId="54400"/>
    <cellStyle name="SAPBEXstdItem 13 2 5 2 3 3" xfId="54401"/>
    <cellStyle name="SAPBEXstdItem 13 2 5 2 4" xfId="54402"/>
    <cellStyle name="SAPBEXstdItem 13 2 5 2 4 2" xfId="54403"/>
    <cellStyle name="SAPBEXstdItem 13 2 5 2 4 3" xfId="54404"/>
    <cellStyle name="SAPBEXstdItem 13 2 5 2 5" xfId="54405"/>
    <cellStyle name="SAPBEXstdItem 13 2 5 2 5 2" xfId="54406"/>
    <cellStyle name="SAPBEXstdItem 13 2 5 2 6" xfId="54407"/>
    <cellStyle name="SAPBEXstdItem 13 2 5 2 7" xfId="54408"/>
    <cellStyle name="SAPBEXstdItem 13 2 5 2 8" xfId="54409"/>
    <cellStyle name="SAPBEXstdItem 13 2 5 2 9" xfId="54410"/>
    <cellStyle name="SAPBEXstdItem 13 2 5 3" xfId="8074"/>
    <cellStyle name="SAPBEXstdItem 13 2 5 3 2" xfId="54411"/>
    <cellStyle name="SAPBEXstdItem 13 2 5 3 2 2" xfId="54412"/>
    <cellStyle name="SAPBEXstdItem 13 2 5 3 3" xfId="54413"/>
    <cellStyle name="SAPBEXstdItem 13 2 5 4" xfId="8075"/>
    <cellStyle name="SAPBEXstdItem 13 2 5 4 2" xfId="54414"/>
    <cellStyle name="SAPBEXstdItem 13 2 5 4 3" xfId="54415"/>
    <cellStyle name="SAPBEXstdItem 13 2 5 5" xfId="54416"/>
    <cellStyle name="SAPBEXstdItem 13 2 5 6" xfId="54417"/>
    <cellStyle name="SAPBEXstdItem 13 2 6" xfId="8076"/>
    <cellStyle name="SAPBEXstdItem 13 2 6 10" xfId="54418"/>
    <cellStyle name="SAPBEXstdItem 13 2 6 11" xfId="54419"/>
    <cellStyle name="SAPBEXstdItem 13 2 6 2" xfId="8077"/>
    <cellStyle name="SAPBEXstdItem 13 2 6 2 10" xfId="54420"/>
    <cellStyle name="SAPBEXstdItem 13 2 6 2 2" xfId="8078"/>
    <cellStyle name="SAPBEXstdItem 13 2 6 2 2 2" xfId="54421"/>
    <cellStyle name="SAPBEXstdItem 13 2 6 2 2 2 2" xfId="54422"/>
    <cellStyle name="SAPBEXstdItem 13 2 6 2 2 3" xfId="54423"/>
    <cellStyle name="SAPBEXstdItem 13 2 6 2 3" xfId="54424"/>
    <cellStyle name="SAPBEXstdItem 13 2 6 2 3 2" xfId="54425"/>
    <cellStyle name="SAPBEXstdItem 13 2 6 2 3 2 2" xfId="54426"/>
    <cellStyle name="SAPBEXstdItem 13 2 6 2 3 3" xfId="54427"/>
    <cellStyle name="SAPBEXstdItem 13 2 6 2 4" xfId="54428"/>
    <cellStyle name="SAPBEXstdItem 13 2 6 2 4 2" xfId="54429"/>
    <cellStyle name="SAPBEXstdItem 13 2 6 2 4 3" xfId="54430"/>
    <cellStyle name="SAPBEXstdItem 13 2 6 2 5" xfId="54431"/>
    <cellStyle name="SAPBEXstdItem 13 2 6 2 5 2" xfId="54432"/>
    <cellStyle name="SAPBEXstdItem 13 2 6 2 5 3" xfId="54433"/>
    <cellStyle name="SAPBEXstdItem 13 2 6 2 6" xfId="54434"/>
    <cellStyle name="SAPBEXstdItem 13 2 6 2 6 2" xfId="54435"/>
    <cellStyle name="SAPBEXstdItem 13 2 6 2 7" xfId="54436"/>
    <cellStyle name="SAPBEXstdItem 13 2 6 2 8" xfId="54437"/>
    <cellStyle name="SAPBEXstdItem 13 2 6 2 9" xfId="54438"/>
    <cellStyle name="SAPBEXstdItem 13 2 6 3" xfId="8079"/>
    <cellStyle name="SAPBEXstdItem 13 2 6 3 2" xfId="54439"/>
    <cellStyle name="SAPBEXstdItem 13 2 6 3 2 2" xfId="54440"/>
    <cellStyle name="SAPBEXstdItem 13 2 6 3 3" xfId="54441"/>
    <cellStyle name="SAPBEXstdItem 13 2 6 4" xfId="54442"/>
    <cellStyle name="SAPBEXstdItem 13 2 6 4 2" xfId="54443"/>
    <cellStyle name="SAPBEXstdItem 13 2 6 4 2 2" xfId="54444"/>
    <cellStyle name="SAPBEXstdItem 13 2 6 4 3" xfId="54445"/>
    <cellStyle name="SAPBEXstdItem 13 2 6 5" xfId="54446"/>
    <cellStyle name="SAPBEXstdItem 13 2 6 5 2" xfId="54447"/>
    <cellStyle name="SAPBEXstdItem 13 2 6 5 3" xfId="54448"/>
    <cellStyle name="SAPBEXstdItem 13 2 6 6" xfId="54449"/>
    <cellStyle name="SAPBEXstdItem 13 2 6 6 2" xfId="54450"/>
    <cellStyle name="SAPBEXstdItem 13 2 6 6 3" xfId="54451"/>
    <cellStyle name="SAPBEXstdItem 13 2 6 7" xfId="54452"/>
    <cellStyle name="SAPBEXstdItem 13 2 6 7 2" xfId="54453"/>
    <cellStyle name="SAPBEXstdItem 13 2 6 8" xfId="54454"/>
    <cellStyle name="SAPBEXstdItem 13 2 6 9" xfId="54455"/>
    <cellStyle name="SAPBEXstdItem 13 2 7" xfId="8080"/>
    <cellStyle name="SAPBEXstdItem 13 2 7 10" xfId="54456"/>
    <cellStyle name="SAPBEXstdItem 13 2 7 11" xfId="54457"/>
    <cellStyle name="SAPBEXstdItem 13 2 7 2" xfId="8081"/>
    <cellStyle name="SAPBEXstdItem 13 2 7 2 10" xfId="54458"/>
    <cellStyle name="SAPBEXstdItem 13 2 7 2 2" xfId="8082"/>
    <cellStyle name="SAPBEXstdItem 13 2 7 2 2 2" xfId="54459"/>
    <cellStyle name="SAPBEXstdItem 13 2 7 2 2 2 2" xfId="54460"/>
    <cellStyle name="SAPBEXstdItem 13 2 7 2 2 3" xfId="54461"/>
    <cellStyle name="SAPBEXstdItem 13 2 7 2 3" xfId="8083"/>
    <cellStyle name="SAPBEXstdItem 13 2 7 2 3 2" xfId="54462"/>
    <cellStyle name="SAPBEXstdItem 13 2 7 2 3 2 2" xfId="54463"/>
    <cellStyle name="SAPBEXstdItem 13 2 7 2 3 3" xfId="54464"/>
    <cellStyle name="SAPBEXstdItem 13 2 7 2 4" xfId="54465"/>
    <cellStyle name="SAPBEXstdItem 13 2 7 2 4 2" xfId="54466"/>
    <cellStyle name="SAPBEXstdItem 13 2 7 2 4 3" xfId="54467"/>
    <cellStyle name="SAPBEXstdItem 13 2 7 2 5" xfId="54468"/>
    <cellStyle name="SAPBEXstdItem 13 2 7 2 5 2" xfId="54469"/>
    <cellStyle name="SAPBEXstdItem 13 2 7 2 5 3" xfId="54470"/>
    <cellStyle name="SAPBEXstdItem 13 2 7 2 6" xfId="54471"/>
    <cellStyle name="SAPBEXstdItem 13 2 7 2 6 2" xfId="54472"/>
    <cellStyle name="SAPBEXstdItem 13 2 7 2 6 3" xfId="54473"/>
    <cellStyle name="SAPBEXstdItem 13 2 7 2 7" xfId="54474"/>
    <cellStyle name="SAPBEXstdItem 13 2 7 2 7 2" xfId="54475"/>
    <cellStyle name="SAPBEXstdItem 13 2 7 2 8" xfId="54476"/>
    <cellStyle name="SAPBEXstdItem 13 2 7 2 9" xfId="54477"/>
    <cellStyle name="SAPBEXstdItem 13 2 7 3" xfId="8084"/>
    <cellStyle name="SAPBEXstdItem 13 2 7 3 2" xfId="54478"/>
    <cellStyle name="SAPBEXstdItem 13 2 7 3 2 2" xfId="54479"/>
    <cellStyle name="SAPBEXstdItem 13 2 7 3 3" xfId="54480"/>
    <cellStyle name="SAPBEXstdItem 13 2 7 4" xfId="8085"/>
    <cellStyle name="SAPBEXstdItem 13 2 7 4 2" xfId="54481"/>
    <cellStyle name="SAPBEXstdItem 13 2 7 4 2 2" xfId="54482"/>
    <cellStyle name="SAPBEXstdItem 13 2 7 4 3" xfId="54483"/>
    <cellStyle name="SAPBEXstdItem 13 2 7 5" xfId="54484"/>
    <cellStyle name="SAPBEXstdItem 13 2 7 5 2" xfId="54485"/>
    <cellStyle name="SAPBEXstdItem 13 2 7 5 3" xfId="54486"/>
    <cellStyle name="SAPBEXstdItem 13 2 7 6" xfId="54487"/>
    <cellStyle name="SAPBEXstdItem 13 2 7 6 2" xfId="54488"/>
    <cellStyle name="SAPBEXstdItem 13 2 7 6 3" xfId="54489"/>
    <cellStyle name="SAPBEXstdItem 13 2 7 7" xfId="54490"/>
    <cellStyle name="SAPBEXstdItem 13 2 7 7 2" xfId="54491"/>
    <cellStyle name="SAPBEXstdItem 13 2 7 7 3" xfId="54492"/>
    <cellStyle name="SAPBEXstdItem 13 2 7 8" xfId="54493"/>
    <cellStyle name="SAPBEXstdItem 13 2 7 8 2" xfId="54494"/>
    <cellStyle name="SAPBEXstdItem 13 2 7 9" xfId="54495"/>
    <cellStyle name="SAPBEXstdItem 13 2 8" xfId="8086"/>
    <cellStyle name="SAPBEXstdItem 13 2 8 2" xfId="8087"/>
    <cellStyle name="SAPBEXstdItem 13 2 8 2 2" xfId="8088"/>
    <cellStyle name="SAPBEXstdItem 13 2 8 2 2 2" xfId="54496"/>
    <cellStyle name="SAPBEXstdItem 13 2 8 2 2 3" xfId="54497"/>
    <cellStyle name="SAPBEXstdItem 13 2 8 2 3" xfId="8089"/>
    <cellStyle name="SAPBEXstdItem 13 2 8 2 3 2" xfId="54498"/>
    <cellStyle name="SAPBEXstdItem 13 2 8 2 3 3" xfId="54499"/>
    <cellStyle name="SAPBEXstdItem 13 2 8 2 4" xfId="54500"/>
    <cellStyle name="SAPBEXstdItem 13 2 8 2 5" xfId="54501"/>
    <cellStyle name="SAPBEXstdItem 13 2 8 3" xfId="8090"/>
    <cellStyle name="SAPBEXstdItem 13 2 8 3 2" xfId="54502"/>
    <cellStyle name="SAPBEXstdItem 13 2 8 3 3" xfId="54503"/>
    <cellStyle name="SAPBEXstdItem 13 2 8 4" xfId="8091"/>
    <cellStyle name="SAPBEXstdItem 13 2 8 4 2" xfId="54504"/>
    <cellStyle name="SAPBEXstdItem 13 2 8 4 3" xfId="54505"/>
    <cellStyle name="SAPBEXstdItem 13 2 8 5" xfId="54506"/>
    <cellStyle name="SAPBEXstdItem 13 2 8 5 2" xfId="54507"/>
    <cellStyle name="SAPBEXstdItem 13 2 8 6" xfId="54508"/>
    <cellStyle name="SAPBEXstdItem 13 2 8 7" xfId="54509"/>
    <cellStyle name="SAPBEXstdItem 13 2 9" xfId="8092"/>
    <cellStyle name="SAPBEXstdItem 13 2 9 2" xfId="8093"/>
    <cellStyle name="SAPBEXstdItem 13 2 9 2 2" xfId="8094"/>
    <cellStyle name="SAPBEXstdItem 13 2 9 2 2 2" xfId="54510"/>
    <cellStyle name="SAPBEXstdItem 13 2 9 2 2 3" xfId="54511"/>
    <cellStyle name="SAPBEXstdItem 13 2 9 2 3" xfId="8095"/>
    <cellStyle name="SAPBEXstdItem 13 2 9 2 3 2" xfId="54512"/>
    <cellStyle name="SAPBEXstdItem 13 2 9 2 3 3" xfId="54513"/>
    <cellStyle name="SAPBEXstdItem 13 2 9 2 4" xfId="54514"/>
    <cellStyle name="SAPBEXstdItem 13 2 9 2 5" xfId="54515"/>
    <cellStyle name="SAPBEXstdItem 13 2 9 3" xfId="8096"/>
    <cellStyle name="SAPBEXstdItem 13 2 9 3 2" xfId="54516"/>
    <cellStyle name="SAPBEXstdItem 13 2 9 3 3" xfId="54517"/>
    <cellStyle name="SAPBEXstdItem 13 2 9 4" xfId="8097"/>
    <cellStyle name="SAPBEXstdItem 13 2 9 4 2" xfId="54518"/>
    <cellStyle name="SAPBEXstdItem 13 2 9 4 3" xfId="54519"/>
    <cellStyle name="SAPBEXstdItem 13 2 9 5" xfId="54520"/>
    <cellStyle name="SAPBEXstdItem 13 2 9 6" xfId="54521"/>
    <cellStyle name="SAPBEXstdItem 13 3" xfId="54522"/>
    <cellStyle name="SAPBEXstdItem 13 3 2" xfId="54523"/>
    <cellStyle name="SAPBEXstdItem 13 3 3" xfId="54524"/>
    <cellStyle name="SAPBEXstdItem 13 4" xfId="54525"/>
    <cellStyle name="SAPBEXstdItem 14" xfId="8098"/>
    <cellStyle name="SAPBEXstdItem 14 2" xfId="8099"/>
    <cellStyle name="SAPBEXstdItem 14 2 10" xfId="8100"/>
    <cellStyle name="SAPBEXstdItem 14 2 10 2" xfId="8101"/>
    <cellStyle name="SAPBEXstdItem 14 2 10 2 2" xfId="54526"/>
    <cellStyle name="SAPBEXstdItem 14 2 10 2 3" xfId="54527"/>
    <cellStyle name="SAPBEXstdItem 14 2 10 3" xfId="8102"/>
    <cellStyle name="SAPBEXstdItem 14 2 10 3 2" xfId="54528"/>
    <cellStyle name="SAPBEXstdItem 14 2 10 3 3" xfId="54529"/>
    <cellStyle name="SAPBEXstdItem 14 2 10 4" xfId="54530"/>
    <cellStyle name="SAPBEXstdItem 14 2 10 5" xfId="54531"/>
    <cellStyle name="SAPBEXstdItem 14 2 11" xfId="8103"/>
    <cellStyle name="SAPBEXstdItem 14 2 11 2" xfId="8104"/>
    <cellStyle name="SAPBEXstdItem 14 2 11 2 2" xfId="54532"/>
    <cellStyle name="SAPBEXstdItem 14 2 11 2 3" xfId="54533"/>
    <cellStyle name="SAPBEXstdItem 14 2 11 3" xfId="8105"/>
    <cellStyle name="SAPBEXstdItem 14 2 11 3 2" xfId="54534"/>
    <cellStyle name="SAPBEXstdItem 14 2 11 3 3" xfId="54535"/>
    <cellStyle name="SAPBEXstdItem 14 2 11 4" xfId="54536"/>
    <cellStyle name="SAPBEXstdItem 14 2 11 5" xfId="54537"/>
    <cellStyle name="SAPBEXstdItem 14 2 12" xfId="8106"/>
    <cellStyle name="SAPBEXstdItem 14 2 12 2" xfId="8107"/>
    <cellStyle name="SAPBEXstdItem 14 2 12 2 2" xfId="54538"/>
    <cellStyle name="SAPBEXstdItem 14 2 12 2 3" xfId="54539"/>
    <cellStyle name="SAPBEXstdItem 14 2 12 3" xfId="8108"/>
    <cellStyle name="SAPBEXstdItem 14 2 12 3 2" xfId="54540"/>
    <cellStyle name="SAPBEXstdItem 14 2 12 3 3" xfId="54541"/>
    <cellStyle name="SAPBEXstdItem 14 2 12 4" xfId="54542"/>
    <cellStyle name="SAPBEXstdItem 14 2 12 5" xfId="54543"/>
    <cellStyle name="SAPBEXstdItem 14 2 13" xfId="54544"/>
    <cellStyle name="SAPBEXstdItem 14 2 13 2" xfId="54545"/>
    <cellStyle name="SAPBEXstdItem 14 2 13 3" xfId="54546"/>
    <cellStyle name="SAPBEXstdItem 14 2 14" xfId="54547"/>
    <cellStyle name="SAPBEXstdItem 14 2 2" xfId="8109"/>
    <cellStyle name="SAPBEXstdItem 14 2 2 10" xfId="8110"/>
    <cellStyle name="SAPBEXstdItem 14 2 2 10 2" xfId="8111"/>
    <cellStyle name="SAPBEXstdItem 14 2 2 10 2 2" xfId="54548"/>
    <cellStyle name="SAPBEXstdItem 14 2 2 10 2 3" xfId="54549"/>
    <cellStyle name="SAPBEXstdItem 14 2 2 10 3" xfId="8112"/>
    <cellStyle name="SAPBEXstdItem 14 2 2 10 3 2" xfId="54550"/>
    <cellStyle name="SAPBEXstdItem 14 2 2 10 3 3" xfId="54551"/>
    <cellStyle name="SAPBEXstdItem 14 2 2 10 4" xfId="54552"/>
    <cellStyle name="SAPBEXstdItem 14 2 2 10 5" xfId="54553"/>
    <cellStyle name="SAPBEXstdItem 14 2 2 11" xfId="54554"/>
    <cellStyle name="SAPBEXstdItem 14 2 2 11 2" xfId="54555"/>
    <cellStyle name="SAPBEXstdItem 14 2 2 11 3" xfId="54556"/>
    <cellStyle name="SAPBEXstdItem 14 2 2 12" xfId="54557"/>
    <cellStyle name="SAPBEXstdItem 14 2 2 2" xfId="8113"/>
    <cellStyle name="SAPBEXstdItem 14 2 2 2 2" xfId="8114"/>
    <cellStyle name="SAPBEXstdItem 14 2 2 2 2 2" xfId="8115"/>
    <cellStyle name="SAPBEXstdItem 14 2 2 2 2 2 2" xfId="54558"/>
    <cellStyle name="SAPBEXstdItem 14 2 2 2 2 2 2 2" xfId="54559"/>
    <cellStyle name="SAPBEXstdItem 14 2 2 2 2 2 2 2 2" xfId="54560"/>
    <cellStyle name="SAPBEXstdItem 14 2 2 2 2 2 2 3" xfId="54561"/>
    <cellStyle name="SAPBEXstdItem 14 2 2 2 2 2 3" xfId="54562"/>
    <cellStyle name="SAPBEXstdItem 14 2 2 2 2 2 3 2" xfId="54563"/>
    <cellStyle name="SAPBEXstdItem 14 2 2 2 2 2 3 3" xfId="54564"/>
    <cellStyle name="SAPBEXstdItem 14 2 2 2 2 2 4" xfId="54565"/>
    <cellStyle name="SAPBEXstdItem 14 2 2 2 2 2 4 2" xfId="54566"/>
    <cellStyle name="SAPBEXstdItem 14 2 2 2 2 2 4 3" xfId="54567"/>
    <cellStyle name="SAPBEXstdItem 14 2 2 2 2 2 5" xfId="54568"/>
    <cellStyle name="SAPBEXstdItem 14 2 2 2 2 2 5 2" xfId="54569"/>
    <cellStyle name="SAPBEXstdItem 14 2 2 2 2 2 6" xfId="54570"/>
    <cellStyle name="SAPBEXstdItem 14 2 2 2 2 2 7" xfId="54571"/>
    <cellStyle name="SAPBEXstdItem 14 2 2 2 2 2 8" xfId="54572"/>
    <cellStyle name="SAPBEXstdItem 14 2 2 2 2 2 9" xfId="54573"/>
    <cellStyle name="SAPBEXstdItem 14 2 2 2 2 3" xfId="54574"/>
    <cellStyle name="SAPBEXstdItem 14 2 2 2 2 3 2" xfId="54575"/>
    <cellStyle name="SAPBEXstdItem 14 2 2 2 2 3 2 2" xfId="54576"/>
    <cellStyle name="SAPBEXstdItem 14 2 2 2 2 3 3" xfId="54577"/>
    <cellStyle name="SAPBEXstdItem 14 2 2 2 2 4" xfId="54578"/>
    <cellStyle name="SAPBEXstdItem 14 2 2 2 2 4 2" xfId="54579"/>
    <cellStyle name="SAPBEXstdItem 14 2 2 2 2 4 3" xfId="54580"/>
    <cellStyle name="SAPBEXstdItem 14 2 2 2 2 5" xfId="54581"/>
    <cellStyle name="SAPBEXstdItem 14 2 2 2 2 6" xfId="54582"/>
    <cellStyle name="SAPBEXstdItem 14 2 2 2 3" xfId="8116"/>
    <cellStyle name="SAPBEXstdItem 14 2 2 2 3 2" xfId="54583"/>
    <cellStyle name="SAPBEXstdItem 14 2 2 2 3 2 2" xfId="54584"/>
    <cellStyle name="SAPBEXstdItem 14 2 2 2 3 2 2 2" xfId="54585"/>
    <cellStyle name="SAPBEXstdItem 14 2 2 2 3 2 3" xfId="54586"/>
    <cellStyle name="SAPBEXstdItem 14 2 2 2 3 3" xfId="54587"/>
    <cellStyle name="SAPBEXstdItem 14 2 2 2 3 3 2" xfId="54588"/>
    <cellStyle name="SAPBEXstdItem 14 2 2 2 3 3 3" xfId="54589"/>
    <cellStyle name="SAPBEXstdItem 14 2 2 2 3 4" xfId="54590"/>
    <cellStyle name="SAPBEXstdItem 14 2 2 2 3 4 2" xfId="54591"/>
    <cellStyle name="SAPBEXstdItem 14 2 2 2 3 4 3" xfId="54592"/>
    <cellStyle name="SAPBEXstdItem 14 2 2 2 3 5" xfId="54593"/>
    <cellStyle name="SAPBEXstdItem 14 2 2 2 3 5 2" xfId="54594"/>
    <cellStyle name="SAPBEXstdItem 14 2 2 2 3 5 3" xfId="54595"/>
    <cellStyle name="SAPBEXstdItem 14 2 2 2 3 6" xfId="54596"/>
    <cellStyle name="SAPBEXstdItem 14 2 2 2 3 6 2" xfId="54597"/>
    <cellStyle name="SAPBEXstdItem 14 2 2 2 3 7" xfId="54598"/>
    <cellStyle name="SAPBEXstdItem 14 2 2 2 3 8" xfId="54599"/>
    <cellStyle name="SAPBEXstdItem 14 2 2 2 3 9" xfId="54600"/>
    <cellStyle name="SAPBEXstdItem 14 2 2 2 4" xfId="8117"/>
    <cellStyle name="SAPBEXstdItem 14 2 2 2 4 2" xfId="54601"/>
    <cellStyle name="SAPBEXstdItem 14 2 2 2 4 2 2" xfId="54602"/>
    <cellStyle name="SAPBEXstdItem 14 2 2 2 4 3" xfId="54603"/>
    <cellStyle name="SAPBEXstdItem 14 2 2 2 5" xfId="54604"/>
    <cellStyle name="SAPBEXstdItem 14 2 2 2 5 2" xfId="54605"/>
    <cellStyle name="SAPBEXstdItem 14 2 2 2 5 3" xfId="54606"/>
    <cellStyle name="SAPBEXstdItem 14 2 2 2 6" xfId="54607"/>
    <cellStyle name="SAPBEXstdItem 14 2 2 3" xfId="8118"/>
    <cellStyle name="SAPBEXstdItem 14 2 2 3 2" xfId="8119"/>
    <cellStyle name="SAPBEXstdItem 14 2 2 3 2 2" xfId="54608"/>
    <cellStyle name="SAPBEXstdItem 14 2 2 3 2 2 2" xfId="54609"/>
    <cellStyle name="SAPBEXstdItem 14 2 2 3 2 2 2 2" xfId="54610"/>
    <cellStyle name="SAPBEXstdItem 14 2 2 3 2 2 3" xfId="54611"/>
    <cellStyle name="SAPBEXstdItem 14 2 2 3 2 3" xfId="54612"/>
    <cellStyle name="SAPBEXstdItem 14 2 2 3 2 3 2" xfId="54613"/>
    <cellStyle name="SAPBEXstdItem 14 2 2 3 2 3 2 2" xfId="54614"/>
    <cellStyle name="SAPBEXstdItem 14 2 2 3 2 3 3" xfId="54615"/>
    <cellStyle name="SAPBEXstdItem 14 2 2 3 2 4" xfId="54616"/>
    <cellStyle name="SAPBEXstdItem 14 2 2 3 2 4 2" xfId="54617"/>
    <cellStyle name="SAPBEXstdItem 14 2 2 3 2 4 3" xfId="54618"/>
    <cellStyle name="SAPBEXstdItem 14 2 2 3 2 5" xfId="54619"/>
    <cellStyle name="SAPBEXstdItem 14 2 2 3 2 5 2" xfId="54620"/>
    <cellStyle name="SAPBEXstdItem 14 2 2 3 2 6" xfId="54621"/>
    <cellStyle name="SAPBEXstdItem 14 2 2 3 2 7" xfId="54622"/>
    <cellStyle name="SAPBEXstdItem 14 2 2 3 2 8" xfId="54623"/>
    <cellStyle name="SAPBEXstdItem 14 2 2 3 2 9" xfId="54624"/>
    <cellStyle name="SAPBEXstdItem 14 2 2 3 3" xfId="8120"/>
    <cellStyle name="SAPBEXstdItem 14 2 2 3 3 2" xfId="54625"/>
    <cellStyle name="SAPBEXstdItem 14 2 2 3 3 2 2" xfId="54626"/>
    <cellStyle name="SAPBEXstdItem 14 2 2 3 3 3" xfId="54627"/>
    <cellStyle name="SAPBEXstdItem 14 2 2 3 4" xfId="8121"/>
    <cellStyle name="SAPBEXstdItem 14 2 2 3 4 2" xfId="54628"/>
    <cellStyle name="SAPBEXstdItem 14 2 2 3 4 3" xfId="54629"/>
    <cellStyle name="SAPBEXstdItem 14 2 2 3 5" xfId="54630"/>
    <cellStyle name="SAPBEXstdItem 14 2 2 3 6" xfId="54631"/>
    <cellStyle name="SAPBEXstdItem 14 2 2 4" xfId="8122"/>
    <cellStyle name="SAPBEXstdItem 14 2 2 4 10" xfId="54632"/>
    <cellStyle name="SAPBEXstdItem 14 2 2 4 11" xfId="54633"/>
    <cellStyle name="SAPBEXstdItem 14 2 2 4 2" xfId="8123"/>
    <cellStyle name="SAPBEXstdItem 14 2 2 4 2 10" xfId="54634"/>
    <cellStyle name="SAPBEXstdItem 14 2 2 4 2 2" xfId="8124"/>
    <cellStyle name="SAPBEXstdItem 14 2 2 4 2 2 2" xfId="54635"/>
    <cellStyle name="SAPBEXstdItem 14 2 2 4 2 2 2 2" xfId="54636"/>
    <cellStyle name="SAPBEXstdItem 14 2 2 4 2 2 3" xfId="54637"/>
    <cellStyle name="SAPBEXstdItem 14 2 2 4 2 3" xfId="54638"/>
    <cellStyle name="SAPBEXstdItem 14 2 2 4 2 3 2" xfId="54639"/>
    <cellStyle name="SAPBEXstdItem 14 2 2 4 2 3 2 2" xfId="54640"/>
    <cellStyle name="SAPBEXstdItem 14 2 2 4 2 3 3" xfId="54641"/>
    <cellStyle name="SAPBEXstdItem 14 2 2 4 2 4" xfId="54642"/>
    <cellStyle name="SAPBEXstdItem 14 2 2 4 2 4 2" xfId="54643"/>
    <cellStyle name="SAPBEXstdItem 14 2 2 4 2 4 3" xfId="54644"/>
    <cellStyle name="SAPBEXstdItem 14 2 2 4 2 5" xfId="54645"/>
    <cellStyle name="SAPBEXstdItem 14 2 2 4 2 5 2" xfId="54646"/>
    <cellStyle name="SAPBEXstdItem 14 2 2 4 2 5 3" xfId="54647"/>
    <cellStyle name="SAPBEXstdItem 14 2 2 4 2 6" xfId="54648"/>
    <cellStyle name="SAPBEXstdItem 14 2 2 4 2 6 2" xfId="54649"/>
    <cellStyle name="SAPBEXstdItem 14 2 2 4 2 7" xfId="54650"/>
    <cellStyle name="SAPBEXstdItem 14 2 2 4 2 8" xfId="54651"/>
    <cellStyle name="SAPBEXstdItem 14 2 2 4 2 9" xfId="54652"/>
    <cellStyle name="SAPBEXstdItem 14 2 2 4 3" xfId="8125"/>
    <cellStyle name="SAPBEXstdItem 14 2 2 4 3 2" xfId="54653"/>
    <cellStyle name="SAPBEXstdItem 14 2 2 4 3 2 2" xfId="54654"/>
    <cellStyle name="SAPBEXstdItem 14 2 2 4 3 3" xfId="54655"/>
    <cellStyle name="SAPBEXstdItem 14 2 2 4 4" xfId="54656"/>
    <cellStyle name="SAPBEXstdItem 14 2 2 4 4 2" xfId="54657"/>
    <cellStyle name="SAPBEXstdItem 14 2 2 4 4 2 2" xfId="54658"/>
    <cellStyle name="SAPBEXstdItem 14 2 2 4 4 3" xfId="54659"/>
    <cellStyle name="SAPBEXstdItem 14 2 2 4 5" xfId="54660"/>
    <cellStyle name="SAPBEXstdItem 14 2 2 4 5 2" xfId="54661"/>
    <cellStyle name="SAPBEXstdItem 14 2 2 4 5 3" xfId="54662"/>
    <cellStyle name="SAPBEXstdItem 14 2 2 4 6" xfId="54663"/>
    <cellStyle name="SAPBEXstdItem 14 2 2 4 6 2" xfId="54664"/>
    <cellStyle name="SAPBEXstdItem 14 2 2 4 6 3" xfId="54665"/>
    <cellStyle name="SAPBEXstdItem 14 2 2 4 7" xfId="54666"/>
    <cellStyle name="SAPBEXstdItem 14 2 2 4 7 2" xfId="54667"/>
    <cellStyle name="SAPBEXstdItem 14 2 2 4 8" xfId="54668"/>
    <cellStyle name="SAPBEXstdItem 14 2 2 4 9" xfId="54669"/>
    <cellStyle name="SAPBEXstdItem 14 2 2 5" xfId="8126"/>
    <cellStyle name="SAPBEXstdItem 14 2 2 5 10" xfId="54670"/>
    <cellStyle name="SAPBEXstdItem 14 2 2 5 11" xfId="54671"/>
    <cellStyle name="SAPBEXstdItem 14 2 2 5 2" xfId="8127"/>
    <cellStyle name="SAPBEXstdItem 14 2 2 5 2 10" xfId="54672"/>
    <cellStyle name="SAPBEXstdItem 14 2 2 5 2 2" xfId="8128"/>
    <cellStyle name="SAPBEXstdItem 14 2 2 5 2 2 2" xfId="54673"/>
    <cellStyle name="SAPBEXstdItem 14 2 2 5 2 2 2 2" xfId="54674"/>
    <cellStyle name="SAPBEXstdItem 14 2 2 5 2 2 3" xfId="54675"/>
    <cellStyle name="SAPBEXstdItem 14 2 2 5 2 3" xfId="8129"/>
    <cellStyle name="SAPBEXstdItem 14 2 2 5 2 3 2" xfId="54676"/>
    <cellStyle name="SAPBEXstdItem 14 2 2 5 2 3 2 2" xfId="54677"/>
    <cellStyle name="SAPBEXstdItem 14 2 2 5 2 3 3" xfId="54678"/>
    <cellStyle name="SAPBEXstdItem 14 2 2 5 2 4" xfId="54679"/>
    <cellStyle name="SAPBEXstdItem 14 2 2 5 2 4 2" xfId="54680"/>
    <cellStyle name="SAPBEXstdItem 14 2 2 5 2 4 3" xfId="54681"/>
    <cellStyle name="SAPBEXstdItem 14 2 2 5 2 5" xfId="54682"/>
    <cellStyle name="SAPBEXstdItem 14 2 2 5 2 5 2" xfId="54683"/>
    <cellStyle name="SAPBEXstdItem 14 2 2 5 2 5 3" xfId="54684"/>
    <cellStyle name="SAPBEXstdItem 14 2 2 5 2 6" xfId="54685"/>
    <cellStyle name="SAPBEXstdItem 14 2 2 5 2 6 2" xfId="54686"/>
    <cellStyle name="SAPBEXstdItem 14 2 2 5 2 6 3" xfId="54687"/>
    <cellStyle name="SAPBEXstdItem 14 2 2 5 2 7" xfId="54688"/>
    <cellStyle name="SAPBEXstdItem 14 2 2 5 2 7 2" xfId="54689"/>
    <cellStyle name="SAPBEXstdItem 14 2 2 5 2 8" xfId="54690"/>
    <cellStyle name="SAPBEXstdItem 14 2 2 5 2 9" xfId="54691"/>
    <cellStyle name="SAPBEXstdItem 14 2 2 5 3" xfId="8130"/>
    <cellStyle name="SAPBEXstdItem 14 2 2 5 3 2" xfId="54692"/>
    <cellStyle name="SAPBEXstdItem 14 2 2 5 3 2 2" xfId="54693"/>
    <cellStyle name="SAPBEXstdItem 14 2 2 5 3 3" xfId="54694"/>
    <cellStyle name="SAPBEXstdItem 14 2 2 5 4" xfId="8131"/>
    <cellStyle name="SAPBEXstdItem 14 2 2 5 4 2" xfId="54695"/>
    <cellStyle name="SAPBEXstdItem 14 2 2 5 4 2 2" xfId="54696"/>
    <cellStyle name="SAPBEXstdItem 14 2 2 5 4 3" xfId="54697"/>
    <cellStyle name="SAPBEXstdItem 14 2 2 5 5" xfId="54698"/>
    <cellStyle name="SAPBEXstdItem 14 2 2 5 5 2" xfId="54699"/>
    <cellStyle name="SAPBEXstdItem 14 2 2 5 5 3" xfId="54700"/>
    <cellStyle name="SAPBEXstdItem 14 2 2 5 6" xfId="54701"/>
    <cellStyle name="SAPBEXstdItem 14 2 2 5 6 2" xfId="54702"/>
    <cellStyle name="SAPBEXstdItem 14 2 2 5 6 3" xfId="54703"/>
    <cellStyle name="SAPBEXstdItem 14 2 2 5 7" xfId="54704"/>
    <cellStyle name="SAPBEXstdItem 14 2 2 5 7 2" xfId="54705"/>
    <cellStyle name="SAPBEXstdItem 14 2 2 5 7 3" xfId="54706"/>
    <cellStyle name="SAPBEXstdItem 14 2 2 5 8" xfId="54707"/>
    <cellStyle name="SAPBEXstdItem 14 2 2 5 8 2" xfId="54708"/>
    <cellStyle name="SAPBEXstdItem 14 2 2 5 9" xfId="54709"/>
    <cellStyle name="SAPBEXstdItem 14 2 2 6" xfId="8132"/>
    <cellStyle name="SAPBEXstdItem 14 2 2 6 2" xfId="8133"/>
    <cellStyle name="SAPBEXstdItem 14 2 2 6 2 2" xfId="8134"/>
    <cellStyle name="SAPBEXstdItem 14 2 2 6 2 2 2" xfId="54710"/>
    <cellStyle name="SAPBEXstdItem 14 2 2 6 2 2 3" xfId="54711"/>
    <cellStyle name="SAPBEXstdItem 14 2 2 6 2 3" xfId="8135"/>
    <cellStyle name="SAPBEXstdItem 14 2 2 6 2 3 2" xfId="54712"/>
    <cellStyle name="SAPBEXstdItem 14 2 2 6 2 3 3" xfId="54713"/>
    <cellStyle name="SAPBEXstdItem 14 2 2 6 2 4" xfId="54714"/>
    <cellStyle name="SAPBEXstdItem 14 2 2 6 2 5" xfId="54715"/>
    <cellStyle name="SAPBEXstdItem 14 2 2 6 3" xfId="8136"/>
    <cellStyle name="SAPBEXstdItem 14 2 2 6 3 2" xfId="54716"/>
    <cellStyle name="SAPBEXstdItem 14 2 2 6 3 3" xfId="54717"/>
    <cellStyle name="SAPBEXstdItem 14 2 2 6 4" xfId="8137"/>
    <cellStyle name="SAPBEXstdItem 14 2 2 6 4 2" xfId="54718"/>
    <cellStyle name="SAPBEXstdItem 14 2 2 6 4 3" xfId="54719"/>
    <cellStyle name="SAPBEXstdItem 14 2 2 6 5" xfId="54720"/>
    <cellStyle name="SAPBEXstdItem 14 2 2 6 5 2" xfId="54721"/>
    <cellStyle name="SAPBEXstdItem 14 2 2 6 6" xfId="54722"/>
    <cellStyle name="SAPBEXstdItem 14 2 2 6 7" xfId="54723"/>
    <cellStyle name="SAPBEXstdItem 14 2 2 7" xfId="8138"/>
    <cellStyle name="SAPBEXstdItem 14 2 2 7 2" xfId="8139"/>
    <cellStyle name="SAPBEXstdItem 14 2 2 7 2 2" xfId="8140"/>
    <cellStyle name="SAPBEXstdItem 14 2 2 7 2 2 2" xfId="54724"/>
    <cellStyle name="SAPBEXstdItem 14 2 2 7 2 2 3" xfId="54725"/>
    <cellStyle name="SAPBEXstdItem 14 2 2 7 2 3" xfId="8141"/>
    <cellStyle name="SAPBEXstdItem 14 2 2 7 2 3 2" xfId="54726"/>
    <cellStyle name="SAPBEXstdItem 14 2 2 7 2 3 3" xfId="54727"/>
    <cellStyle name="SAPBEXstdItem 14 2 2 7 2 4" xfId="54728"/>
    <cellStyle name="SAPBEXstdItem 14 2 2 7 2 5" xfId="54729"/>
    <cellStyle name="SAPBEXstdItem 14 2 2 7 3" xfId="8142"/>
    <cellStyle name="SAPBEXstdItem 14 2 2 7 3 2" xfId="54730"/>
    <cellStyle name="SAPBEXstdItem 14 2 2 7 3 3" xfId="54731"/>
    <cellStyle name="SAPBEXstdItem 14 2 2 7 4" xfId="8143"/>
    <cellStyle name="SAPBEXstdItem 14 2 2 7 4 2" xfId="54732"/>
    <cellStyle name="SAPBEXstdItem 14 2 2 7 4 3" xfId="54733"/>
    <cellStyle name="SAPBEXstdItem 14 2 2 7 5" xfId="54734"/>
    <cellStyle name="SAPBEXstdItem 14 2 2 7 6" xfId="54735"/>
    <cellStyle name="SAPBEXstdItem 14 2 2 8" xfId="8144"/>
    <cellStyle name="SAPBEXstdItem 14 2 2 8 2" xfId="8145"/>
    <cellStyle name="SAPBEXstdItem 14 2 2 8 2 2" xfId="54736"/>
    <cellStyle name="SAPBEXstdItem 14 2 2 8 2 3" xfId="54737"/>
    <cellStyle name="SAPBEXstdItem 14 2 2 8 3" xfId="8146"/>
    <cellStyle name="SAPBEXstdItem 14 2 2 8 3 2" xfId="54738"/>
    <cellStyle name="SAPBEXstdItem 14 2 2 8 3 3" xfId="54739"/>
    <cellStyle name="SAPBEXstdItem 14 2 2 8 4" xfId="54740"/>
    <cellStyle name="SAPBEXstdItem 14 2 2 8 5" xfId="54741"/>
    <cellStyle name="SAPBEXstdItem 14 2 2 9" xfId="8147"/>
    <cellStyle name="SAPBEXstdItem 14 2 2 9 2" xfId="8148"/>
    <cellStyle name="SAPBEXstdItem 14 2 2 9 2 2" xfId="54742"/>
    <cellStyle name="SAPBEXstdItem 14 2 2 9 2 3" xfId="54743"/>
    <cellStyle name="SAPBEXstdItem 14 2 2 9 3" xfId="8149"/>
    <cellStyle name="SAPBEXstdItem 14 2 2 9 3 2" xfId="54744"/>
    <cellStyle name="SAPBEXstdItem 14 2 2 9 3 3" xfId="54745"/>
    <cellStyle name="SAPBEXstdItem 14 2 2 9 4" xfId="54746"/>
    <cellStyle name="SAPBEXstdItem 14 2 2 9 5" xfId="54747"/>
    <cellStyle name="SAPBEXstdItem 14 2 3" xfId="8150"/>
    <cellStyle name="SAPBEXstdItem 14 2 3 10" xfId="8151"/>
    <cellStyle name="SAPBEXstdItem 14 2 3 10 2" xfId="8152"/>
    <cellStyle name="SAPBEXstdItem 14 2 3 10 2 2" xfId="54748"/>
    <cellStyle name="SAPBEXstdItem 14 2 3 10 2 3" xfId="54749"/>
    <cellStyle name="SAPBEXstdItem 14 2 3 10 3" xfId="8153"/>
    <cellStyle name="SAPBEXstdItem 14 2 3 10 3 2" xfId="54750"/>
    <cellStyle name="SAPBEXstdItem 14 2 3 10 3 3" xfId="54751"/>
    <cellStyle name="SAPBEXstdItem 14 2 3 10 4" xfId="54752"/>
    <cellStyle name="SAPBEXstdItem 14 2 3 10 5" xfId="54753"/>
    <cellStyle name="SAPBEXstdItem 14 2 3 11" xfId="54754"/>
    <cellStyle name="SAPBEXstdItem 14 2 3 11 2" xfId="54755"/>
    <cellStyle name="SAPBEXstdItem 14 2 3 11 3" xfId="54756"/>
    <cellStyle name="SAPBEXstdItem 14 2 3 12" xfId="54757"/>
    <cellStyle name="SAPBEXstdItem 14 2 3 2" xfId="8154"/>
    <cellStyle name="SAPBEXstdItem 14 2 3 2 2" xfId="8155"/>
    <cellStyle name="SAPBEXstdItem 14 2 3 2 2 2" xfId="8156"/>
    <cellStyle name="SAPBEXstdItem 14 2 3 2 2 2 2" xfId="54758"/>
    <cellStyle name="SAPBEXstdItem 14 2 3 2 2 2 2 2" xfId="54759"/>
    <cellStyle name="SAPBEXstdItem 14 2 3 2 2 2 2 2 2" xfId="54760"/>
    <cellStyle name="SAPBEXstdItem 14 2 3 2 2 2 2 3" xfId="54761"/>
    <cellStyle name="SAPBEXstdItem 14 2 3 2 2 2 3" xfId="54762"/>
    <cellStyle name="SAPBEXstdItem 14 2 3 2 2 2 3 2" xfId="54763"/>
    <cellStyle name="SAPBEXstdItem 14 2 3 2 2 2 3 3" xfId="54764"/>
    <cellStyle name="SAPBEXstdItem 14 2 3 2 2 2 4" xfId="54765"/>
    <cellStyle name="SAPBEXstdItem 14 2 3 2 2 2 4 2" xfId="54766"/>
    <cellStyle name="SAPBEXstdItem 14 2 3 2 2 2 4 3" xfId="54767"/>
    <cellStyle name="SAPBEXstdItem 14 2 3 2 2 2 5" xfId="54768"/>
    <cellStyle name="SAPBEXstdItem 14 2 3 2 2 2 5 2" xfId="54769"/>
    <cellStyle name="SAPBEXstdItem 14 2 3 2 2 2 6" xfId="54770"/>
    <cellStyle name="SAPBEXstdItem 14 2 3 2 2 2 7" xfId="54771"/>
    <cellStyle name="SAPBEXstdItem 14 2 3 2 2 2 8" xfId="54772"/>
    <cellStyle name="SAPBEXstdItem 14 2 3 2 2 2 9" xfId="54773"/>
    <cellStyle name="SAPBEXstdItem 14 2 3 2 2 3" xfId="54774"/>
    <cellStyle name="SAPBEXstdItem 14 2 3 2 2 3 2" xfId="54775"/>
    <cellStyle name="SAPBEXstdItem 14 2 3 2 2 3 2 2" xfId="54776"/>
    <cellStyle name="SAPBEXstdItem 14 2 3 2 2 3 3" xfId="54777"/>
    <cellStyle name="SAPBEXstdItem 14 2 3 2 2 4" xfId="54778"/>
    <cellStyle name="SAPBEXstdItem 14 2 3 2 2 4 2" xfId="54779"/>
    <cellStyle name="SAPBEXstdItem 14 2 3 2 2 4 3" xfId="54780"/>
    <cellStyle name="SAPBEXstdItem 14 2 3 2 2 5" xfId="54781"/>
    <cellStyle name="SAPBEXstdItem 14 2 3 2 2 6" xfId="54782"/>
    <cellStyle name="SAPBEXstdItem 14 2 3 2 3" xfId="8157"/>
    <cellStyle name="SAPBEXstdItem 14 2 3 2 3 2" xfId="54783"/>
    <cellStyle name="SAPBEXstdItem 14 2 3 2 3 2 2" xfId="54784"/>
    <cellStyle name="SAPBEXstdItem 14 2 3 2 3 2 2 2" xfId="54785"/>
    <cellStyle name="SAPBEXstdItem 14 2 3 2 3 2 3" xfId="54786"/>
    <cellStyle name="SAPBEXstdItem 14 2 3 2 3 3" xfId="54787"/>
    <cellStyle name="SAPBEXstdItem 14 2 3 2 3 3 2" xfId="54788"/>
    <cellStyle name="SAPBEXstdItem 14 2 3 2 3 3 3" xfId="54789"/>
    <cellStyle name="SAPBEXstdItem 14 2 3 2 3 4" xfId="54790"/>
    <cellStyle name="SAPBEXstdItem 14 2 3 2 3 4 2" xfId="54791"/>
    <cellStyle name="SAPBEXstdItem 14 2 3 2 3 4 3" xfId="54792"/>
    <cellStyle name="SAPBEXstdItem 14 2 3 2 3 5" xfId="54793"/>
    <cellStyle name="SAPBEXstdItem 14 2 3 2 3 5 2" xfId="54794"/>
    <cellStyle name="SAPBEXstdItem 14 2 3 2 3 5 3" xfId="54795"/>
    <cellStyle name="SAPBEXstdItem 14 2 3 2 3 6" xfId="54796"/>
    <cellStyle name="SAPBEXstdItem 14 2 3 2 3 6 2" xfId="54797"/>
    <cellStyle name="SAPBEXstdItem 14 2 3 2 3 7" xfId="54798"/>
    <cellStyle name="SAPBEXstdItem 14 2 3 2 3 8" xfId="54799"/>
    <cellStyle name="SAPBEXstdItem 14 2 3 2 3 9" xfId="54800"/>
    <cellStyle name="SAPBEXstdItem 14 2 3 2 4" xfId="8158"/>
    <cellStyle name="SAPBEXstdItem 14 2 3 2 4 2" xfId="54801"/>
    <cellStyle name="SAPBEXstdItem 14 2 3 2 4 2 2" xfId="54802"/>
    <cellStyle name="SAPBEXstdItem 14 2 3 2 4 3" xfId="54803"/>
    <cellStyle name="SAPBEXstdItem 14 2 3 2 5" xfId="54804"/>
    <cellStyle name="SAPBEXstdItem 14 2 3 2 5 2" xfId="54805"/>
    <cellStyle name="SAPBEXstdItem 14 2 3 2 5 3" xfId="54806"/>
    <cellStyle name="SAPBEXstdItem 14 2 3 2 6" xfId="54807"/>
    <cellStyle name="SAPBEXstdItem 14 2 3 3" xfId="8159"/>
    <cellStyle name="SAPBEXstdItem 14 2 3 3 2" xfId="8160"/>
    <cellStyle name="SAPBEXstdItem 14 2 3 3 2 2" xfId="54808"/>
    <cellStyle name="SAPBEXstdItem 14 2 3 3 2 2 2" xfId="54809"/>
    <cellStyle name="SAPBEXstdItem 14 2 3 3 2 2 2 2" xfId="54810"/>
    <cellStyle name="SAPBEXstdItem 14 2 3 3 2 2 3" xfId="54811"/>
    <cellStyle name="SAPBEXstdItem 14 2 3 3 2 3" xfId="54812"/>
    <cellStyle name="SAPBEXstdItem 14 2 3 3 2 3 2" xfId="54813"/>
    <cellStyle name="SAPBEXstdItem 14 2 3 3 2 3 2 2" xfId="54814"/>
    <cellStyle name="SAPBEXstdItem 14 2 3 3 2 3 3" xfId="54815"/>
    <cellStyle name="SAPBEXstdItem 14 2 3 3 2 4" xfId="54816"/>
    <cellStyle name="SAPBEXstdItem 14 2 3 3 2 4 2" xfId="54817"/>
    <cellStyle name="SAPBEXstdItem 14 2 3 3 2 4 3" xfId="54818"/>
    <cellStyle name="SAPBEXstdItem 14 2 3 3 2 5" xfId="54819"/>
    <cellStyle name="SAPBEXstdItem 14 2 3 3 2 5 2" xfId="54820"/>
    <cellStyle name="SAPBEXstdItem 14 2 3 3 2 6" xfId="54821"/>
    <cellStyle name="SAPBEXstdItem 14 2 3 3 2 7" xfId="54822"/>
    <cellStyle name="SAPBEXstdItem 14 2 3 3 2 8" xfId="54823"/>
    <cellStyle name="SAPBEXstdItem 14 2 3 3 2 9" xfId="54824"/>
    <cellStyle name="SAPBEXstdItem 14 2 3 3 3" xfId="8161"/>
    <cellStyle name="SAPBEXstdItem 14 2 3 3 3 2" xfId="54825"/>
    <cellStyle name="SAPBEXstdItem 14 2 3 3 3 2 2" xfId="54826"/>
    <cellStyle name="SAPBEXstdItem 14 2 3 3 3 3" xfId="54827"/>
    <cellStyle name="SAPBEXstdItem 14 2 3 3 4" xfId="8162"/>
    <cellStyle name="SAPBEXstdItem 14 2 3 3 4 2" xfId="54828"/>
    <cellStyle name="SAPBEXstdItem 14 2 3 3 4 3" xfId="54829"/>
    <cellStyle name="SAPBEXstdItem 14 2 3 3 5" xfId="54830"/>
    <cellStyle name="SAPBEXstdItem 14 2 3 3 6" xfId="54831"/>
    <cellStyle name="SAPBEXstdItem 14 2 3 4" xfId="8163"/>
    <cellStyle name="SAPBEXstdItem 14 2 3 4 10" xfId="54832"/>
    <cellStyle name="SAPBEXstdItem 14 2 3 4 11" xfId="54833"/>
    <cellStyle name="SAPBEXstdItem 14 2 3 4 2" xfId="8164"/>
    <cellStyle name="SAPBEXstdItem 14 2 3 4 2 10" xfId="54834"/>
    <cellStyle name="SAPBEXstdItem 14 2 3 4 2 2" xfId="8165"/>
    <cellStyle name="SAPBEXstdItem 14 2 3 4 2 2 2" xfId="54835"/>
    <cellStyle name="SAPBEXstdItem 14 2 3 4 2 2 2 2" xfId="54836"/>
    <cellStyle name="SAPBEXstdItem 14 2 3 4 2 2 3" xfId="54837"/>
    <cellStyle name="SAPBEXstdItem 14 2 3 4 2 3" xfId="54838"/>
    <cellStyle name="SAPBEXstdItem 14 2 3 4 2 3 2" xfId="54839"/>
    <cellStyle name="SAPBEXstdItem 14 2 3 4 2 3 2 2" xfId="54840"/>
    <cellStyle name="SAPBEXstdItem 14 2 3 4 2 3 3" xfId="54841"/>
    <cellStyle name="SAPBEXstdItem 14 2 3 4 2 4" xfId="54842"/>
    <cellStyle name="SAPBEXstdItem 14 2 3 4 2 4 2" xfId="54843"/>
    <cellStyle name="SAPBEXstdItem 14 2 3 4 2 4 3" xfId="54844"/>
    <cellStyle name="SAPBEXstdItem 14 2 3 4 2 5" xfId="54845"/>
    <cellStyle name="SAPBEXstdItem 14 2 3 4 2 5 2" xfId="54846"/>
    <cellStyle name="SAPBEXstdItem 14 2 3 4 2 5 3" xfId="54847"/>
    <cellStyle name="SAPBEXstdItem 14 2 3 4 2 6" xfId="54848"/>
    <cellStyle name="SAPBEXstdItem 14 2 3 4 2 6 2" xfId="54849"/>
    <cellStyle name="SAPBEXstdItem 14 2 3 4 2 7" xfId="54850"/>
    <cellStyle name="SAPBEXstdItem 14 2 3 4 2 8" xfId="54851"/>
    <cellStyle name="SAPBEXstdItem 14 2 3 4 2 9" xfId="54852"/>
    <cellStyle name="SAPBEXstdItem 14 2 3 4 3" xfId="8166"/>
    <cellStyle name="SAPBEXstdItem 14 2 3 4 3 2" xfId="54853"/>
    <cellStyle name="SAPBEXstdItem 14 2 3 4 3 2 2" xfId="54854"/>
    <cellStyle name="SAPBEXstdItem 14 2 3 4 3 3" xfId="54855"/>
    <cellStyle name="SAPBEXstdItem 14 2 3 4 4" xfId="54856"/>
    <cellStyle name="SAPBEXstdItem 14 2 3 4 4 2" xfId="54857"/>
    <cellStyle name="SAPBEXstdItem 14 2 3 4 4 2 2" xfId="54858"/>
    <cellStyle name="SAPBEXstdItem 14 2 3 4 4 3" xfId="54859"/>
    <cellStyle name="SAPBEXstdItem 14 2 3 4 5" xfId="54860"/>
    <cellStyle name="SAPBEXstdItem 14 2 3 4 5 2" xfId="54861"/>
    <cellStyle name="SAPBEXstdItem 14 2 3 4 5 3" xfId="54862"/>
    <cellStyle name="SAPBEXstdItem 14 2 3 4 6" xfId="54863"/>
    <cellStyle name="SAPBEXstdItem 14 2 3 4 6 2" xfId="54864"/>
    <cellStyle name="SAPBEXstdItem 14 2 3 4 6 3" xfId="54865"/>
    <cellStyle name="SAPBEXstdItem 14 2 3 4 7" xfId="54866"/>
    <cellStyle name="SAPBEXstdItem 14 2 3 4 7 2" xfId="54867"/>
    <cellStyle name="SAPBEXstdItem 14 2 3 4 8" xfId="54868"/>
    <cellStyle name="SAPBEXstdItem 14 2 3 4 9" xfId="54869"/>
    <cellStyle name="SAPBEXstdItem 14 2 3 5" xfId="8167"/>
    <cellStyle name="SAPBEXstdItem 14 2 3 5 10" xfId="54870"/>
    <cellStyle name="SAPBEXstdItem 14 2 3 5 11" xfId="54871"/>
    <cellStyle name="SAPBEXstdItem 14 2 3 5 2" xfId="8168"/>
    <cellStyle name="SAPBEXstdItem 14 2 3 5 2 10" xfId="54872"/>
    <cellStyle name="SAPBEXstdItem 14 2 3 5 2 2" xfId="8169"/>
    <cellStyle name="SAPBEXstdItem 14 2 3 5 2 2 2" xfId="54873"/>
    <cellStyle name="SAPBEXstdItem 14 2 3 5 2 2 2 2" xfId="54874"/>
    <cellStyle name="SAPBEXstdItem 14 2 3 5 2 2 3" xfId="54875"/>
    <cellStyle name="SAPBEXstdItem 14 2 3 5 2 3" xfId="8170"/>
    <cellStyle name="SAPBEXstdItem 14 2 3 5 2 3 2" xfId="54876"/>
    <cellStyle name="SAPBEXstdItem 14 2 3 5 2 3 2 2" xfId="54877"/>
    <cellStyle name="SAPBEXstdItem 14 2 3 5 2 3 3" xfId="54878"/>
    <cellStyle name="SAPBEXstdItem 14 2 3 5 2 4" xfId="54879"/>
    <cellStyle name="SAPBEXstdItem 14 2 3 5 2 4 2" xfId="54880"/>
    <cellStyle name="SAPBEXstdItem 14 2 3 5 2 4 3" xfId="54881"/>
    <cellStyle name="SAPBEXstdItem 14 2 3 5 2 5" xfId="54882"/>
    <cellStyle name="SAPBEXstdItem 14 2 3 5 2 5 2" xfId="54883"/>
    <cellStyle name="SAPBEXstdItem 14 2 3 5 2 5 3" xfId="54884"/>
    <cellStyle name="SAPBEXstdItem 14 2 3 5 2 6" xfId="54885"/>
    <cellStyle name="SAPBEXstdItem 14 2 3 5 2 6 2" xfId="54886"/>
    <cellStyle name="SAPBEXstdItem 14 2 3 5 2 6 3" xfId="54887"/>
    <cellStyle name="SAPBEXstdItem 14 2 3 5 2 7" xfId="54888"/>
    <cellStyle name="SAPBEXstdItem 14 2 3 5 2 7 2" xfId="54889"/>
    <cellStyle name="SAPBEXstdItem 14 2 3 5 2 8" xfId="54890"/>
    <cellStyle name="SAPBEXstdItem 14 2 3 5 2 9" xfId="54891"/>
    <cellStyle name="SAPBEXstdItem 14 2 3 5 3" xfId="8171"/>
    <cellStyle name="SAPBEXstdItem 14 2 3 5 3 2" xfId="54892"/>
    <cellStyle name="SAPBEXstdItem 14 2 3 5 3 2 2" xfId="54893"/>
    <cellStyle name="SAPBEXstdItem 14 2 3 5 3 3" xfId="54894"/>
    <cellStyle name="SAPBEXstdItem 14 2 3 5 4" xfId="8172"/>
    <cellStyle name="SAPBEXstdItem 14 2 3 5 4 2" xfId="54895"/>
    <cellStyle name="SAPBEXstdItem 14 2 3 5 4 2 2" xfId="54896"/>
    <cellStyle name="SAPBEXstdItem 14 2 3 5 4 3" xfId="54897"/>
    <cellStyle name="SAPBEXstdItem 14 2 3 5 5" xfId="54898"/>
    <cellStyle name="SAPBEXstdItem 14 2 3 5 5 2" xfId="54899"/>
    <cellStyle name="SAPBEXstdItem 14 2 3 5 5 3" xfId="54900"/>
    <cellStyle name="SAPBEXstdItem 14 2 3 5 6" xfId="54901"/>
    <cellStyle name="SAPBEXstdItem 14 2 3 5 6 2" xfId="54902"/>
    <cellStyle name="SAPBEXstdItem 14 2 3 5 6 3" xfId="54903"/>
    <cellStyle name="SAPBEXstdItem 14 2 3 5 7" xfId="54904"/>
    <cellStyle name="SAPBEXstdItem 14 2 3 5 7 2" xfId="54905"/>
    <cellStyle name="SAPBEXstdItem 14 2 3 5 7 3" xfId="54906"/>
    <cellStyle name="SAPBEXstdItem 14 2 3 5 8" xfId="54907"/>
    <cellStyle name="SAPBEXstdItem 14 2 3 5 8 2" xfId="54908"/>
    <cellStyle name="SAPBEXstdItem 14 2 3 5 9" xfId="54909"/>
    <cellStyle name="SAPBEXstdItem 14 2 3 6" xfId="8173"/>
    <cellStyle name="SAPBEXstdItem 14 2 3 6 2" xfId="8174"/>
    <cellStyle name="SAPBEXstdItem 14 2 3 6 2 2" xfId="8175"/>
    <cellStyle name="SAPBEXstdItem 14 2 3 6 2 2 2" xfId="54910"/>
    <cellStyle name="SAPBEXstdItem 14 2 3 6 2 2 3" xfId="54911"/>
    <cellStyle name="SAPBEXstdItem 14 2 3 6 2 3" xfId="8176"/>
    <cellStyle name="SAPBEXstdItem 14 2 3 6 2 3 2" xfId="54912"/>
    <cellStyle name="SAPBEXstdItem 14 2 3 6 2 3 3" xfId="54913"/>
    <cellStyle name="SAPBEXstdItem 14 2 3 6 2 4" xfId="54914"/>
    <cellStyle name="SAPBEXstdItem 14 2 3 6 2 5" xfId="54915"/>
    <cellStyle name="SAPBEXstdItem 14 2 3 6 3" xfId="8177"/>
    <cellStyle name="SAPBEXstdItem 14 2 3 6 3 2" xfId="54916"/>
    <cellStyle name="SAPBEXstdItem 14 2 3 6 3 3" xfId="54917"/>
    <cellStyle name="SAPBEXstdItem 14 2 3 6 4" xfId="8178"/>
    <cellStyle name="SAPBEXstdItem 14 2 3 6 4 2" xfId="54918"/>
    <cellStyle name="SAPBEXstdItem 14 2 3 6 4 3" xfId="54919"/>
    <cellStyle name="SAPBEXstdItem 14 2 3 6 5" xfId="54920"/>
    <cellStyle name="SAPBEXstdItem 14 2 3 6 5 2" xfId="54921"/>
    <cellStyle name="SAPBEXstdItem 14 2 3 6 6" xfId="54922"/>
    <cellStyle name="SAPBEXstdItem 14 2 3 6 7" xfId="54923"/>
    <cellStyle name="SAPBEXstdItem 14 2 3 7" xfId="8179"/>
    <cellStyle name="SAPBEXstdItem 14 2 3 7 2" xfId="8180"/>
    <cellStyle name="SAPBEXstdItem 14 2 3 7 2 2" xfId="8181"/>
    <cellStyle name="SAPBEXstdItem 14 2 3 7 2 2 2" xfId="54924"/>
    <cellStyle name="SAPBEXstdItem 14 2 3 7 2 2 3" xfId="54925"/>
    <cellStyle name="SAPBEXstdItem 14 2 3 7 2 3" xfId="8182"/>
    <cellStyle name="SAPBEXstdItem 14 2 3 7 2 3 2" xfId="54926"/>
    <cellStyle name="SAPBEXstdItem 14 2 3 7 2 3 3" xfId="54927"/>
    <cellStyle name="SAPBEXstdItem 14 2 3 7 2 4" xfId="54928"/>
    <cellStyle name="SAPBEXstdItem 14 2 3 7 2 5" xfId="54929"/>
    <cellStyle name="SAPBEXstdItem 14 2 3 7 3" xfId="8183"/>
    <cellStyle name="SAPBEXstdItem 14 2 3 7 3 2" xfId="54930"/>
    <cellStyle name="SAPBEXstdItem 14 2 3 7 3 3" xfId="54931"/>
    <cellStyle name="SAPBEXstdItem 14 2 3 7 4" xfId="8184"/>
    <cellStyle name="SAPBEXstdItem 14 2 3 7 4 2" xfId="54932"/>
    <cellStyle name="SAPBEXstdItem 14 2 3 7 4 3" xfId="54933"/>
    <cellStyle name="SAPBEXstdItem 14 2 3 7 5" xfId="54934"/>
    <cellStyle name="SAPBEXstdItem 14 2 3 7 6" xfId="54935"/>
    <cellStyle name="SAPBEXstdItem 14 2 3 8" xfId="8185"/>
    <cellStyle name="SAPBEXstdItem 14 2 3 8 2" xfId="8186"/>
    <cellStyle name="SAPBEXstdItem 14 2 3 8 2 2" xfId="54936"/>
    <cellStyle name="SAPBEXstdItem 14 2 3 8 2 3" xfId="54937"/>
    <cellStyle name="SAPBEXstdItem 14 2 3 8 3" xfId="8187"/>
    <cellStyle name="SAPBEXstdItem 14 2 3 8 3 2" xfId="54938"/>
    <cellStyle name="SAPBEXstdItem 14 2 3 8 3 3" xfId="54939"/>
    <cellStyle name="SAPBEXstdItem 14 2 3 8 4" xfId="54940"/>
    <cellStyle name="SAPBEXstdItem 14 2 3 8 5" xfId="54941"/>
    <cellStyle name="SAPBEXstdItem 14 2 3 9" xfId="8188"/>
    <cellStyle name="SAPBEXstdItem 14 2 3 9 2" xfId="8189"/>
    <cellStyle name="SAPBEXstdItem 14 2 3 9 2 2" xfId="54942"/>
    <cellStyle name="SAPBEXstdItem 14 2 3 9 2 3" xfId="54943"/>
    <cellStyle name="SAPBEXstdItem 14 2 3 9 3" xfId="8190"/>
    <cellStyle name="SAPBEXstdItem 14 2 3 9 3 2" xfId="54944"/>
    <cellStyle name="SAPBEXstdItem 14 2 3 9 3 3" xfId="54945"/>
    <cellStyle name="SAPBEXstdItem 14 2 3 9 4" xfId="54946"/>
    <cellStyle name="SAPBEXstdItem 14 2 3 9 5" xfId="54947"/>
    <cellStyle name="SAPBEXstdItem 14 2 4" xfId="8191"/>
    <cellStyle name="SAPBEXstdItem 14 2 4 2" xfId="8192"/>
    <cellStyle name="SAPBEXstdItem 14 2 4 2 2" xfId="8193"/>
    <cellStyle name="SAPBEXstdItem 14 2 4 2 2 2" xfId="54948"/>
    <cellStyle name="SAPBEXstdItem 14 2 4 2 2 2 2" xfId="54949"/>
    <cellStyle name="SAPBEXstdItem 14 2 4 2 2 2 2 2" xfId="54950"/>
    <cellStyle name="SAPBEXstdItem 14 2 4 2 2 2 3" xfId="54951"/>
    <cellStyle name="SAPBEXstdItem 14 2 4 2 2 3" xfId="54952"/>
    <cellStyle name="SAPBEXstdItem 14 2 4 2 2 3 2" xfId="54953"/>
    <cellStyle name="SAPBEXstdItem 14 2 4 2 2 3 3" xfId="54954"/>
    <cellStyle name="SAPBEXstdItem 14 2 4 2 2 4" xfId="54955"/>
    <cellStyle name="SAPBEXstdItem 14 2 4 2 2 4 2" xfId="54956"/>
    <cellStyle name="SAPBEXstdItem 14 2 4 2 2 4 3" xfId="54957"/>
    <cellStyle name="SAPBEXstdItem 14 2 4 2 2 5" xfId="54958"/>
    <cellStyle name="SAPBEXstdItem 14 2 4 2 2 5 2" xfId="54959"/>
    <cellStyle name="SAPBEXstdItem 14 2 4 2 2 6" xfId="54960"/>
    <cellStyle name="SAPBEXstdItem 14 2 4 2 2 7" xfId="54961"/>
    <cellStyle name="SAPBEXstdItem 14 2 4 2 2 8" xfId="54962"/>
    <cellStyle name="SAPBEXstdItem 14 2 4 2 2 9" xfId="54963"/>
    <cellStyle name="SAPBEXstdItem 14 2 4 2 3" xfId="54964"/>
    <cellStyle name="SAPBEXstdItem 14 2 4 2 3 2" xfId="54965"/>
    <cellStyle name="SAPBEXstdItem 14 2 4 2 3 2 2" xfId="54966"/>
    <cellStyle name="SAPBEXstdItem 14 2 4 2 3 3" xfId="54967"/>
    <cellStyle name="SAPBEXstdItem 14 2 4 2 4" xfId="54968"/>
    <cellStyle name="SAPBEXstdItem 14 2 4 2 4 2" xfId="54969"/>
    <cellStyle name="SAPBEXstdItem 14 2 4 2 4 3" xfId="54970"/>
    <cellStyle name="SAPBEXstdItem 14 2 4 2 5" xfId="54971"/>
    <cellStyle name="SAPBEXstdItem 14 2 4 2 6" xfId="54972"/>
    <cellStyle name="SAPBEXstdItem 14 2 4 3" xfId="8194"/>
    <cellStyle name="SAPBEXstdItem 14 2 4 3 2" xfId="54973"/>
    <cellStyle name="SAPBEXstdItem 14 2 4 3 2 2" xfId="54974"/>
    <cellStyle name="SAPBEXstdItem 14 2 4 3 2 2 2" xfId="54975"/>
    <cellStyle name="SAPBEXstdItem 14 2 4 3 2 3" xfId="54976"/>
    <cellStyle name="SAPBEXstdItem 14 2 4 3 3" xfId="54977"/>
    <cellStyle name="SAPBEXstdItem 14 2 4 3 3 2" xfId="54978"/>
    <cellStyle name="SAPBEXstdItem 14 2 4 3 3 3" xfId="54979"/>
    <cellStyle name="SAPBEXstdItem 14 2 4 3 4" xfId="54980"/>
    <cellStyle name="SAPBEXstdItem 14 2 4 3 4 2" xfId="54981"/>
    <cellStyle name="SAPBEXstdItem 14 2 4 3 4 3" xfId="54982"/>
    <cellStyle name="SAPBEXstdItem 14 2 4 3 5" xfId="54983"/>
    <cellStyle name="SAPBEXstdItem 14 2 4 3 5 2" xfId="54984"/>
    <cellStyle name="SAPBEXstdItem 14 2 4 3 5 3" xfId="54985"/>
    <cellStyle name="SAPBEXstdItem 14 2 4 3 6" xfId="54986"/>
    <cellStyle name="SAPBEXstdItem 14 2 4 3 6 2" xfId="54987"/>
    <cellStyle name="SAPBEXstdItem 14 2 4 3 7" xfId="54988"/>
    <cellStyle name="SAPBEXstdItem 14 2 4 3 8" xfId="54989"/>
    <cellStyle name="SAPBEXstdItem 14 2 4 3 9" xfId="54990"/>
    <cellStyle name="SAPBEXstdItem 14 2 4 4" xfId="8195"/>
    <cellStyle name="SAPBEXstdItem 14 2 4 4 2" xfId="54991"/>
    <cellStyle name="SAPBEXstdItem 14 2 4 4 2 2" xfId="54992"/>
    <cellStyle name="SAPBEXstdItem 14 2 4 4 3" xfId="54993"/>
    <cellStyle name="SAPBEXstdItem 14 2 4 5" xfId="54994"/>
    <cellStyle name="SAPBEXstdItem 14 2 4 5 2" xfId="54995"/>
    <cellStyle name="SAPBEXstdItem 14 2 4 5 3" xfId="54996"/>
    <cellStyle name="SAPBEXstdItem 14 2 4 6" xfId="54997"/>
    <cellStyle name="SAPBEXstdItem 14 2 5" xfId="8196"/>
    <cellStyle name="SAPBEXstdItem 14 2 5 2" xfId="8197"/>
    <cellStyle name="SAPBEXstdItem 14 2 5 2 2" xfId="54998"/>
    <cellStyle name="SAPBEXstdItem 14 2 5 2 2 2" xfId="54999"/>
    <cellStyle name="SAPBEXstdItem 14 2 5 2 2 2 2" xfId="55000"/>
    <cellStyle name="SAPBEXstdItem 14 2 5 2 2 3" xfId="55001"/>
    <cellStyle name="SAPBEXstdItem 14 2 5 2 3" xfId="55002"/>
    <cellStyle name="SAPBEXstdItem 14 2 5 2 3 2" xfId="55003"/>
    <cellStyle name="SAPBEXstdItem 14 2 5 2 3 2 2" xfId="55004"/>
    <cellStyle name="SAPBEXstdItem 14 2 5 2 3 3" xfId="55005"/>
    <cellStyle name="SAPBEXstdItem 14 2 5 2 4" xfId="55006"/>
    <cellStyle name="SAPBEXstdItem 14 2 5 2 4 2" xfId="55007"/>
    <cellStyle name="SAPBEXstdItem 14 2 5 2 4 3" xfId="55008"/>
    <cellStyle name="SAPBEXstdItem 14 2 5 2 5" xfId="55009"/>
    <cellStyle name="SAPBEXstdItem 14 2 5 2 5 2" xfId="55010"/>
    <cellStyle name="SAPBEXstdItem 14 2 5 2 6" xfId="55011"/>
    <cellStyle name="SAPBEXstdItem 14 2 5 2 7" xfId="55012"/>
    <cellStyle name="SAPBEXstdItem 14 2 5 2 8" xfId="55013"/>
    <cellStyle name="SAPBEXstdItem 14 2 5 2 9" xfId="55014"/>
    <cellStyle name="SAPBEXstdItem 14 2 5 3" xfId="8198"/>
    <cellStyle name="SAPBEXstdItem 14 2 5 3 2" xfId="55015"/>
    <cellStyle name="SAPBEXstdItem 14 2 5 3 2 2" xfId="55016"/>
    <cellStyle name="SAPBEXstdItem 14 2 5 3 3" xfId="55017"/>
    <cellStyle name="SAPBEXstdItem 14 2 5 4" xfId="8199"/>
    <cellStyle name="SAPBEXstdItem 14 2 5 4 2" xfId="55018"/>
    <cellStyle name="SAPBEXstdItem 14 2 5 4 3" xfId="55019"/>
    <cellStyle name="SAPBEXstdItem 14 2 5 5" xfId="55020"/>
    <cellStyle name="SAPBEXstdItem 14 2 5 6" xfId="55021"/>
    <cellStyle name="SAPBEXstdItem 14 2 6" xfId="8200"/>
    <cellStyle name="SAPBEXstdItem 14 2 6 10" xfId="55022"/>
    <cellStyle name="SAPBEXstdItem 14 2 6 11" xfId="55023"/>
    <cellStyle name="SAPBEXstdItem 14 2 6 2" xfId="8201"/>
    <cellStyle name="SAPBEXstdItem 14 2 6 2 10" xfId="55024"/>
    <cellStyle name="SAPBEXstdItem 14 2 6 2 2" xfId="8202"/>
    <cellStyle name="SAPBEXstdItem 14 2 6 2 2 2" xfId="55025"/>
    <cellStyle name="SAPBEXstdItem 14 2 6 2 2 2 2" xfId="55026"/>
    <cellStyle name="SAPBEXstdItem 14 2 6 2 2 3" xfId="55027"/>
    <cellStyle name="SAPBEXstdItem 14 2 6 2 3" xfId="55028"/>
    <cellStyle name="SAPBEXstdItem 14 2 6 2 3 2" xfId="55029"/>
    <cellStyle name="SAPBEXstdItem 14 2 6 2 3 2 2" xfId="55030"/>
    <cellStyle name="SAPBEXstdItem 14 2 6 2 3 3" xfId="55031"/>
    <cellStyle name="SAPBEXstdItem 14 2 6 2 4" xfId="55032"/>
    <cellStyle name="SAPBEXstdItem 14 2 6 2 4 2" xfId="55033"/>
    <cellStyle name="SAPBEXstdItem 14 2 6 2 4 3" xfId="55034"/>
    <cellStyle name="SAPBEXstdItem 14 2 6 2 5" xfId="55035"/>
    <cellStyle name="SAPBEXstdItem 14 2 6 2 5 2" xfId="55036"/>
    <cellStyle name="SAPBEXstdItem 14 2 6 2 5 3" xfId="55037"/>
    <cellStyle name="SAPBEXstdItem 14 2 6 2 6" xfId="55038"/>
    <cellStyle name="SAPBEXstdItem 14 2 6 2 6 2" xfId="55039"/>
    <cellStyle name="SAPBEXstdItem 14 2 6 2 7" xfId="55040"/>
    <cellStyle name="SAPBEXstdItem 14 2 6 2 8" xfId="55041"/>
    <cellStyle name="SAPBEXstdItem 14 2 6 2 9" xfId="55042"/>
    <cellStyle name="SAPBEXstdItem 14 2 6 3" xfId="8203"/>
    <cellStyle name="SAPBEXstdItem 14 2 6 3 2" xfId="55043"/>
    <cellStyle name="SAPBEXstdItem 14 2 6 3 2 2" xfId="55044"/>
    <cellStyle name="SAPBEXstdItem 14 2 6 3 3" xfId="55045"/>
    <cellStyle name="SAPBEXstdItem 14 2 6 4" xfId="55046"/>
    <cellStyle name="SAPBEXstdItem 14 2 6 4 2" xfId="55047"/>
    <cellStyle name="SAPBEXstdItem 14 2 6 4 2 2" xfId="55048"/>
    <cellStyle name="SAPBEXstdItem 14 2 6 4 3" xfId="55049"/>
    <cellStyle name="SAPBEXstdItem 14 2 6 5" xfId="55050"/>
    <cellStyle name="SAPBEXstdItem 14 2 6 5 2" xfId="55051"/>
    <cellStyle name="SAPBEXstdItem 14 2 6 5 3" xfId="55052"/>
    <cellStyle name="SAPBEXstdItem 14 2 6 6" xfId="55053"/>
    <cellStyle name="SAPBEXstdItem 14 2 6 6 2" xfId="55054"/>
    <cellStyle name="SAPBEXstdItem 14 2 6 6 3" xfId="55055"/>
    <cellStyle name="SAPBEXstdItem 14 2 6 7" xfId="55056"/>
    <cellStyle name="SAPBEXstdItem 14 2 6 7 2" xfId="55057"/>
    <cellStyle name="SAPBEXstdItem 14 2 6 8" xfId="55058"/>
    <cellStyle name="SAPBEXstdItem 14 2 6 9" xfId="55059"/>
    <cellStyle name="SAPBEXstdItem 14 2 7" xfId="8204"/>
    <cellStyle name="SAPBEXstdItem 14 2 7 10" xfId="55060"/>
    <cellStyle name="SAPBEXstdItem 14 2 7 11" xfId="55061"/>
    <cellStyle name="SAPBEXstdItem 14 2 7 2" xfId="8205"/>
    <cellStyle name="SAPBEXstdItem 14 2 7 2 10" xfId="55062"/>
    <cellStyle name="SAPBEXstdItem 14 2 7 2 2" xfId="8206"/>
    <cellStyle name="SAPBEXstdItem 14 2 7 2 2 2" xfId="55063"/>
    <cellStyle name="SAPBEXstdItem 14 2 7 2 2 2 2" xfId="55064"/>
    <cellStyle name="SAPBEXstdItem 14 2 7 2 2 3" xfId="55065"/>
    <cellStyle name="SAPBEXstdItem 14 2 7 2 3" xfId="8207"/>
    <cellStyle name="SAPBEXstdItem 14 2 7 2 3 2" xfId="55066"/>
    <cellStyle name="SAPBEXstdItem 14 2 7 2 3 2 2" xfId="55067"/>
    <cellStyle name="SAPBEXstdItem 14 2 7 2 3 3" xfId="55068"/>
    <cellStyle name="SAPBEXstdItem 14 2 7 2 4" xfId="55069"/>
    <cellStyle name="SAPBEXstdItem 14 2 7 2 4 2" xfId="55070"/>
    <cellStyle name="SAPBEXstdItem 14 2 7 2 4 3" xfId="55071"/>
    <cellStyle name="SAPBEXstdItem 14 2 7 2 5" xfId="55072"/>
    <cellStyle name="SAPBEXstdItem 14 2 7 2 5 2" xfId="55073"/>
    <cellStyle name="SAPBEXstdItem 14 2 7 2 5 3" xfId="55074"/>
    <cellStyle name="SAPBEXstdItem 14 2 7 2 6" xfId="55075"/>
    <cellStyle name="SAPBEXstdItem 14 2 7 2 6 2" xfId="55076"/>
    <cellStyle name="SAPBEXstdItem 14 2 7 2 6 3" xfId="55077"/>
    <cellStyle name="SAPBEXstdItem 14 2 7 2 7" xfId="55078"/>
    <cellStyle name="SAPBEXstdItem 14 2 7 2 7 2" xfId="55079"/>
    <cellStyle name="SAPBEXstdItem 14 2 7 2 8" xfId="55080"/>
    <cellStyle name="SAPBEXstdItem 14 2 7 2 9" xfId="55081"/>
    <cellStyle name="SAPBEXstdItem 14 2 7 3" xfId="8208"/>
    <cellStyle name="SAPBEXstdItem 14 2 7 3 2" xfId="55082"/>
    <cellStyle name="SAPBEXstdItem 14 2 7 3 2 2" xfId="55083"/>
    <cellStyle name="SAPBEXstdItem 14 2 7 3 3" xfId="55084"/>
    <cellStyle name="SAPBEXstdItem 14 2 7 4" xfId="8209"/>
    <cellStyle name="SAPBEXstdItem 14 2 7 4 2" xfId="55085"/>
    <cellStyle name="SAPBEXstdItem 14 2 7 4 2 2" xfId="55086"/>
    <cellStyle name="SAPBEXstdItem 14 2 7 4 3" xfId="55087"/>
    <cellStyle name="SAPBEXstdItem 14 2 7 5" xfId="55088"/>
    <cellStyle name="SAPBEXstdItem 14 2 7 5 2" xfId="55089"/>
    <cellStyle name="SAPBEXstdItem 14 2 7 5 3" xfId="55090"/>
    <cellStyle name="SAPBEXstdItem 14 2 7 6" xfId="55091"/>
    <cellStyle name="SAPBEXstdItem 14 2 7 6 2" xfId="55092"/>
    <cellStyle name="SAPBEXstdItem 14 2 7 6 3" xfId="55093"/>
    <cellStyle name="SAPBEXstdItem 14 2 7 7" xfId="55094"/>
    <cellStyle name="SAPBEXstdItem 14 2 7 7 2" xfId="55095"/>
    <cellStyle name="SAPBEXstdItem 14 2 7 7 3" xfId="55096"/>
    <cellStyle name="SAPBEXstdItem 14 2 7 8" xfId="55097"/>
    <cellStyle name="SAPBEXstdItem 14 2 7 8 2" xfId="55098"/>
    <cellStyle name="SAPBEXstdItem 14 2 7 9" xfId="55099"/>
    <cellStyle name="SAPBEXstdItem 14 2 8" xfId="8210"/>
    <cellStyle name="SAPBEXstdItem 14 2 8 2" xfId="8211"/>
    <cellStyle name="SAPBEXstdItem 14 2 8 2 2" xfId="8212"/>
    <cellStyle name="SAPBEXstdItem 14 2 8 2 2 2" xfId="55100"/>
    <cellStyle name="SAPBEXstdItem 14 2 8 2 2 3" xfId="55101"/>
    <cellStyle name="SAPBEXstdItem 14 2 8 2 3" xfId="8213"/>
    <cellStyle name="SAPBEXstdItem 14 2 8 2 3 2" xfId="55102"/>
    <cellStyle name="SAPBEXstdItem 14 2 8 2 3 3" xfId="55103"/>
    <cellStyle name="SAPBEXstdItem 14 2 8 2 4" xfId="55104"/>
    <cellStyle name="SAPBEXstdItem 14 2 8 2 5" xfId="55105"/>
    <cellStyle name="SAPBEXstdItem 14 2 8 3" xfId="8214"/>
    <cellStyle name="SAPBEXstdItem 14 2 8 3 2" xfId="55106"/>
    <cellStyle name="SAPBEXstdItem 14 2 8 3 3" xfId="55107"/>
    <cellStyle name="SAPBEXstdItem 14 2 8 4" xfId="8215"/>
    <cellStyle name="SAPBEXstdItem 14 2 8 4 2" xfId="55108"/>
    <cellStyle name="SAPBEXstdItem 14 2 8 4 3" xfId="55109"/>
    <cellStyle name="SAPBEXstdItem 14 2 8 5" xfId="55110"/>
    <cellStyle name="SAPBEXstdItem 14 2 8 5 2" xfId="55111"/>
    <cellStyle name="SAPBEXstdItem 14 2 8 6" xfId="55112"/>
    <cellStyle name="SAPBEXstdItem 14 2 8 7" xfId="55113"/>
    <cellStyle name="SAPBEXstdItem 14 2 9" xfId="8216"/>
    <cellStyle name="SAPBEXstdItem 14 2 9 2" xfId="8217"/>
    <cellStyle name="SAPBEXstdItem 14 2 9 2 2" xfId="8218"/>
    <cellStyle name="SAPBEXstdItem 14 2 9 2 2 2" xfId="55114"/>
    <cellStyle name="SAPBEXstdItem 14 2 9 2 2 3" xfId="55115"/>
    <cellStyle name="SAPBEXstdItem 14 2 9 2 3" xfId="8219"/>
    <cellStyle name="SAPBEXstdItem 14 2 9 2 3 2" xfId="55116"/>
    <cellStyle name="SAPBEXstdItem 14 2 9 2 3 3" xfId="55117"/>
    <cellStyle name="SAPBEXstdItem 14 2 9 2 4" xfId="55118"/>
    <cellStyle name="SAPBEXstdItem 14 2 9 2 5" xfId="55119"/>
    <cellStyle name="SAPBEXstdItem 14 2 9 3" xfId="8220"/>
    <cellStyle name="SAPBEXstdItem 14 2 9 3 2" xfId="55120"/>
    <cellStyle name="SAPBEXstdItem 14 2 9 3 3" xfId="55121"/>
    <cellStyle name="SAPBEXstdItem 14 2 9 4" xfId="8221"/>
    <cellStyle name="SAPBEXstdItem 14 2 9 4 2" xfId="55122"/>
    <cellStyle name="SAPBEXstdItem 14 2 9 4 3" xfId="55123"/>
    <cellStyle name="SAPBEXstdItem 14 2 9 5" xfId="55124"/>
    <cellStyle name="SAPBEXstdItem 14 2 9 6" xfId="55125"/>
    <cellStyle name="SAPBEXstdItem 14 3" xfId="55126"/>
    <cellStyle name="SAPBEXstdItem 14 3 2" xfId="55127"/>
    <cellStyle name="SAPBEXstdItem 14 3 3" xfId="55128"/>
    <cellStyle name="SAPBEXstdItem 14 4" xfId="55129"/>
    <cellStyle name="SAPBEXstdItem 15" xfId="8222"/>
    <cellStyle name="SAPBEXstdItem 15 10" xfId="8223"/>
    <cellStyle name="SAPBEXstdItem 15 10 2" xfId="8224"/>
    <cellStyle name="SAPBEXstdItem 15 10 2 2" xfId="55130"/>
    <cellStyle name="SAPBEXstdItem 15 10 2 3" xfId="55131"/>
    <cellStyle name="SAPBEXstdItem 15 10 3" xfId="8225"/>
    <cellStyle name="SAPBEXstdItem 15 10 3 2" xfId="55132"/>
    <cellStyle name="SAPBEXstdItem 15 10 3 3" xfId="55133"/>
    <cellStyle name="SAPBEXstdItem 15 10 4" xfId="55134"/>
    <cellStyle name="SAPBEXstdItem 15 10 5" xfId="55135"/>
    <cellStyle name="SAPBEXstdItem 15 11" xfId="8226"/>
    <cellStyle name="SAPBEXstdItem 15 11 2" xfId="8227"/>
    <cellStyle name="SAPBEXstdItem 15 11 2 2" xfId="55136"/>
    <cellStyle name="SAPBEXstdItem 15 11 2 3" xfId="55137"/>
    <cellStyle name="SAPBEXstdItem 15 11 3" xfId="8228"/>
    <cellStyle name="SAPBEXstdItem 15 11 3 2" xfId="55138"/>
    <cellStyle name="SAPBEXstdItem 15 11 3 3" xfId="55139"/>
    <cellStyle name="SAPBEXstdItem 15 11 4" xfId="55140"/>
    <cellStyle name="SAPBEXstdItem 15 11 5" xfId="55141"/>
    <cellStyle name="SAPBEXstdItem 15 12" xfId="8229"/>
    <cellStyle name="SAPBEXstdItem 15 12 2" xfId="8230"/>
    <cellStyle name="SAPBEXstdItem 15 12 2 2" xfId="55142"/>
    <cellStyle name="SAPBEXstdItem 15 12 2 3" xfId="55143"/>
    <cellStyle name="SAPBEXstdItem 15 12 3" xfId="8231"/>
    <cellStyle name="SAPBEXstdItem 15 12 3 2" xfId="55144"/>
    <cellStyle name="SAPBEXstdItem 15 12 3 3" xfId="55145"/>
    <cellStyle name="SAPBEXstdItem 15 12 4" xfId="55146"/>
    <cellStyle name="SAPBEXstdItem 15 12 5" xfId="55147"/>
    <cellStyle name="SAPBEXstdItem 15 13" xfId="55148"/>
    <cellStyle name="SAPBEXstdItem 15 13 2" xfId="55149"/>
    <cellStyle name="SAPBEXstdItem 15 13 3" xfId="55150"/>
    <cellStyle name="SAPBEXstdItem 15 14" xfId="55151"/>
    <cellStyle name="SAPBEXstdItem 15 2" xfId="8232"/>
    <cellStyle name="SAPBEXstdItem 15 2 10" xfId="8233"/>
    <cellStyle name="SAPBEXstdItem 15 2 10 2" xfId="8234"/>
    <cellStyle name="SAPBEXstdItem 15 2 10 2 2" xfId="55152"/>
    <cellStyle name="SAPBEXstdItem 15 2 10 2 3" xfId="55153"/>
    <cellStyle name="SAPBEXstdItem 15 2 10 3" xfId="8235"/>
    <cellStyle name="SAPBEXstdItem 15 2 10 3 2" xfId="55154"/>
    <cellStyle name="SAPBEXstdItem 15 2 10 3 3" xfId="55155"/>
    <cellStyle name="SAPBEXstdItem 15 2 10 4" xfId="55156"/>
    <cellStyle name="SAPBEXstdItem 15 2 10 5" xfId="55157"/>
    <cellStyle name="SAPBEXstdItem 15 2 11" xfId="55158"/>
    <cellStyle name="SAPBEXstdItem 15 2 11 2" xfId="55159"/>
    <cellStyle name="SAPBEXstdItem 15 2 11 3" xfId="55160"/>
    <cellStyle name="SAPBEXstdItem 15 2 12" xfId="55161"/>
    <cellStyle name="SAPBEXstdItem 15 2 2" xfId="8236"/>
    <cellStyle name="SAPBEXstdItem 15 2 2 2" xfId="8237"/>
    <cellStyle name="SAPBEXstdItem 15 2 2 2 2" xfId="8238"/>
    <cellStyle name="SAPBEXstdItem 15 2 2 2 2 2" xfId="55162"/>
    <cellStyle name="SAPBEXstdItem 15 2 2 2 2 2 2" xfId="55163"/>
    <cellStyle name="SAPBEXstdItem 15 2 2 2 2 2 2 2" xfId="55164"/>
    <cellStyle name="SAPBEXstdItem 15 2 2 2 2 2 3" xfId="55165"/>
    <cellStyle name="SAPBEXstdItem 15 2 2 2 2 3" xfId="55166"/>
    <cellStyle name="SAPBEXstdItem 15 2 2 2 2 3 2" xfId="55167"/>
    <cellStyle name="SAPBEXstdItem 15 2 2 2 2 3 3" xfId="55168"/>
    <cellStyle name="SAPBEXstdItem 15 2 2 2 2 4" xfId="55169"/>
    <cellStyle name="SAPBEXstdItem 15 2 2 2 2 4 2" xfId="55170"/>
    <cellStyle name="SAPBEXstdItem 15 2 2 2 2 4 3" xfId="55171"/>
    <cellStyle name="SAPBEXstdItem 15 2 2 2 2 5" xfId="55172"/>
    <cellStyle name="SAPBEXstdItem 15 2 2 2 2 5 2" xfId="55173"/>
    <cellStyle name="SAPBEXstdItem 15 2 2 2 2 6" xfId="55174"/>
    <cellStyle name="SAPBEXstdItem 15 2 2 2 2 7" xfId="55175"/>
    <cellStyle name="SAPBEXstdItem 15 2 2 2 2 8" xfId="55176"/>
    <cellStyle name="SAPBEXstdItem 15 2 2 2 2 9" xfId="55177"/>
    <cellStyle name="SAPBEXstdItem 15 2 2 2 3" xfId="55178"/>
    <cellStyle name="SAPBEXstdItem 15 2 2 2 3 2" xfId="55179"/>
    <cellStyle name="SAPBEXstdItem 15 2 2 2 3 2 2" xfId="55180"/>
    <cellStyle name="SAPBEXstdItem 15 2 2 2 3 3" xfId="55181"/>
    <cellStyle name="SAPBEXstdItem 15 2 2 2 4" xfId="55182"/>
    <cellStyle name="SAPBEXstdItem 15 2 2 2 4 2" xfId="55183"/>
    <cellStyle name="SAPBEXstdItem 15 2 2 2 4 3" xfId="55184"/>
    <cellStyle name="SAPBEXstdItem 15 2 2 2 5" xfId="55185"/>
    <cellStyle name="SAPBEXstdItem 15 2 2 2 6" xfId="55186"/>
    <cellStyle name="SAPBEXstdItem 15 2 2 3" xfId="8239"/>
    <cellStyle name="SAPBEXstdItem 15 2 2 3 2" xfId="55187"/>
    <cellStyle name="SAPBEXstdItem 15 2 2 3 2 2" xfId="55188"/>
    <cellStyle name="SAPBEXstdItem 15 2 2 3 2 2 2" xfId="55189"/>
    <cellStyle name="SAPBEXstdItem 15 2 2 3 2 3" xfId="55190"/>
    <cellStyle name="SAPBEXstdItem 15 2 2 3 3" xfId="55191"/>
    <cellStyle name="SAPBEXstdItem 15 2 2 3 3 2" xfId="55192"/>
    <cellStyle name="SAPBEXstdItem 15 2 2 3 3 3" xfId="55193"/>
    <cellStyle name="SAPBEXstdItem 15 2 2 3 4" xfId="55194"/>
    <cellStyle name="SAPBEXstdItem 15 2 2 3 4 2" xfId="55195"/>
    <cellStyle name="SAPBEXstdItem 15 2 2 3 4 3" xfId="55196"/>
    <cellStyle name="SAPBEXstdItem 15 2 2 3 5" xfId="55197"/>
    <cellStyle name="SAPBEXstdItem 15 2 2 3 5 2" xfId="55198"/>
    <cellStyle name="SAPBEXstdItem 15 2 2 3 5 3" xfId="55199"/>
    <cellStyle name="SAPBEXstdItem 15 2 2 3 6" xfId="55200"/>
    <cellStyle name="SAPBEXstdItem 15 2 2 3 6 2" xfId="55201"/>
    <cellStyle name="SAPBEXstdItem 15 2 2 3 7" xfId="55202"/>
    <cellStyle name="SAPBEXstdItem 15 2 2 3 8" xfId="55203"/>
    <cellStyle name="SAPBEXstdItem 15 2 2 3 9" xfId="55204"/>
    <cellStyle name="SAPBEXstdItem 15 2 2 4" xfId="8240"/>
    <cellStyle name="SAPBEXstdItem 15 2 2 4 2" xfId="55205"/>
    <cellStyle name="SAPBEXstdItem 15 2 2 4 2 2" xfId="55206"/>
    <cellStyle name="SAPBEXstdItem 15 2 2 4 3" xfId="55207"/>
    <cellStyle name="SAPBEXstdItem 15 2 2 5" xfId="55208"/>
    <cellStyle name="SAPBEXstdItem 15 2 2 5 2" xfId="55209"/>
    <cellStyle name="SAPBEXstdItem 15 2 2 5 3" xfId="55210"/>
    <cellStyle name="SAPBEXstdItem 15 2 2 6" xfId="55211"/>
    <cellStyle name="SAPBEXstdItem 15 2 3" xfId="8241"/>
    <cellStyle name="SAPBEXstdItem 15 2 3 2" xfId="8242"/>
    <cellStyle name="SAPBEXstdItem 15 2 3 2 2" xfId="55212"/>
    <cellStyle name="SAPBEXstdItem 15 2 3 2 2 2" xfId="55213"/>
    <cellStyle name="SAPBEXstdItem 15 2 3 2 2 2 2" xfId="55214"/>
    <cellStyle name="SAPBEXstdItem 15 2 3 2 2 3" xfId="55215"/>
    <cellStyle name="SAPBEXstdItem 15 2 3 2 3" xfId="55216"/>
    <cellStyle name="SAPBEXstdItem 15 2 3 2 3 2" xfId="55217"/>
    <cellStyle name="SAPBEXstdItem 15 2 3 2 3 2 2" xfId="55218"/>
    <cellStyle name="SAPBEXstdItem 15 2 3 2 3 3" xfId="55219"/>
    <cellStyle name="SAPBEXstdItem 15 2 3 2 4" xfId="55220"/>
    <cellStyle name="SAPBEXstdItem 15 2 3 2 4 2" xfId="55221"/>
    <cellStyle name="SAPBEXstdItem 15 2 3 2 4 3" xfId="55222"/>
    <cellStyle name="SAPBEXstdItem 15 2 3 2 5" xfId="55223"/>
    <cellStyle name="SAPBEXstdItem 15 2 3 2 5 2" xfId="55224"/>
    <cellStyle name="SAPBEXstdItem 15 2 3 2 6" xfId="55225"/>
    <cellStyle name="SAPBEXstdItem 15 2 3 2 7" xfId="55226"/>
    <cellStyle name="SAPBEXstdItem 15 2 3 2 8" xfId="55227"/>
    <cellStyle name="SAPBEXstdItem 15 2 3 2 9" xfId="55228"/>
    <cellStyle name="SAPBEXstdItem 15 2 3 3" xfId="8243"/>
    <cellStyle name="SAPBEXstdItem 15 2 3 3 2" xfId="55229"/>
    <cellStyle name="SAPBEXstdItem 15 2 3 3 2 2" xfId="55230"/>
    <cellStyle name="SAPBEXstdItem 15 2 3 3 3" xfId="55231"/>
    <cellStyle name="SAPBEXstdItem 15 2 3 4" xfId="8244"/>
    <cellStyle name="SAPBEXstdItem 15 2 3 4 2" xfId="55232"/>
    <cellStyle name="SAPBEXstdItem 15 2 3 4 3" xfId="55233"/>
    <cellStyle name="SAPBEXstdItem 15 2 3 5" xfId="55234"/>
    <cellStyle name="SAPBEXstdItem 15 2 3 6" xfId="55235"/>
    <cellStyle name="SAPBEXstdItem 15 2 4" xfId="8245"/>
    <cellStyle name="SAPBEXstdItem 15 2 4 10" xfId="55236"/>
    <cellStyle name="SAPBEXstdItem 15 2 4 11" xfId="55237"/>
    <cellStyle name="SAPBEXstdItem 15 2 4 2" xfId="8246"/>
    <cellStyle name="SAPBEXstdItem 15 2 4 2 10" xfId="55238"/>
    <cellStyle name="SAPBEXstdItem 15 2 4 2 2" xfId="8247"/>
    <cellStyle name="SAPBEXstdItem 15 2 4 2 2 2" xfId="55239"/>
    <cellStyle name="SAPBEXstdItem 15 2 4 2 2 2 2" xfId="55240"/>
    <cellStyle name="SAPBEXstdItem 15 2 4 2 2 3" xfId="55241"/>
    <cellStyle name="SAPBEXstdItem 15 2 4 2 3" xfId="55242"/>
    <cellStyle name="SAPBEXstdItem 15 2 4 2 3 2" xfId="55243"/>
    <cellStyle name="SAPBEXstdItem 15 2 4 2 3 2 2" xfId="55244"/>
    <cellStyle name="SAPBEXstdItem 15 2 4 2 3 3" xfId="55245"/>
    <cellStyle name="SAPBEXstdItem 15 2 4 2 4" xfId="55246"/>
    <cellStyle name="SAPBEXstdItem 15 2 4 2 4 2" xfId="55247"/>
    <cellStyle name="SAPBEXstdItem 15 2 4 2 4 3" xfId="55248"/>
    <cellStyle name="SAPBEXstdItem 15 2 4 2 5" xfId="55249"/>
    <cellStyle name="SAPBEXstdItem 15 2 4 2 5 2" xfId="55250"/>
    <cellStyle name="SAPBEXstdItem 15 2 4 2 5 3" xfId="55251"/>
    <cellStyle name="SAPBEXstdItem 15 2 4 2 6" xfId="55252"/>
    <cellStyle name="SAPBEXstdItem 15 2 4 2 6 2" xfId="55253"/>
    <cellStyle name="SAPBEXstdItem 15 2 4 2 7" xfId="55254"/>
    <cellStyle name="SAPBEXstdItem 15 2 4 2 8" xfId="55255"/>
    <cellStyle name="SAPBEXstdItem 15 2 4 2 9" xfId="55256"/>
    <cellStyle name="SAPBEXstdItem 15 2 4 3" xfId="8248"/>
    <cellStyle name="SAPBEXstdItem 15 2 4 3 2" xfId="55257"/>
    <cellStyle name="SAPBEXstdItem 15 2 4 3 2 2" xfId="55258"/>
    <cellStyle name="SAPBEXstdItem 15 2 4 3 3" xfId="55259"/>
    <cellStyle name="SAPBEXstdItem 15 2 4 4" xfId="55260"/>
    <cellStyle name="SAPBEXstdItem 15 2 4 4 2" xfId="55261"/>
    <cellStyle name="SAPBEXstdItem 15 2 4 4 2 2" xfId="55262"/>
    <cellStyle name="SAPBEXstdItem 15 2 4 4 3" xfId="55263"/>
    <cellStyle name="SAPBEXstdItem 15 2 4 5" xfId="55264"/>
    <cellStyle name="SAPBEXstdItem 15 2 4 5 2" xfId="55265"/>
    <cellStyle name="SAPBEXstdItem 15 2 4 5 3" xfId="55266"/>
    <cellStyle name="SAPBEXstdItem 15 2 4 6" xfId="55267"/>
    <cellStyle name="SAPBEXstdItem 15 2 4 6 2" xfId="55268"/>
    <cellStyle name="SAPBEXstdItem 15 2 4 6 3" xfId="55269"/>
    <cellStyle name="SAPBEXstdItem 15 2 4 7" xfId="55270"/>
    <cellStyle name="SAPBEXstdItem 15 2 4 7 2" xfId="55271"/>
    <cellStyle name="SAPBEXstdItem 15 2 4 8" xfId="55272"/>
    <cellStyle name="SAPBEXstdItem 15 2 4 9" xfId="55273"/>
    <cellStyle name="SAPBEXstdItem 15 2 5" xfId="8249"/>
    <cellStyle name="SAPBEXstdItem 15 2 5 10" xfId="55274"/>
    <cellStyle name="SAPBEXstdItem 15 2 5 11" xfId="55275"/>
    <cellStyle name="SAPBEXstdItem 15 2 5 2" xfId="8250"/>
    <cellStyle name="SAPBEXstdItem 15 2 5 2 10" xfId="55276"/>
    <cellStyle name="SAPBEXstdItem 15 2 5 2 2" xfId="8251"/>
    <cellStyle name="SAPBEXstdItem 15 2 5 2 2 2" xfId="55277"/>
    <cellStyle name="SAPBEXstdItem 15 2 5 2 2 2 2" xfId="55278"/>
    <cellStyle name="SAPBEXstdItem 15 2 5 2 2 3" xfId="55279"/>
    <cellStyle name="SAPBEXstdItem 15 2 5 2 3" xfId="8252"/>
    <cellStyle name="SAPBEXstdItem 15 2 5 2 3 2" xfId="55280"/>
    <cellStyle name="SAPBEXstdItem 15 2 5 2 3 2 2" xfId="55281"/>
    <cellStyle name="SAPBEXstdItem 15 2 5 2 3 3" xfId="55282"/>
    <cellStyle name="SAPBEXstdItem 15 2 5 2 4" xfId="55283"/>
    <cellStyle name="SAPBEXstdItem 15 2 5 2 4 2" xfId="55284"/>
    <cellStyle name="SAPBEXstdItem 15 2 5 2 4 3" xfId="55285"/>
    <cellStyle name="SAPBEXstdItem 15 2 5 2 5" xfId="55286"/>
    <cellStyle name="SAPBEXstdItem 15 2 5 2 5 2" xfId="55287"/>
    <cellStyle name="SAPBEXstdItem 15 2 5 2 5 3" xfId="55288"/>
    <cellStyle name="SAPBEXstdItem 15 2 5 2 6" xfId="55289"/>
    <cellStyle name="SAPBEXstdItem 15 2 5 2 6 2" xfId="55290"/>
    <cellStyle name="SAPBEXstdItem 15 2 5 2 6 3" xfId="55291"/>
    <cellStyle name="SAPBEXstdItem 15 2 5 2 7" xfId="55292"/>
    <cellStyle name="SAPBEXstdItem 15 2 5 2 7 2" xfId="55293"/>
    <cellStyle name="SAPBEXstdItem 15 2 5 2 8" xfId="55294"/>
    <cellStyle name="SAPBEXstdItem 15 2 5 2 9" xfId="55295"/>
    <cellStyle name="SAPBEXstdItem 15 2 5 3" xfId="8253"/>
    <cellStyle name="SAPBEXstdItem 15 2 5 3 2" xfId="55296"/>
    <cellStyle name="SAPBEXstdItem 15 2 5 3 2 2" xfId="55297"/>
    <cellStyle name="SAPBEXstdItem 15 2 5 3 3" xfId="55298"/>
    <cellStyle name="SAPBEXstdItem 15 2 5 4" xfId="8254"/>
    <cellStyle name="SAPBEXstdItem 15 2 5 4 2" xfId="55299"/>
    <cellStyle name="SAPBEXstdItem 15 2 5 4 2 2" xfId="55300"/>
    <cellStyle name="SAPBEXstdItem 15 2 5 4 3" xfId="55301"/>
    <cellStyle name="SAPBEXstdItem 15 2 5 5" xfId="55302"/>
    <cellStyle name="SAPBEXstdItem 15 2 5 5 2" xfId="55303"/>
    <cellStyle name="SAPBEXstdItem 15 2 5 5 3" xfId="55304"/>
    <cellStyle name="SAPBEXstdItem 15 2 5 6" xfId="55305"/>
    <cellStyle name="SAPBEXstdItem 15 2 5 6 2" xfId="55306"/>
    <cellStyle name="SAPBEXstdItem 15 2 5 6 3" xfId="55307"/>
    <cellStyle name="SAPBEXstdItem 15 2 5 7" xfId="55308"/>
    <cellStyle name="SAPBEXstdItem 15 2 5 7 2" xfId="55309"/>
    <cellStyle name="SAPBEXstdItem 15 2 5 7 3" xfId="55310"/>
    <cellStyle name="SAPBEXstdItem 15 2 5 8" xfId="55311"/>
    <cellStyle name="SAPBEXstdItem 15 2 5 8 2" xfId="55312"/>
    <cellStyle name="SAPBEXstdItem 15 2 5 9" xfId="55313"/>
    <cellStyle name="SAPBEXstdItem 15 2 6" xfId="8255"/>
    <cellStyle name="SAPBEXstdItem 15 2 6 2" xfId="8256"/>
    <cellStyle name="SAPBEXstdItem 15 2 6 2 2" xfId="8257"/>
    <cellStyle name="SAPBEXstdItem 15 2 6 2 2 2" xfId="55314"/>
    <cellStyle name="SAPBEXstdItem 15 2 6 2 2 3" xfId="55315"/>
    <cellStyle name="SAPBEXstdItem 15 2 6 2 3" xfId="8258"/>
    <cellStyle name="SAPBEXstdItem 15 2 6 2 3 2" xfId="55316"/>
    <cellStyle name="SAPBEXstdItem 15 2 6 2 3 3" xfId="55317"/>
    <cellStyle name="SAPBEXstdItem 15 2 6 2 4" xfId="55318"/>
    <cellStyle name="SAPBEXstdItem 15 2 6 2 5" xfId="55319"/>
    <cellStyle name="SAPBEXstdItem 15 2 6 3" xfId="8259"/>
    <cellStyle name="SAPBEXstdItem 15 2 6 3 2" xfId="55320"/>
    <cellStyle name="SAPBEXstdItem 15 2 6 3 3" xfId="55321"/>
    <cellStyle name="SAPBEXstdItem 15 2 6 4" xfId="8260"/>
    <cellStyle name="SAPBEXstdItem 15 2 6 4 2" xfId="55322"/>
    <cellStyle name="SAPBEXstdItem 15 2 6 4 3" xfId="55323"/>
    <cellStyle name="SAPBEXstdItem 15 2 6 5" xfId="55324"/>
    <cellStyle name="SAPBEXstdItem 15 2 6 5 2" xfId="55325"/>
    <cellStyle name="SAPBEXstdItem 15 2 6 6" xfId="55326"/>
    <cellStyle name="SAPBEXstdItem 15 2 6 7" xfId="55327"/>
    <cellStyle name="SAPBEXstdItem 15 2 7" xfId="8261"/>
    <cellStyle name="SAPBEXstdItem 15 2 7 2" xfId="8262"/>
    <cellStyle name="SAPBEXstdItem 15 2 7 2 2" xfId="8263"/>
    <cellStyle name="SAPBEXstdItem 15 2 7 2 2 2" xfId="55328"/>
    <cellStyle name="SAPBEXstdItem 15 2 7 2 2 3" xfId="55329"/>
    <cellStyle name="SAPBEXstdItem 15 2 7 2 3" xfId="8264"/>
    <cellStyle name="SAPBEXstdItem 15 2 7 2 3 2" xfId="55330"/>
    <cellStyle name="SAPBEXstdItem 15 2 7 2 3 3" xfId="55331"/>
    <cellStyle name="SAPBEXstdItem 15 2 7 2 4" xfId="55332"/>
    <cellStyle name="SAPBEXstdItem 15 2 7 2 5" xfId="55333"/>
    <cellStyle name="SAPBEXstdItem 15 2 7 3" xfId="8265"/>
    <cellStyle name="SAPBEXstdItem 15 2 7 3 2" xfId="55334"/>
    <cellStyle name="SAPBEXstdItem 15 2 7 3 3" xfId="55335"/>
    <cellStyle name="SAPBEXstdItem 15 2 7 4" xfId="8266"/>
    <cellStyle name="SAPBEXstdItem 15 2 7 4 2" xfId="55336"/>
    <cellStyle name="SAPBEXstdItem 15 2 7 4 3" xfId="55337"/>
    <cellStyle name="SAPBEXstdItem 15 2 7 5" xfId="55338"/>
    <cellStyle name="SAPBEXstdItem 15 2 7 6" xfId="55339"/>
    <cellStyle name="SAPBEXstdItem 15 2 8" xfId="8267"/>
    <cellStyle name="SAPBEXstdItem 15 2 8 2" xfId="8268"/>
    <cellStyle name="SAPBEXstdItem 15 2 8 2 2" xfId="55340"/>
    <cellStyle name="SAPBEXstdItem 15 2 8 2 3" xfId="55341"/>
    <cellStyle name="SAPBEXstdItem 15 2 8 3" xfId="8269"/>
    <cellStyle name="SAPBEXstdItem 15 2 8 3 2" xfId="55342"/>
    <cellStyle name="SAPBEXstdItem 15 2 8 3 3" xfId="55343"/>
    <cellStyle name="SAPBEXstdItem 15 2 8 4" xfId="55344"/>
    <cellStyle name="SAPBEXstdItem 15 2 8 5" xfId="55345"/>
    <cellStyle name="SAPBEXstdItem 15 2 9" xfId="8270"/>
    <cellStyle name="SAPBEXstdItem 15 2 9 2" xfId="8271"/>
    <cellStyle name="SAPBEXstdItem 15 2 9 2 2" xfId="55346"/>
    <cellStyle name="SAPBEXstdItem 15 2 9 2 3" xfId="55347"/>
    <cellStyle name="SAPBEXstdItem 15 2 9 3" xfId="8272"/>
    <cellStyle name="SAPBEXstdItem 15 2 9 3 2" xfId="55348"/>
    <cellStyle name="SAPBEXstdItem 15 2 9 3 3" xfId="55349"/>
    <cellStyle name="SAPBEXstdItem 15 2 9 4" xfId="55350"/>
    <cellStyle name="SAPBEXstdItem 15 2 9 5" xfId="55351"/>
    <cellStyle name="SAPBEXstdItem 15 3" xfId="8273"/>
    <cellStyle name="SAPBEXstdItem 15 3 10" xfId="8274"/>
    <cellStyle name="SAPBEXstdItem 15 3 10 2" xfId="8275"/>
    <cellStyle name="SAPBEXstdItem 15 3 10 2 2" xfId="55352"/>
    <cellStyle name="SAPBEXstdItem 15 3 10 2 3" xfId="55353"/>
    <cellStyle name="SAPBEXstdItem 15 3 10 3" xfId="8276"/>
    <cellStyle name="SAPBEXstdItem 15 3 10 3 2" xfId="55354"/>
    <cellStyle name="SAPBEXstdItem 15 3 10 3 3" xfId="55355"/>
    <cellStyle name="SAPBEXstdItem 15 3 10 4" xfId="55356"/>
    <cellStyle name="SAPBEXstdItem 15 3 10 5" xfId="55357"/>
    <cellStyle name="SAPBEXstdItem 15 3 11" xfId="55358"/>
    <cellStyle name="SAPBEXstdItem 15 3 11 2" xfId="55359"/>
    <cellStyle name="SAPBEXstdItem 15 3 11 3" xfId="55360"/>
    <cellStyle name="SAPBEXstdItem 15 3 12" xfId="55361"/>
    <cellStyle name="SAPBEXstdItem 15 3 2" xfId="8277"/>
    <cellStyle name="SAPBEXstdItem 15 3 2 2" xfId="8278"/>
    <cellStyle name="SAPBEXstdItem 15 3 2 2 2" xfId="8279"/>
    <cellStyle name="SAPBEXstdItem 15 3 2 2 2 2" xfId="55362"/>
    <cellStyle name="SAPBEXstdItem 15 3 2 2 2 2 2" xfId="55363"/>
    <cellStyle name="SAPBEXstdItem 15 3 2 2 2 2 2 2" xfId="55364"/>
    <cellStyle name="SAPBEXstdItem 15 3 2 2 2 2 3" xfId="55365"/>
    <cellStyle name="SAPBEXstdItem 15 3 2 2 2 3" xfId="55366"/>
    <cellStyle name="SAPBEXstdItem 15 3 2 2 2 3 2" xfId="55367"/>
    <cellStyle name="SAPBEXstdItem 15 3 2 2 2 3 3" xfId="55368"/>
    <cellStyle name="SAPBEXstdItem 15 3 2 2 2 4" xfId="55369"/>
    <cellStyle name="SAPBEXstdItem 15 3 2 2 2 4 2" xfId="55370"/>
    <cellStyle name="SAPBEXstdItem 15 3 2 2 2 4 3" xfId="55371"/>
    <cellStyle name="SAPBEXstdItem 15 3 2 2 2 5" xfId="55372"/>
    <cellStyle name="SAPBEXstdItem 15 3 2 2 2 5 2" xfId="55373"/>
    <cellStyle name="SAPBEXstdItem 15 3 2 2 2 6" xfId="55374"/>
    <cellStyle name="SAPBEXstdItem 15 3 2 2 2 7" xfId="55375"/>
    <cellStyle name="SAPBEXstdItem 15 3 2 2 2 8" xfId="55376"/>
    <cellStyle name="SAPBEXstdItem 15 3 2 2 2 9" xfId="55377"/>
    <cellStyle name="SAPBEXstdItem 15 3 2 2 3" xfId="55378"/>
    <cellStyle name="SAPBEXstdItem 15 3 2 2 3 2" xfId="55379"/>
    <cellStyle name="SAPBEXstdItem 15 3 2 2 3 2 2" xfId="55380"/>
    <cellStyle name="SAPBEXstdItem 15 3 2 2 3 3" xfId="55381"/>
    <cellStyle name="SAPBEXstdItem 15 3 2 2 4" xfId="55382"/>
    <cellStyle name="SAPBEXstdItem 15 3 2 2 4 2" xfId="55383"/>
    <cellStyle name="SAPBEXstdItem 15 3 2 2 4 3" xfId="55384"/>
    <cellStyle name="SAPBEXstdItem 15 3 2 2 5" xfId="55385"/>
    <cellStyle name="SAPBEXstdItem 15 3 2 2 6" xfId="55386"/>
    <cellStyle name="SAPBEXstdItem 15 3 2 3" xfId="8280"/>
    <cellStyle name="SAPBEXstdItem 15 3 2 3 2" xfId="55387"/>
    <cellStyle name="SAPBEXstdItem 15 3 2 3 2 2" xfId="55388"/>
    <cellStyle name="SAPBEXstdItem 15 3 2 3 2 2 2" xfId="55389"/>
    <cellStyle name="SAPBEXstdItem 15 3 2 3 2 3" xfId="55390"/>
    <cellStyle name="SAPBEXstdItem 15 3 2 3 3" xfId="55391"/>
    <cellStyle name="SAPBEXstdItem 15 3 2 3 3 2" xfId="55392"/>
    <cellStyle name="SAPBEXstdItem 15 3 2 3 3 3" xfId="55393"/>
    <cellStyle name="SAPBEXstdItem 15 3 2 3 4" xfId="55394"/>
    <cellStyle name="SAPBEXstdItem 15 3 2 3 4 2" xfId="55395"/>
    <cellStyle name="SAPBEXstdItem 15 3 2 3 4 3" xfId="55396"/>
    <cellStyle name="SAPBEXstdItem 15 3 2 3 5" xfId="55397"/>
    <cellStyle name="SAPBEXstdItem 15 3 2 3 5 2" xfId="55398"/>
    <cellStyle name="SAPBEXstdItem 15 3 2 3 5 3" xfId="55399"/>
    <cellStyle name="SAPBEXstdItem 15 3 2 3 6" xfId="55400"/>
    <cellStyle name="SAPBEXstdItem 15 3 2 3 6 2" xfId="55401"/>
    <cellStyle name="SAPBEXstdItem 15 3 2 3 7" xfId="55402"/>
    <cellStyle name="SAPBEXstdItem 15 3 2 3 8" xfId="55403"/>
    <cellStyle name="SAPBEXstdItem 15 3 2 3 9" xfId="55404"/>
    <cellStyle name="SAPBEXstdItem 15 3 2 4" xfId="8281"/>
    <cellStyle name="SAPBEXstdItem 15 3 2 4 2" xfId="55405"/>
    <cellStyle name="SAPBEXstdItem 15 3 2 4 2 2" xfId="55406"/>
    <cellStyle name="SAPBEXstdItem 15 3 2 4 3" xfId="55407"/>
    <cellStyle name="SAPBEXstdItem 15 3 2 5" xfId="55408"/>
    <cellStyle name="SAPBEXstdItem 15 3 2 5 2" xfId="55409"/>
    <cellStyle name="SAPBEXstdItem 15 3 2 5 3" xfId="55410"/>
    <cellStyle name="SAPBEXstdItem 15 3 2 6" xfId="55411"/>
    <cellStyle name="SAPBEXstdItem 15 3 3" xfId="8282"/>
    <cellStyle name="SAPBEXstdItem 15 3 3 2" xfId="8283"/>
    <cellStyle name="SAPBEXstdItem 15 3 3 2 2" xfId="55412"/>
    <cellStyle name="SAPBEXstdItem 15 3 3 2 2 2" xfId="55413"/>
    <cellStyle name="SAPBEXstdItem 15 3 3 2 2 2 2" xfId="55414"/>
    <cellStyle name="SAPBEXstdItem 15 3 3 2 2 3" xfId="55415"/>
    <cellStyle name="SAPBEXstdItem 15 3 3 2 3" xfId="55416"/>
    <cellStyle name="SAPBEXstdItem 15 3 3 2 3 2" xfId="55417"/>
    <cellStyle name="SAPBEXstdItem 15 3 3 2 3 2 2" xfId="55418"/>
    <cellStyle name="SAPBEXstdItem 15 3 3 2 3 3" xfId="55419"/>
    <cellStyle name="SAPBEXstdItem 15 3 3 2 4" xfId="55420"/>
    <cellStyle name="SAPBEXstdItem 15 3 3 2 4 2" xfId="55421"/>
    <cellStyle name="SAPBEXstdItem 15 3 3 2 4 3" xfId="55422"/>
    <cellStyle name="SAPBEXstdItem 15 3 3 2 5" xfId="55423"/>
    <cellStyle name="SAPBEXstdItem 15 3 3 2 5 2" xfId="55424"/>
    <cellStyle name="SAPBEXstdItem 15 3 3 2 6" xfId="55425"/>
    <cellStyle name="SAPBEXstdItem 15 3 3 2 7" xfId="55426"/>
    <cellStyle name="SAPBEXstdItem 15 3 3 2 8" xfId="55427"/>
    <cellStyle name="SAPBEXstdItem 15 3 3 2 9" xfId="55428"/>
    <cellStyle name="SAPBEXstdItem 15 3 3 3" xfId="8284"/>
    <cellStyle name="SAPBEXstdItem 15 3 3 3 2" xfId="55429"/>
    <cellStyle name="SAPBEXstdItem 15 3 3 3 2 2" xfId="55430"/>
    <cellStyle name="SAPBEXstdItem 15 3 3 3 3" xfId="55431"/>
    <cellStyle name="SAPBEXstdItem 15 3 3 4" xfId="8285"/>
    <cellStyle name="SAPBEXstdItem 15 3 3 4 2" xfId="55432"/>
    <cellStyle name="SAPBEXstdItem 15 3 3 4 3" xfId="55433"/>
    <cellStyle name="SAPBEXstdItem 15 3 3 5" xfId="55434"/>
    <cellStyle name="SAPBEXstdItem 15 3 3 6" xfId="55435"/>
    <cellStyle name="SAPBEXstdItem 15 3 4" xfId="8286"/>
    <cellStyle name="SAPBEXstdItem 15 3 4 10" xfId="55436"/>
    <cellStyle name="SAPBEXstdItem 15 3 4 11" xfId="55437"/>
    <cellStyle name="SAPBEXstdItem 15 3 4 2" xfId="8287"/>
    <cellStyle name="SAPBEXstdItem 15 3 4 2 10" xfId="55438"/>
    <cellStyle name="SAPBEXstdItem 15 3 4 2 2" xfId="8288"/>
    <cellStyle name="SAPBEXstdItem 15 3 4 2 2 2" xfId="55439"/>
    <cellStyle name="SAPBEXstdItem 15 3 4 2 2 2 2" xfId="55440"/>
    <cellStyle name="SAPBEXstdItem 15 3 4 2 2 3" xfId="55441"/>
    <cellStyle name="SAPBEXstdItem 15 3 4 2 3" xfId="55442"/>
    <cellStyle name="SAPBEXstdItem 15 3 4 2 3 2" xfId="55443"/>
    <cellStyle name="SAPBEXstdItem 15 3 4 2 3 2 2" xfId="55444"/>
    <cellStyle name="SAPBEXstdItem 15 3 4 2 3 3" xfId="55445"/>
    <cellStyle name="SAPBEXstdItem 15 3 4 2 4" xfId="55446"/>
    <cellStyle name="SAPBEXstdItem 15 3 4 2 4 2" xfId="55447"/>
    <cellStyle name="SAPBEXstdItem 15 3 4 2 4 3" xfId="55448"/>
    <cellStyle name="SAPBEXstdItem 15 3 4 2 5" xfId="55449"/>
    <cellStyle name="SAPBEXstdItem 15 3 4 2 5 2" xfId="55450"/>
    <cellStyle name="SAPBEXstdItem 15 3 4 2 5 3" xfId="55451"/>
    <cellStyle name="SAPBEXstdItem 15 3 4 2 6" xfId="55452"/>
    <cellStyle name="SAPBEXstdItem 15 3 4 2 6 2" xfId="55453"/>
    <cellStyle name="SAPBEXstdItem 15 3 4 2 7" xfId="55454"/>
    <cellStyle name="SAPBEXstdItem 15 3 4 2 8" xfId="55455"/>
    <cellStyle name="SAPBEXstdItem 15 3 4 2 9" xfId="55456"/>
    <cellStyle name="SAPBEXstdItem 15 3 4 3" xfId="8289"/>
    <cellStyle name="SAPBEXstdItem 15 3 4 3 2" xfId="55457"/>
    <cellStyle name="SAPBEXstdItem 15 3 4 3 2 2" xfId="55458"/>
    <cellStyle name="SAPBEXstdItem 15 3 4 3 3" xfId="55459"/>
    <cellStyle name="SAPBEXstdItem 15 3 4 4" xfId="55460"/>
    <cellStyle name="SAPBEXstdItem 15 3 4 4 2" xfId="55461"/>
    <cellStyle name="SAPBEXstdItem 15 3 4 4 2 2" xfId="55462"/>
    <cellStyle name="SAPBEXstdItem 15 3 4 4 3" xfId="55463"/>
    <cellStyle name="SAPBEXstdItem 15 3 4 5" xfId="55464"/>
    <cellStyle name="SAPBEXstdItem 15 3 4 5 2" xfId="55465"/>
    <cellStyle name="SAPBEXstdItem 15 3 4 5 3" xfId="55466"/>
    <cellStyle name="SAPBEXstdItem 15 3 4 6" xfId="55467"/>
    <cellStyle name="SAPBEXstdItem 15 3 4 6 2" xfId="55468"/>
    <cellStyle name="SAPBEXstdItem 15 3 4 6 3" xfId="55469"/>
    <cellStyle name="SAPBEXstdItem 15 3 4 7" xfId="55470"/>
    <cellStyle name="SAPBEXstdItem 15 3 4 7 2" xfId="55471"/>
    <cellStyle name="SAPBEXstdItem 15 3 4 8" xfId="55472"/>
    <cellStyle name="SAPBEXstdItem 15 3 4 9" xfId="55473"/>
    <cellStyle name="SAPBEXstdItem 15 3 5" xfId="8290"/>
    <cellStyle name="SAPBEXstdItem 15 3 5 10" xfId="55474"/>
    <cellStyle name="SAPBEXstdItem 15 3 5 11" xfId="55475"/>
    <cellStyle name="SAPBEXstdItem 15 3 5 2" xfId="8291"/>
    <cellStyle name="SAPBEXstdItem 15 3 5 2 10" xfId="55476"/>
    <cellStyle name="SAPBEXstdItem 15 3 5 2 2" xfId="8292"/>
    <cellStyle name="SAPBEXstdItem 15 3 5 2 2 2" xfId="55477"/>
    <cellStyle name="SAPBEXstdItem 15 3 5 2 2 2 2" xfId="55478"/>
    <cellStyle name="SAPBEXstdItem 15 3 5 2 2 3" xfId="55479"/>
    <cellStyle name="SAPBEXstdItem 15 3 5 2 3" xfId="8293"/>
    <cellStyle name="SAPBEXstdItem 15 3 5 2 3 2" xfId="55480"/>
    <cellStyle name="SAPBEXstdItem 15 3 5 2 3 2 2" xfId="55481"/>
    <cellStyle name="SAPBEXstdItem 15 3 5 2 3 3" xfId="55482"/>
    <cellStyle name="SAPBEXstdItem 15 3 5 2 4" xfId="55483"/>
    <cellStyle name="SAPBEXstdItem 15 3 5 2 4 2" xfId="55484"/>
    <cellStyle name="SAPBEXstdItem 15 3 5 2 4 3" xfId="55485"/>
    <cellStyle name="SAPBEXstdItem 15 3 5 2 5" xfId="55486"/>
    <cellStyle name="SAPBEXstdItem 15 3 5 2 5 2" xfId="55487"/>
    <cellStyle name="SAPBEXstdItem 15 3 5 2 5 3" xfId="55488"/>
    <cellStyle name="SAPBEXstdItem 15 3 5 2 6" xfId="55489"/>
    <cellStyle name="SAPBEXstdItem 15 3 5 2 6 2" xfId="55490"/>
    <cellStyle name="SAPBEXstdItem 15 3 5 2 6 3" xfId="55491"/>
    <cellStyle name="SAPBEXstdItem 15 3 5 2 7" xfId="55492"/>
    <cellStyle name="SAPBEXstdItem 15 3 5 2 7 2" xfId="55493"/>
    <cellStyle name="SAPBEXstdItem 15 3 5 2 8" xfId="55494"/>
    <cellStyle name="SAPBEXstdItem 15 3 5 2 9" xfId="55495"/>
    <cellStyle name="SAPBEXstdItem 15 3 5 3" xfId="8294"/>
    <cellStyle name="SAPBEXstdItem 15 3 5 3 2" xfId="55496"/>
    <cellStyle name="SAPBEXstdItem 15 3 5 3 2 2" xfId="55497"/>
    <cellStyle name="SAPBEXstdItem 15 3 5 3 3" xfId="55498"/>
    <cellStyle name="SAPBEXstdItem 15 3 5 4" xfId="8295"/>
    <cellStyle name="SAPBEXstdItem 15 3 5 4 2" xfId="55499"/>
    <cellStyle name="SAPBEXstdItem 15 3 5 4 2 2" xfId="55500"/>
    <cellStyle name="SAPBEXstdItem 15 3 5 4 3" xfId="55501"/>
    <cellStyle name="SAPBEXstdItem 15 3 5 5" xfId="55502"/>
    <cellStyle name="SAPBEXstdItem 15 3 5 5 2" xfId="55503"/>
    <cellStyle name="SAPBEXstdItem 15 3 5 5 3" xfId="55504"/>
    <cellStyle name="SAPBEXstdItem 15 3 5 6" xfId="55505"/>
    <cellStyle name="SAPBEXstdItem 15 3 5 6 2" xfId="55506"/>
    <cellStyle name="SAPBEXstdItem 15 3 5 6 3" xfId="55507"/>
    <cellStyle name="SAPBEXstdItem 15 3 5 7" xfId="55508"/>
    <cellStyle name="SAPBEXstdItem 15 3 5 7 2" xfId="55509"/>
    <cellStyle name="SAPBEXstdItem 15 3 5 7 3" xfId="55510"/>
    <cellStyle name="SAPBEXstdItem 15 3 5 8" xfId="55511"/>
    <cellStyle name="SAPBEXstdItem 15 3 5 8 2" xfId="55512"/>
    <cellStyle name="SAPBEXstdItem 15 3 5 9" xfId="55513"/>
    <cellStyle name="SAPBEXstdItem 15 3 6" xfId="8296"/>
    <cellStyle name="SAPBEXstdItem 15 3 6 2" xfId="8297"/>
    <cellStyle name="SAPBEXstdItem 15 3 6 2 2" xfId="8298"/>
    <cellStyle name="SAPBEXstdItem 15 3 6 2 2 2" xfId="55514"/>
    <cellStyle name="SAPBEXstdItem 15 3 6 2 2 3" xfId="55515"/>
    <cellStyle name="SAPBEXstdItem 15 3 6 2 3" xfId="8299"/>
    <cellStyle name="SAPBEXstdItem 15 3 6 2 3 2" xfId="55516"/>
    <cellStyle name="SAPBEXstdItem 15 3 6 2 3 3" xfId="55517"/>
    <cellStyle name="SAPBEXstdItem 15 3 6 2 4" xfId="55518"/>
    <cellStyle name="SAPBEXstdItem 15 3 6 2 5" xfId="55519"/>
    <cellStyle name="SAPBEXstdItem 15 3 6 3" xfId="8300"/>
    <cellStyle name="SAPBEXstdItem 15 3 6 3 2" xfId="55520"/>
    <cellStyle name="SAPBEXstdItem 15 3 6 3 3" xfId="55521"/>
    <cellStyle name="SAPBEXstdItem 15 3 6 4" xfId="8301"/>
    <cellStyle name="SAPBEXstdItem 15 3 6 4 2" xfId="55522"/>
    <cellStyle name="SAPBEXstdItem 15 3 6 4 3" xfId="55523"/>
    <cellStyle name="SAPBEXstdItem 15 3 6 5" xfId="55524"/>
    <cellStyle name="SAPBEXstdItem 15 3 6 5 2" xfId="55525"/>
    <cellStyle name="SAPBEXstdItem 15 3 6 6" xfId="55526"/>
    <cellStyle name="SAPBEXstdItem 15 3 6 7" xfId="55527"/>
    <cellStyle name="SAPBEXstdItem 15 3 7" xfId="8302"/>
    <cellStyle name="SAPBEXstdItem 15 3 7 2" xfId="8303"/>
    <cellStyle name="SAPBEXstdItem 15 3 7 2 2" xfId="8304"/>
    <cellStyle name="SAPBEXstdItem 15 3 7 2 2 2" xfId="55528"/>
    <cellStyle name="SAPBEXstdItem 15 3 7 2 2 3" xfId="55529"/>
    <cellStyle name="SAPBEXstdItem 15 3 7 2 3" xfId="8305"/>
    <cellStyle name="SAPBEXstdItem 15 3 7 2 3 2" xfId="55530"/>
    <cellStyle name="SAPBEXstdItem 15 3 7 2 3 3" xfId="55531"/>
    <cellStyle name="SAPBEXstdItem 15 3 7 2 4" xfId="55532"/>
    <cellStyle name="SAPBEXstdItem 15 3 7 2 5" xfId="55533"/>
    <cellStyle name="SAPBEXstdItem 15 3 7 3" xfId="8306"/>
    <cellStyle name="SAPBEXstdItem 15 3 7 3 2" xfId="55534"/>
    <cellStyle name="SAPBEXstdItem 15 3 7 3 3" xfId="55535"/>
    <cellStyle name="SAPBEXstdItem 15 3 7 4" xfId="8307"/>
    <cellStyle name="SAPBEXstdItem 15 3 7 4 2" xfId="55536"/>
    <cellStyle name="SAPBEXstdItem 15 3 7 4 3" xfId="55537"/>
    <cellStyle name="SAPBEXstdItem 15 3 7 5" xfId="55538"/>
    <cellStyle name="SAPBEXstdItem 15 3 7 6" xfId="55539"/>
    <cellStyle name="SAPBEXstdItem 15 3 8" xfId="8308"/>
    <cellStyle name="SAPBEXstdItem 15 3 8 2" xfId="8309"/>
    <cellStyle name="SAPBEXstdItem 15 3 8 2 2" xfId="55540"/>
    <cellStyle name="SAPBEXstdItem 15 3 8 2 3" xfId="55541"/>
    <cellStyle name="SAPBEXstdItem 15 3 8 3" xfId="8310"/>
    <cellStyle name="SAPBEXstdItem 15 3 8 3 2" xfId="55542"/>
    <cellStyle name="SAPBEXstdItem 15 3 8 3 3" xfId="55543"/>
    <cellStyle name="SAPBEXstdItem 15 3 8 4" xfId="55544"/>
    <cellStyle name="SAPBEXstdItem 15 3 8 5" xfId="55545"/>
    <cellStyle name="SAPBEXstdItem 15 3 9" xfId="8311"/>
    <cellStyle name="SAPBEXstdItem 15 3 9 2" xfId="8312"/>
    <cellStyle name="SAPBEXstdItem 15 3 9 2 2" xfId="55546"/>
    <cellStyle name="SAPBEXstdItem 15 3 9 2 3" xfId="55547"/>
    <cellStyle name="SAPBEXstdItem 15 3 9 3" xfId="8313"/>
    <cellStyle name="SAPBEXstdItem 15 3 9 3 2" xfId="55548"/>
    <cellStyle name="SAPBEXstdItem 15 3 9 3 3" xfId="55549"/>
    <cellStyle name="SAPBEXstdItem 15 3 9 4" xfId="55550"/>
    <cellStyle name="SAPBEXstdItem 15 3 9 5" xfId="55551"/>
    <cellStyle name="SAPBEXstdItem 15 4" xfId="8314"/>
    <cellStyle name="SAPBEXstdItem 15 4 2" xfId="8315"/>
    <cellStyle name="SAPBEXstdItem 15 4 2 2" xfId="8316"/>
    <cellStyle name="SAPBEXstdItem 15 4 2 2 2" xfId="55552"/>
    <cellStyle name="SAPBEXstdItem 15 4 2 2 2 2" xfId="55553"/>
    <cellStyle name="SAPBEXstdItem 15 4 2 2 2 2 2" xfId="55554"/>
    <cellStyle name="SAPBEXstdItem 15 4 2 2 2 3" xfId="55555"/>
    <cellStyle name="SAPBEXstdItem 15 4 2 2 3" xfId="55556"/>
    <cellStyle name="SAPBEXstdItem 15 4 2 2 3 2" xfId="55557"/>
    <cellStyle name="SAPBEXstdItem 15 4 2 2 3 3" xfId="55558"/>
    <cellStyle name="SAPBEXstdItem 15 4 2 2 4" xfId="55559"/>
    <cellStyle name="SAPBEXstdItem 15 4 2 2 4 2" xfId="55560"/>
    <cellStyle name="SAPBEXstdItem 15 4 2 2 4 3" xfId="55561"/>
    <cellStyle name="SAPBEXstdItem 15 4 2 2 5" xfId="55562"/>
    <cellStyle name="SAPBEXstdItem 15 4 2 2 5 2" xfId="55563"/>
    <cellStyle name="SAPBEXstdItem 15 4 2 2 6" xfId="55564"/>
    <cellStyle name="SAPBEXstdItem 15 4 2 2 7" xfId="55565"/>
    <cellStyle name="SAPBEXstdItem 15 4 2 2 8" xfId="55566"/>
    <cellStyle name="SAPBEXstdItem 15 4 2 2 9" xfId="55567"/>
    <cellStyle name="SAPBEXstdItem 15 4 2 3" xfId="55568"/>
    <cellStyle name="SAPBEXstdItem 15 4 2 3 2" xfId="55569"/>
    <cellStyle name="SAPBEXstdItem 15 4 2 3 2 2" xfId="55570"/>
    <cellStyle name="SAPBEXstdItem 15 4 2 3 3" xfId="55571"/>
    <cellStyle name="SAPBEXstdItem 15 4 2 4" xfId="55572"/>
    <cellStyle name="SAPBEXstdItem 15 4 2 4 2" xfId="55573"/>
    <cellStyle name="SAPBEXstdItem 15 4 2 4 3" xfId="55574"/>
    <cellStyle name="SAPBEXstdItem 15 4 2 5" xfId="55575"/>
    <cellStyle name="SAPBEXstdItem 15 4 2 6" xfId="55576"/>
    <cellStyle name="SAPBEXstdItem 15 4 3" xfId="8317"/>
    <cellStyle name="SAPBEXstdItem 15 4 3 2" xfId="55577"/>
    <cellStyle name="SAPBEXstdItem 15 4 3 2 2" xfId="55578"/>
    <cellStyle name="SAPBEXstdItem 15 4 3 2 2 2" xfId="55579"/>
    <cellStyle name="SAPBEXstdItem 15 4 3 2 3" xfId="55580"/>
    <cellStyle name="SAPBEXstdItem 15 4 3 3" xfId="55581"/>
    <cellStyle name="SAPBEXstdItem 15 4 3 3 2" xfId="55582"/>
    <cellStyle name="SAPBEXstdItem 15 4 3 3 3" xfId="55583"/>
    <cellStyle name="SAPBEXstdItem 15 4 3 4" xfId="55584"/>
    <cellStyle name="SAPBEXstdItem 15 4 3 4 2" xfId="55585"/>
    <cellStyle name="SAPBEXstdItem 15 4 3 4 3" xfId="55586"/>
    <cellStyle name="SAPBEXstdItem 15 4 3 5" xfId="55587"/>
    <cellStyle name="SAPBEXstdItem 15 4 3 5 2" xfId="55588"/>
    <cellStyle name="SAPBEXstdItem 15 4 3 5 3" xfId="55589"/>
    <cellStyle name="SAPBEXstdItem 15 4 3 6" xfId="55590"/>
    <cellStyle name="SAPBEXstdItem 15 4 3 6 2" xfId="55591"/>
    <cellStyle name="SAPBEXstdItem 15 4 3 7" xfId="55592"/>
    <cellStyle name="SAPBEXstdItem 15 4 3 8" xfId="55593"/>
    <cellStyle name="SAPBEXstdItem 15 4 3 9" xfId="55594"/>
    <cellStyle name="SAPBEXstdItem 15 4 4" xfId="8318"/>
    <cellStyle name="SAPBEXstdItem 15 4 4 2" xfId="55595"/>
    <cellStyle name="SAPBEXstdItem 15 4 4 2 2" xfId="55596"/>
    <cellStyle name="SAPBEXstdItem 15 4 4 3" xfId="55597"/>
    <cellStyle name="SAPBEXstdItem 15 4 5" xfId="55598"/>
    <cellStyle name="SAPBEXstdItem 15 4 5 2" xfId="55599"/>
    <cellStyle name="SAPBEXstdItem 15 4 5 3" xfId="55600"/>
    <cellStyle name="SAPBEXstdItem 15 4 6" xfId="55601"/>
    <cellStyle name="SAPBEXstdItem 15 5" xfId="8319"/>
    <cellStyle name="SAPBEXstdItem 15 5 2" xfId="8320"/>
    <cellStyle name="SAPBEXstdItem 15 5 2 2" xfId="55602"/>
    <cellStyle name="SAPBEXstdItem 15 5 2 2 2" xfId="55603"/>
    <cellStyle name="SAPBEXstdItem 15 5 2 2 2 2" xfId="55604"/>
    <cellStyle name="SAPBEXstdItem 15 5 2 2 3" xfId="55605"/>
    <cellStyle name="SAPBEXstdItem 15 5 2 3" xfId="55606"/>
    <cellStyle name="SAPBEXstdItem 15 5 2 3 2" xfId="55607"/>
    <cellStyle name="SAPBEXstdItem 15 5 2 3 2 2" xfId="55608"/>
    <cellStyle name="SAPBEXstdItem 15 5 2 3 3" xfId="55609"/>
    <cellStyle name="SAPBEXstdItem 15 5 2 4" xfId="55610"/>
    <cellStyle name="SAPBEXstdItem 15 5 2 4 2" xfId="55611"/>
    <cellStyle name="SAPBEXstdItem 15 5 2 4 3" xfId="55612"/>
    <cellStyle name="SAPBEXstdItem 15 5 2 5" xfId="55613"/>
    <cellStyle name="SAPBEXstdItem 15 5 2 5 2" xfId="55614"/>
    <cellStyle name="SAPBEXstdItem 15 5 2 6" xfId="55615"/>
    <cellStyle name="SAPBEXstdItem 15 5 2 7" xfId="55616"/>
    <cellStyle name="SAPBEXstdItem 15 5 2 8" xfId="55617"/>
    <cellStyle name="SAPBEXstdItem 15 5 2 9" xfId="55618"/>
    <cellStyle name="SAPBEXstdItem 15 5 3" xfId="8321"/>
    <cellStyle name="SAPBEXstdItem 15 5 3 2" xfId="55619"/>
    <cellStyle name="SAPBEXstdItem 15 5 3 2 2" xfId="55620"/>
    <cellStyle name="SAPBEXstdItem 15 5 3 3" xfId="55621"/>
    <cellStyle name="SAPBEXstdItem 15 5 4" xfId="8322"/>
    <cellStyle name="SAPBEXstdItem 15 5 4 2" xfId="55622"/>
    <cellStyle name="SAPBEXstdItem 15 5 4 3" xfId="55623"/>
    <cellStyle name="SAPBEXstdItem 15 5 5" xfId="55624"/>
    <cellStyle name="SAPBEXstdItem 15 5 6" xfId="55625"/>
    <cellStyle name="SAPBEXstdItem 15 6" xfId="8323"/>
    <cellStyle name="SAPBEXstdItem 15 6 10" xfId="55626"/>
    <cellStyle name="SAPBEXstdItem 15 6 11" xfId="55627"/>
    <cellStyle name="SAPBEXstdItem 15 6 2" xfId="8324"/>
    <cellStyle name="SAPBEXstdItem 15 6 2 10" xfId="55628"/>
    <cellStyle name="SAPBEXstdItem 15 6 2 2" xfId="8325"/>
    <cellStyle name="SAPBEXstdItem 15 6 2 2 2" xfId="55629"/>
    <cellStyle name="SAPBEXstdItem 15 6 2 2 2 2" xfId="55630"/>
    <cellStyle name="SAPBEXstdItem 15 6 2 2 3" xfId="55631"/>
    <cellStyle name="SAPBEXstdItem 15 6 2 3" xfId="55632"/>
    <cellStyle name="SAPBEXstdItem 15 6 2 3 2" xfId="55633"/>
    <cellStyle name="SAPBEXstdItem 15 6 2 3 2 2" xfId="55634"/>
    <cellStyle name="SAPBEXstdItem 15 6 2 3 3" xfId="55635"/>
    <cellStyle name="SAPBEXstdItem 15 6 2 4" xfId="55636"/>
    <cellStyle name="SAPBEXstdItem 15 6 2 4 2" xfId="55637"/>
    <cellStyle name="SAPBEXstdItem 15 6 2 4 3" xfId="55638"/>
    <cellStyle name="SAPBEXstdItem 15 6 2 5" xfId="55639"/>
    <cellStyle name="SAPBEXstdItem 15 6 2 5 2" xfId="55640"/>
    <cellStyle name="SAPBEXstdItem 15 6 2 5 3" xfId="55641"/>
    <cellStyle name="SAPBEXstdItem 15 6 2 6" xfId="55642"/>
    <cellStyle name="SAPBEXstdItem 15 6 2 6 2" xfId="55643"/>
    <cellStyle name="SAPBEXstdItem 15 6 2 7" xfId="55644"/>
    <cellStyle name="SAPBEXstdItem 15 6 2 8" xfId="55645"/>
    <cellStyle name="SAPBEXstdItem 15 6 2 9" xfId="55646"/>
    <cellStyle name="SAPBEXstdItem 15 6 3" xfId="8326"/>
    <cellStyle name="SAPBEXstdItem 15 6 3 2" xfId="55647"/>
    <cellStyle name="SAPBEXstdItem 15 6 3 2 2" xfId="55648"/>
    <cellStyle name="SAPBEXstdItem 15 6 3 3" xfId="55649"/>
    <cellStyle name="SAPBEXstdItem 15 6 4" xfId="55650"/>
    <cellStyle name="SAPBEXstdItem 15 6 4 2" xfId="55651"/>
    <cellStyle name="SAPBEXstdItem 15 6 4 2 2" xfId="55652"/>
    <cellStyle name="SAPBEXstdItem 15 6 4 3" xfId="55653"/>
    <cellStyle name="SAPBEXstdItem 15 6 5" xfId="55654"/>
    <cellStyle name="SAPBEXstdItem 15 6 5 2" xfId="55655"/>
    <cellStyle name="SAPBEXstdItem 15 6 5 3" xfId="55656"/>
    <cellStyle name="SAPBEXstdItem 15 6 6" xfId="55657"/>
    <cellStyle name="SAPBEXstdItem 15 6 6 2" xfId="55658"/>
    <cellStyle name="SAPBEXstdItem 15 6 6 3" xfId="55659"/>
    <cellStyle name="SAPBEXstdItem 15 6 7" xfId="55660"/>
    <cellStyle name="SAPBEXstdItem 15 6 7 2" xfId="55661"/>
    <cellStyle name="SAPBEXstdItem 15 6 8" xfId="55662"/>
    <cellStyle name="SAPBEXstdItem 15 6 9" xfId="55663"/>
    <cellStyle name="SAPBEXstdItem 15 7" xfId="8327"/>
    <cellStyle name="SAPBEXstdItem 15 7 10" xfId="55664"/>
    <cellStyle name="SAPBEXstdItem 15 7 11" xfId="55665"/>
    <cellStyle name="SAPBEXstdItem 15 7 2" xfId="8328"/>
    <cellStyle name="SAPBEXstdItem 15 7 2 10" xfId="55666"/>
    <cellStyle name="SAPBEXstdItem 15 7 2 2" xfId="8329"/>
    <cellStyle name="SAPBEXstdItem 15 7 2 2 2" xfId="55667"/>
    <cellStyle name="SAPBEXstdItem 15 7 2 2 2 2" xfId="55668"/>
    <cellStyle name="SAPBEXstdItem 15 7 2 2 3" xfId="55669"/>
    <cellStyle name="SAPBEXstdItem 15 7 2 3" xfId="8330"/>
    <cellStyle name="SAPBEXstdItem 15 7 2 3 2" xfId="55670"/>
    <cellStyle name="SAPBEXstdItem 15 7 2 3 2 2" xfId="55671"/>
    <cellStyle name="SAPBEXstdItem 15 7 2 3 3" xfId="55672"/>
    <cellStyle name="SAPBEXstdItem 15 7 2 4" xfId="55673"/>
    <cellStyle name="SAPBEXstdItem 15 7 2 4 2" xfId="55674"/>
    <cellStyle name="SAPBEXstdItem 15 7 2 4 3" xfId="55675"/>
    <cellStyle name="SAPBEXstdItem 15 7 2 5" xfId="55676"/>
    <cellStyle name="SAPBEXstdItem 15 7 2 5 2" xfId="55677"/>
    <cellStyle name="SAPBEXstdItem 15 7 2 5 3" xfId="55678"/>
    <cellStyle name="SAPBEXstdItem 15 7 2 6" xfId="55679"/>
    <cellStyle name="SAPBEXstdItem 15 7 2 6 2" xfId="55680"/>
    <cellStyle name="SAPBEXstdItem 15 7 2 6 3" xfId="55681"/>
    <cellStyle name="SAPBEXstdItem 15 7 2 7" xfId="55682"/>
    <cellStyle name="SAPBEXstdItem 15 7 2 7 2" xfId="55683"/>
    <cellStyle name="SAPBEXstdItem 15 7 2 8" xfId="55684"/>
    <cellStyle name="SAPBEXstdItem 15 7 2 9" xfId="55685"/>
    <cellStyle name="SAPBEXstdItem 15 7 3" xfId="8331"/>
    <cellStyle name="SAPBEXstdItem 15 7 3 2" xfId="55686"/>
    <cellStyle name="SAPBEXstdItem 15 7 3 2 2" xfId="55687"/>
    <cellStyle name="SAPBEXstdItem 15 7 3 3" xfId="55688"/>
    <cellStyle name="SAPBEXstdItem 15 7 4" xfId="8332"/>
    <cellStyle name="SAPBEXstdItem 15 7 4 2" xfId="55689"/>
    <cellStyle name="SAPBEXstdItem 15 7 4 2 2" xfId="55690"/>
    <cellStyle name="SAPBEXstdItem 15 7 4 3" xfId="55691"/>
    <cellStyle name="SAPBEXstdItem 15 7 5" xfId="55692"/>
    <cellStyle name="SAPBEXstdItem 15 7 5 2" xfId="55693"/>
    <cellStyle name="SAPBEXstdItem 15 7 5 3" xfId="55694"/>
    <cellStyle name="SAPBEXstdItem 15 7 6" xfId="55695"/>
    <cellStyle name="SAPBEXstdItem 15 7 6 2" xfId="55696"/>
    <cellStyle name="SAPBEXstdItem 15 7 6 3" xfId="55697"/>
    <cellStyle name="SAPBEXstdItem 15 7 7" xfId="55698"/>
    <cellStyle name="SAPBEXstdItem 15 7 7 2" xfId="55699"/>
    <cellStyle name="SAPBEXstdItem 15 7 7 3" xfId="55700"/>
    <cellStyle name="SAPBEXstdItem 15 7 8" xfId="55701"/>
    <cellStyle name="SAPBEXstdItem 15 7 8 2" xfId="55702"/>
    <cellStyle name="SAPBEXstdItem 15 7 9" xfId="55703"/>
    <cellStyle name="SAPBEXstdItem 15 8" xfId="8333"/>
    <cellStyle name="SAPBEXstdItem 15 8 2" xfId="8334"/>
    <cellStyle name="SAPBEXstdItem 15 8 2 2" xfId="8335"/>
    <cellStyle name="SAPBEXstdItem 15 8 2 2 2" xfId="55704"/>
    <cellStyle name="SAPBEXstdItem 15 8 2 2 3" xfId="55705"/>
    <cellStyle name="SAPBEXstdItem 15 8 2 3" xfId="8336"/>
    <cellStyle name="SAPBEXstdItem 15 8 2 3 2" xfId="55706"/>
    <cellStyle name="SAPBEXstdItem 15 8 2 3 3" xfId="55707"/>
    <cellStyle name="SAPBEXstdItem 15 8 2 4" xfId="55708"/>
    <cellStyle name="SAPBEXstdItem 15 8 2 5" xfId="55709"/>
    <cellStyle name="SAPBEXstdItem 15 8 3" xfId="8337"/>
    <cellStyle name="SAPBEXstdItem 15 8 3 2" xfId="55710"/>
    <cellStyle name="SAPBEXstdItem 15 8 3 3" xfId="55711"/>
    <cellStyle name="SAPBEXstdItem 15 8 4" xfId="8338"/>
    <cellStyle name="SAPBEXstdItem 15 8 4 2" xfId="55712"/>
    <cellStyle name="SAPBEXstdItem 15 8 4 3" xfId="55713"/>
    <cellStyle name="SAPBEXstdItem 15 8 5" xfId="55714"/>
    <cellStyle name="SAPBEXstdItem 15 8 5 2" xfId="55715"/>
    <cellStyle name="SAPBEXstdItem 15 8 6" xfId="55716"/>
    <cellStyle name="SAPBEXstdItem 15 8 7" xfId="55717"/>
    <cellStyle name="SAPBEXstdItem 15 9" xfId="8339"/>
    <cellStyle name="SAPBEXstdItem 15 9 2" xfId="8340"/>
    <cellStyle name="SAPBEXstdItem 15 9 2 2" xfId="8341"/>
    <cellStyle name="SAPBEXstdItem 15 9 2 2 2" xfId="55718"/>
    <cellStyle name="SAPBEXstdItem 15 9 2 2 3" xfId="55719"/>
    <cellStyle name="SAPBEXstdItem 15 9 2 3" xfId="8342"/>
    <cellStyle name="SAPBEXstdItem 15 9 2 3 2" xfId="55720"/>
    <cellStyle name="SAPBEXstdItem 15 9 2 3 3" xfId="55721"/>
    <cellStyle name="SAPBEXstdItem 15 9 2 4" xfId="55722"/>
    <cellStyle name="SAPBEXstdItem 15 9 2 5" xfId="55723"/>
    <cellStyle name="SAPBEXstdItem 15 9 3" xfId="8343"/>
    <cellStyle name="SAPBEXstdItem 15 9 3 2" xfId="55724"/>
    <cellStyle name="SAPBEXstdItem 15 9 3 3" xfId="55725"/>
    <cellStyle name="SAPBEXstdItem 15 9 4" xfId="8344"/>
    <cellStyle name="SAPBEXstdItem 15 9 4 2" xfId="55726"/>
    <cellStyle name="SAPBEXstdItem 15 9 4 3" xfId="55727"/>
    <cellStyle name="SAPBEXstdItem 15 9 5" xfId="55728"/>
    <cellStyle name="SAPBEXstdItem 15 9 6" xfId="55729"/>
    <cellStyle name="SAPBEXstdItem 16" xfId="55730"/>
    <cellStyle name="SAPBEXstdItem 16 2" xfId="55731"/>
    <cellStyle name="SAPBEXstdItem 16 3" xfId="55732"/>
    <cellStyle name="SAPBEXstdItem 17" xfId="55733"/>
    <cellStyle name="SAPBEXstdItem 2" xfId="8345"/>
    <cellStyle name="SAPBEXstdItem 2 2" xfId="8346"/>
    <cellStyle name="SAPBEXstdItem 2 2 10" xfId="8347"/>
    <cellStyle name="SAPBEXstdItem 2 2 10 2" xfId="8348"/>
    <cellStyle name="SAPBEXstdItem 2 2 10 2 2" xfId="55734"/>
    <cellStyle name="SAPBEXstdItem 2 2 10 2 3" xfId="55735"/>
    <cellStyle name="SAPBEXstdItem 2 2 10 3" xfId="8349"/>
    <cellStyle name="SAPBEXstdItem 2 2 10 3 2" xfId="55736"/>
    <cellStyle name="SAPBEXstdItem 2 2 10 3 3" xfId="55737"/>
    <cellStyle name="SAPBEXstdItem 2 2 10 4" xfId="55738"/>
    <cellStyle name="SAPBEXstdItem 2 2 10 5" xfId="55739"/>
    <cellStyle name="SAPBEXstdItem 2 2 11" xfId="8350"/>
    <cellStyle name="SAPBEXstdItem 2 2 11 2" xfId="8351"/>
    <cellStyle name="SAPBEXstdItem 2 2 11 2 2" xfId="55740"/>
    <cellStyle name="SAPBEXstdItem 2 2 11 2 3" xfId="55741"/>
    <cellStyle name="SAPBEXstdItem 2 2 11 3" xfId="8352"/>
    <cellStyle name="SAPBEXstdItem 2 2 11 3 2" xfId="55742"/>
    <cellStyle name="SAPBEXstdItem 2 2 11 3 3" xfId="55743"/>
    <cellStyle name="SAPBEXstdItem 2 2 11 4" xfId="55744"/>
    <cellStyle name="SAPBEXstdItem 2 2 11 5" xfId="55745"/>
    <cellStyle name="SAPBEXstdItem 2 2 12" xfId="8353"/>
    <cellStyle name="SAPBEXstdItem 2 2 12 2" xfId="8354"/>
    <cellStyle name="SAPBEXstdItem 2 2 12 2 2" xfId="55746"/>
    <cellStyle name="SAPBEXstdItem 2 2 12 2 3" xfId="55747"/>
    <cellStyle name="SAPBEXstdItem 2 2 12 3" xfId="8355"/>
    <cellStyle name="SAPBEXstdItem 2 2 12 3 2" xfId="55748"/>
    <cellStyle name="SAPBEXstdItem 2 2 12 3 3" xfId="55749"/>
    <cellStyle name="SAPBEXstdItem 2 2 12 4" xfId="55750"/>
    <cellStyle name="SAPBEXstdItem 2 2 12 5" xfId="55751"/>
    <cellStyle name="SAPBEXstdItem 2 2 13" xfId="55752"/>
    <cellStyle name="SAPBEXstdItem 2 2 13 2" xfId="55753"/>
    <cellStyle name="SAPBEXstdItem 2 2 13 3" xfId="55754"/>
    <cellStyle name="SAPBEXstdItem 2 2 14" xfId="55755"/>
    <cellStyle name="SAPBEXstdItem 2 2 2" xfId="8356"/>
    <cellStyle name="SAPBEXstdItem 2 2 2 10" xfId="8357"/>
    <cellStyle name="SAPBEXstdItem 2 2 2 10 2" xfId="8358"/>
    <cellStyle name="SAPBEXstdItem 2 2 2 10 2 2" xfId="55756"/>
    <cellStyle name="SAPBEXstdItem 2 2 2 10 2 3" xfId="55757"/>
    <cellStyle name="SAPBEXstdItem 2 2 2 10 3" xfId="8359"/>
    <cellStyle name="SAPBEXstdItem 2 2 2 10 3 2" xfId="55758"/>
    <cellStyle name="SAPBEXstdItem 2 2 2 10 3 3" xfId="55759"/>
    <cellStyle name="SAPBEXstdItem 2 2 2 10 4" xfId="55760"/>
    <cellStyle name="SAPBEXstdItem 2 2 2 10 5" xfId="55761"/>
    <cellStyle name="SAPBEXstdItem 2 2 2 11" xfId="55762"/>
    <cellStyle name="SAPBEXstdItem 2 2 2 11 2" xfId="55763"/>
    <cellStyle name="SAPBEXstdItem 2 2 2 11 3" xfId="55764"/>
    <cellStyle name="SAPBEXstdItem 2 2 2 12" xfId="55765"/>
    <cellStyle name="SAPBEXstdItem 2 2 2 2" xfId="8360"/>
    <cellStyle name="SAPBEXstdItem 2 2 2 2 2" xfId="8361"/>
    <cellStyle name="SAPBEXstdItem 2 2 2 2 2 2" xfId="8362"/>
    <cellStyle name="SAPBEXstdItem 2 2 2 2 2 2 2" xfId="55766"/>
    <cellStyle name="SAPBEXstdItem 2 2 2 2 2 2 2 2" xfId="55767"/>
    <cellStyle name="SAPBEXstdItem 2 2 2 2 2 2 2 2 2" xfId="55768"/>
    <cellStyle name="SAPBEXstdItem 2 2 2 2 2 2 2 3" xfId="55769"/>
    <cellStyle name="SAPBEXstdItem 2 2 2 2 2 2 3" xfId="55770"/>
    <cellStyle name="SAPBEXstdItem 2 2 2 2 2 2 3 2" xfId="55771"/>
    <cellStyle name="SAPBEXstdItem 2 2 2 2 2 2 3 3" xfId="55772"/>
    <cellStyle name="SAPBEXstdItem 2 2 2 2 2 2 4" xfId="55773"/>
    <cellStyle name="SAPBEXstdItem 2 2 2 2 2 2 4 2" xfId="55774"/>
    <cellStyle name="SAPBEXstdItem 2 2 2 2 2 2 4 3" xfId="55775"/>
    <cellStyle name="SAPBEXstdItem 2 2 2 2 2 2 5" xfId="55776"/>
    <cellStyle name="SAPBEXstdItem 2 2 2 2 2 2 5 2" xfId="55777"/>
    <cellStyle name="SAPBEXstdItem 2 2 2 2 2 2 6" xfId="55778"/>
    <cellStyle name="SAPBEXstdItem 2 2 2 2 2 2 7" xfId="55779"/>
    <cellStyle name="SAPBEXstdItem 2 2 2 2 2 2 8" xfId="55780"/>
    <cellStyle name="SAPBEXstdItem 2 2 2 2 2 2 9" xfId="55781"/>
    <cellStyle name="SAPBEXstdItem 2 2 2 2 2 3" xfId="55782"/>
    <cellStyle name="SAPBEXstdItem 2 2 2 2 2 3 2" xfId="55783"/>
    <cellStyle name="SAPBEXstdItem 2 2 2 2 2 3 2 2" xfId="55784"/>
    <cellStyle name="SAPBEXstdItem 2 2 2 2 2 3 3" xfId="55785"/>
    <cellStyle name="SAPBEXstdItem 2 2 2 2 2 4" xfId="55786"/>
    <cellStyle name="SAPBEXstdItem 2 2 2 2 2 4 2" xfId="55787"/>
    <cellStyle name="SAPBEXstdItem 2 2 2 2 2 4 3" xfId="55788"/>
    <cellStyle name="SAPBEXstdItem 2 2 2 2 2 5" xfId="55789"/>
    <cellStyle name="SAPBEXstdItem 2 2 2 2 2 6" xfId="55790"/>
    <cellStyle name="SAPBEXstdItem 2 2 2 2 3" xfId="8363"/>
    <cellStyle name="SAPBEXstdItem 2 2 2 2 3 2" xfId="55791"/>
    <cellStyle name="SAPBEXstdItem 2 2 2 2 3 2 2" xfId="55792"/>
    <cellStyle name="SAPBEXstdItem 2 2 2 2 3 2 2 2" xfId="55793"/>
    <cellStyle name="SAPBEXstdItem 2 2 2 2 3 2 3" xfId="55794"/>
    <cellStyle name="SAPBEXstdItem 2 2 2 2 3 3" xfId="55795"/>
    <cellStyle name="SAPBEXstdItem 2 2 2 2 3 3 2" xfId="55796"/>
    <cellStyle name="SAPBEXstdItem 2 2 2 2 3 3 3" xfId="55797"/>
    <cellStyle name="SAPBEXstdItem 2 2 2 2 3 4" xfId="55798"/>
    <cellStyle name="SAPBEXstdItem 2 2 2 2 3 4 2" xfId="55799"/>
    <cellStyle name="SAPBEXstdItem 2 2 2 2 3 4 3" xfId="55800"/>
    <cellStyle name="SAPBEXstdItem 2 2 2 2 3 5" xfId="55801"/>
    <cellStyle name="SAPBEXstdItem 2 2 2 2 3 5 2" xfId="55802"/>
    <cellStyle name="SAPBEXstdItem 2 2 2 2 3 5 3" xfId="55803"/>
    <cellStyle name="SAPBEXstdItem 2 2 2 2 3 6" xfId="55804"/>
    <cellStyle name="SAPBEXstdItem 2 2 2 2 3 6 2" xfId="55805"/>
    <cellStyle name="SAPBEXstdItem 2 2 2 2 3 7" xfId="55806"/>
    <cellStyle name="SAPBEXstdItem 2 2 2 2 3 8" xfId="55807"/>
    <cellStyle name="SAPBEXstdItem 2 2 2 2 3 9" xfId="55808"/>
    <cellStyle name="SAPBEXstdItem 2 2 2 2 4" xfId="8364"/>
    <cellStyle name="SAPBEXstdItem 2 2 2 2 4 2" xfId="55809"/>
    <cellStyle name="SAPBEXstdItem 2 2 2 2 4 2 2" xfId="55810"/>
    <cellStyle name="SAPBEXstdItem 2 2 2 2 4 3" xfId="55811"/>
    <cellStyle name="SAPBEXstdItem 2 2 2 2 5" xfId="55812"/>
    <cellStyle name="SAPBEXstdItem 2 2 2 2 5 2" xfId="55813"/>
    <cellStyle name="SAPBEXstdItem 2 2 2 2 5 3" xfId="55814"/>
    <cellStyle name="SAPBEXstdItem 2 2 2 2 6" xfId="55815"/>
    <cellStyle name="SAPBEXstdItem 2 2 2 3" xfId="8365"/>
    <cellStyle name="SAPBEXstdItem 2 2 2 3 2" xfId="8366"/>
    <cellStyle name="SAPBEXstdItem 2 2 2 3 2 2" xfId="55816"/>
    <cellStyle name="SAPBEXstdItem 2 2 2 3 2 2 2" xfId="55817"/>
    <cellStyle name="SAPBEXstdItem 2 2 2 3 2 2 2 2" xfId="55818"/>
    <cellStyle name="SAPBEXstdItem 2 2 2 3 2 2 3" xfId="55819"/>
    <cellStyle name="SAPBEXstdItem 2 2 2 3 2 3" xfId="55820"/>
    <cellStyle name="SAPBEXstdItem 2 2 2 3 2 3 2" xfId="55821"/>
    <cellStyle name="SAPBEXstdItem 2 2 2 3 2 3 2 2" xfId="55822"/>
    <cellStyle name="SAPBEXstdItem 2 2 2 3 2 3 3" xfId="55823"/>
    <cellStyle name="SAPBEXstdItem 2 2 2 3 2 4" xfId="55824"/>
    <cellStyle name="SAPBEXstdItem 2 2 2 3 2 4 2" xfId="55825"/>
    <cellStyle name="SAPBEXstdItem 2 2 2 3 2 4 3" xfId="55826"/>
    <cellStyle name="SAPBEXstdItem 2 2 2 3 2 5" xfId="55827"/>
    <cellStyle name="SAPBEXstdItem 2 2 2 3 2 5 2" xfId="55828"/>
    <cellStyle name="SAPBEXstdItem 2 2 2 3 2 6" xfId="55829"/>
    <cellStyle name="SAPBEXstdItem 2 2 2 3 2 7" xfId="55830"/>
    <cellStyle name="SAPBEXstdItem 2 2 2 3 2 8" xfId="55831"/>
    <cellStyle name="SAPBEXstdItem 2 2 2 3 2 9" xfId="55832"/>
    <cellStyle name="SAPBEXstdItem 2 2 2 3 3" xfId="8367"/>
    <cellStyle name="SAPBEXstdItem 2 2 2 3 3 2" xfId="55833"/>
    <cellStyle name="SAPBEXstdItem 2 2 2 3 3 2 2" xfId="55834"/>
    <cellStyle name="SAPBEXstdItem 2 2 2 3 3 3" xfId="55835"/>
    <cellStyle name="SAPBEXstdItem 2 2 2 3 4" xfId="8368"/>
    <cellStyle name="SAPBEXstdItem 2 2 2 3 4 2" xfId="55836"/>
    <cellStyle name="SAPBEXstdItem 2 2 2 3 4 3" xfId="55837"/>
    <cellStyle name="SAPBEXstdItem 2 2 2 3 5" xfId="55838"/>
    <cellStyle name="SAPBEXstdItem 2 2 2 3 6" xfId="55839"/>
    <cellStyle name="SAPBEXstdItem 2 2 2 4" xfId="8369"/>
    <cellStyle name="SAPBEXstdItem 2 2 2 4 10" xfId="55840"/>
    <cellStyle name="SAPBEXstdItem 2 2 2 4 11" xfId="55841"/>
    <cellStyle name="SAPBEXstdItem 2 2 2 4 2" xfId="8370"/>
    <cellStyle name="SAPBEXstdItem 2 2 2 4 2 10" xfId="55842"/>
    <cellStyle name="SAPBEXstdItem 2 2 2 4 2 2" xfId="8371"/>
    <cellStyle name="SAPBEXstdItem 2 2 2 4 2 2 2" xfId="55843"/>
    <cellStyle name="SAPBEXstdItem 2 2 2 4 2 2 2 2" xfId="55844"/>
    <cellStyle name="SAPBEXstdItem 2 2 2 4 2 2 3" xfId="55845"/>
    <cellStyle name="SAPBEXstdItem 2 2 2 4 2 3" xfId="55846"/>
    <cellStyle name="SAPBEXstdItem 2 2 2 4 2 3 2" xfId="55847"/>
    <cellStyle name="SAPBEXstdItem 2 2 2 4 2 3 2 2" xfId="55848"/>
    <cellStyle name="SAPBEXstdItem 2 2 2 4 2 3 3" xfId="55849"/>
    <cellStyle name="SAPBEXstdItem 2 2 2 4 2 4" xfId="55850"/>
    <cellStyle name="SAPBEXstdItem 2 2 2 4 2 4 2" xfId="55851"/>
    <cellStyle name="SAPBEXstdItem 2 2 2 4 2 4 3" xfId="55852"/>
    <cellStyle name="SAPBEXstdItem 2 2 2 4 2 5" xfId="55853"/>
    <cellStyle name="SAPBEXstdItem 2 2 2 4 2 5 2" xfId="55854"/>
    <cellStyle name="SAPBEXstdItem 2 2 2 4 2 5 3" xfId="55855"/>
    <cellStyle name="SAPBEXstdItem 2 2 2 4 2 6" xfId="55856"/>
    <cellStyle name="SAPBEXstdItem 2 2 2 4 2 6 2" xfId="55857"/>
    <cellStyle name="SAPBEXstdItem 2 2 2 4 2 7" xfId="55858"/>
    <cellStyle name="SAPBEXstdItem 2 2 2 4 2 8" xfId="55859"/>
    <cellStyle name="SAPBEXstdItem 2 2 2 4 2 9" xfId="55860"/>
    <cellStyle name="SAPBEXstdItem 2 2 2 4 3" xfId="8372"/>
    <cellStyle name="SAPBEXstdItem 2 2 2 4 3 2" xfId="55861"/>
    <cellStyle name="SAPBEXstdItem 2 2 2 4 3 2 2" xfId="55862"/>
    <cellStyle name="SAPBEXstdItem 2 2 2 4 3 3" xfId="55863"/>
    <cellStyle name="SAPBEXstdItem 2 2 2 4 4" xfId="55864"/>
    <cellStyle name="SAPBEXstdItem 2 2 2 4 4 2" xfId="55865"/>
    <cellStyle name="SAPBEXstdItem 2 2 2 4 4 2 2" xfId="55866"/>
    <cellStyle name="SAPBEXstdItem 2 2 2 4 4 3" xfId="55867"/>
    <cellStyle name="SAPBEXstdItem 2 2 2 4 5" xfId="55868"/>
    <cellStyle name="SAPBEXstdItem 2 2 2 4 5 2" xfId="55869"/>
    <cellStyle name="SAPBEXstdItem 2 2 2 4 5 3" xfId="55870"/>
    <cellStyle name="SAPBEXstdItem 2 2 2 4 6" xfId="55871"/>
    <cellStyle name="SAPBEXstdItem 2 2 2 4 6 2" xfId="55872"/>
    <cellStyle name="SAPBEXstdItem 2 2 2 4 6 3" xfId="55873"/>
    <cellStyle name="SAPBEXstdItem 2 2 2 4 7" xfId="55874"/>
    <cellStyle name="SAPBEXstdItem 2 2 2 4 7 2" xfId="55875"/>
    <cellStyle name="SAPBEXstdItem 2 2 2 4 8" xfId="55876"/>
    <cellStyle name="SAPBEXstdItem 2 2 2 4 9" xfId="55877"/>
    <cellStyle name="SAPBEXstdItem 2 2 2 5" xfId="8373"/>
    <cellStyle name="SAPBEXstdItem 2 2 2 5 10" xfId="55878"/>
    <cellStyle name="SAPBEXstdItem 2 2 2 5 11" xfId="55879"/>
    <cellStyle name="SAPBEXstdItem 2 2 2 5 2" xfId="8374"/>
    <cellStyle name="SAPBEXstdItem 2 2 2 5 2 10" xfId="55880"/>
    <cellStyle name="SAPBEXstdItem 2 2 2 5 2 2" xfId="8375"/>
    <cellStyle name="SAPBEXstdItem 2 2 2 5 2 2 2" xfId="55881"/>
    <cellStyle name="SAPBEXstdItem 2 2 2 5 2 2 2 2" xfId="55882"/>
    <cellStyle name="SAPBEXstdItem 2 2 2 5 2 2 3" xfId="55883"/>
    <cellStyle name="SAPBEXstdItem 2 2 2 5 2 3" xfId="8376"/>
    <cellStyle name="SAPBEXstdItem 2 2 2 5 2 3 2" xfId="55884"/>
    <cellStyle name="SAPBEXstdItem 2 2 2 5 2 3 2 2" xfId="55885"/>
    <cellStyle name="SAPBEXstdItem 2 2 2 5 2 3 3" xfId="55886"/>
    <cellStyle name="SAPBEXstdItem 2 2 2 5 2 4" xfId="55887"/>
    <cellStyle name="SAPBEXstdItem 2 2 2 5 2 4 2" xfId="55888"/>
    <cellStyle name="SAPBEXstdItem 2 2 2 5 2 4 3" xfId="55889"/>
    <cellStyle name="SAPBEXstdItem 2 2 2 5 2 5" xfId="55890"/>
    <cellStyle name="SAPBEXstdItem 2 2 2 5 2 5 2" xfId="55891"/>
    <cellStyle name="SAPBEXstdItem 2 2 2 5 2 5 3" xfId="55892"/>
    <cellStyle name="SAPBEXstdItem 2 2 2 5 2 6" xfId="55893"/>
    <cellStyle name="SAPBEXstdItem 2 2 2 5 2 6 2" xfId="55894"/>
    <cellStyle name="SAPBEXstdItem 2 2 2 5 2 6 3" xfId="55895"/>
    <cellStyle name="SAPBEXstdItem 2 2 2 5 2 7" xfId="55896"/>
    <cellStyle name="SAPBEXstdItem 2 2 2 5 2 7 2" xfId="55897"/>
    <cellStyle name="SAPBEXstdItem 2 2 2 5 2 8" xfId="55898"/>
    <cellStyle name="SAPBEXstdItem 2 2 2 5 2 9" xfId="55899"/>
    <cellStyle name="SAPBEXstdItem 2 2 2 5 3" xfId="8377"/>
    <cellStyle name="SAPBEXstdItem 2 2 2 5 3 2" xfId="55900"/>
    <cellStyle name="SAPBEXstdItem 2 2 2 5 3 2 2" xfId="55901"/>
    <cellStyle name="SAPBEXstdItem 2 2 2 5 3 3" xfId="55902"/>
    <cellStyle name="SAPBEXstdItem 2 2 2 5 4" xfId="8378"/>
    <cellStyle name="SAPBEXstdItem 2 2 2 5 4 2" xfId="55903"/>
    <cellStyle name="SAPBEXstdItem 2 2 2 5 4 2 2" xfId="55904"/>
    <cellStyle name="SAPBEXstdItem 2 2 2 5 4 3" xfId="55905"/>
    <cellStyle name="SAPBEXstdItem 2 2 2 5 5" xfId="55906"/>
    <cellStyle name="SAPBEXstdItem 2 2 2 5 5 2" xfId="55907"/>
    <cellStyle name="SAPBEXstdItem 2 2 2 5 5 3" xfId="55908"/>
    <cellStyle name="SAPBEXstdItem 2 2 2 5 6" xfId="55909"/>
    <cellStyle name="SAPBEXstdItem 2 2 2 5 6 2" xfId="55910"/>
    <cellStyle name="SAPBEXstdItem 2 2 2 5 6 3" xfId="55911"/>
    <cellStyle name="SAPBEXstdItem 2 2 2 5 7" xfId="55912"/>
    <cellStyle name="SAPBEXstdItem 2 2 2 5 7 2" xfId="55913"/>
    <cellStyle name="SAPBEXstdItem 2 2 2 5 7 3" xfId="55914"/>
    <cellStyle name="SAPBEXstdItem 2 2 2 5 8" xfId="55915"/>
    <cellStyle name="SAPBEXstdItem 2 2 2 5 8 2" xfId="55916"/>
    <cellStyle name="SAPBEXstdItem 2 2 2 5 9" xfId="55917"/>
    <cellStyle name="SAPBEXstdItem 2 2 2 6" xfId="8379"/>
    <cellStyle name="SAPBEXstdItem 2 2 2 6 2" xfId="8380"/>
    <cellStyle name="SAPBEXstdItem 2 2 2 6 2 2" xfId="8381"/>
    <cellStyle name="SAPBEXstdItem 2 2 2 6 2 2 2" xfId="55918"/>
    <cellStyle name="SAPBEXstdItem 2 2 2 6 2 2 3" xfId="55919"/>
    <cellStyle name="SAPBEXstdItem 2 2 2 6 2 3" xfId="8382"/>
    <cellStyle name="SAPBEXstdItem 2 2 2 6 2 3 2" xfId="55920"/>
    <cellStyle name="SAPBEXstdItem 2 2 2 6 2 3 3" xfId="55921"/>
    <cellStyle name="SAPBEXstdItem 2 2 2 6 2 4" xfId="55922"/>
    <cellStyle name="SAPBEXstdItem 2 2 2 6 2 5" xfId="55923"/>
    <cellStyle name="SAPBEXstdItem 2 2 2 6 3" xfId="8383"/>
    <cellStyle name="SAPBEXstdItem 2 2 2 6 3 2" xfId="55924"/>
    <cellStyle name="SAPBEXstdItem 2 2 2 6 3 3" xfId="55925"/>
    <cellStyle name="SAPBEXstdItem 2 2 2 6 4" xfId="8384"/>
    <cellStyle name="SAPBEXstdItem 2 2 2 6 4 2" xfId="55926"/>
    <cellStyle name="SAPBEXstdItem 2 2 2 6 4 3" xfId="55927"/>
    <cellStyle name="SAPBEXstdItem 2 2 2 6 5" xfId="55928"/>
    <cellStyle name="SAPBEXstdItem 2 2 2 6 5 2" xfId="55929"/>
    <cellStyle name="SAPBEXstdItem 2 2 2 6 6" xfId="55930"/>
    <cellStyle name="SAPBEXstdItem 2 2 2 6 7" xfId="55931"/>
    <cellStyle name="SAPBEXstdItem 2 2 2 7" xfId="8385"/>
    <cellStyle name="SAPBEXstdItem 2 2 2 7 2" xfId="8386"/>
    <cellStyle name="SAPBEXstdItem 2 2 2 7 2 2" xfId="8387"/>
    <cellStyle name="SAPBEXstdItem 2 2 2 7 2 2 2" xfId="55932"/>
    <cellStyle name="SAPBEXstdItem 2 2 2 7 2 2 3" xfId="55933"/>
    <cellStyle name="SAPBEXstdItem 2 2 2 7 2 3" xfId="8388"/>
    <cellStyle name="SAPBEXstdItem 2 2 2 7 2 3 2" xfId="55934"/>
    <cellStyle name="SAPBEXstdItem 2 2 2 7 2 3 3" xfId="55935"/>
    <cellStyle name="SAPBEXstdItem 2 2 2 7 2 4" xfId="55936"/>
    <cellStyle name="SAPBEXstdItem 2 2 2 7 2 5" xfId="55937"/>
    <cellStyle name="SAPBEXstdItem 2 2 2 7 3" xfId="8389"/>
    <cellStyle name="SAPBEXstdItem 2 2 2 7 3 2" xfId="55938"/>
    <cellStyle name="SAPBEXstdItem 2 2 2 7 3 3" xfId="55939"/>
    <cellStyle name="SAPBEXstdItem 2 2 2 7 4" xfId="8390"/>
    <cellStyle name="SAPBEXstdItem 2 2 2 7 4 2" xfId="55940"/>
    <cellStyle name="SAPBEXstdItem 2 2 2 7 4 3" xfId="55941"/>
    <cellStyle name="SAPBEXstdItem 2 2 2 7 5" xfId="55942"/>
    <cellStyle name="SAPBEXstdItem 2 2 2 7 6" xfId="55943"/>
    <cellStyle name="SAPBEXstdItem 2 2 2 8" xfId="8391"/>
    <cellStyle name="SAPBEXstdItem 2 2 2 8 2" xfId="8392"/>
    <cellStyle name="SAPBEXstdItem 2 2 2 8 2 2" xfId="55944"/>
    <cellStyle name="SAPBEXstdItem 2 2 2 8 2 3" xfId="55945"/>
    <cellStyle name="SAPBEXstdItem 2 2 2 8 3" xfId="8393"/>
    <cellStyle name="SAPBEXstdItem 2 2 2 8 3 2" xfId="55946"/>
    <cellStyle name="SAPBEXstdItem 2 2 2 8 3 3" xfId="55947"/>
    <cellStyle name="SAPBEXstdItem 2 2 2 8 4" xfId="55948"/>
    <cellStyle name="SAPBEXstdItem 2 2 2 8 5" xfId="55949"/>
    <cellStyle name="SAPBEXstdItem 2 2 2 9" xfId="8394"/>
    <cellStyle name="SAPBEXstdItem 2 2 2 9 2" xfId="8395"/>
    <cellStyle name="SAPBEXstdItem 2 2 2 9 2 2" xfId="55950"/>
    <cellStyle name="SAPBEXstdItem 2 2 2 9 2 3" xfId="55951"/>
    <cellStyle name="SAPBEXstdItem 2 2 2 9 3" xfId="8396"/>
    <cellStyle name="SAPBEXstdItem 2 2 2 9 3 2" xfId="55952"/>
    <cellStyle name="SAPBEXstdItem 2 2 2 9 3 3" xfId="55953"/>
    <cellStyle name="SAPBEXstdItem 2 2 2 9 4" xfId="55954"/>
    <cellStyle name="SAPBEXstdItem 2 2 2 9 5" xfId="55955"/>
    <cellStyle name="SAPBEXstdItem 2 2 3" xfId="8397"/>
    <cellStyle name="SAPBEXstdItem 2 2 3 10" xfId="8398"/>
    <cellStyle name="SAPBEXstdItem 2 2 3 10 2" xfId="8399"/>
    <cellStyle name="SAPBEXstdItem 2 2 3 10 2 2" xfId="55956"/>
    <cellStyle name="SAPBEXstdItem 2 2 3 10 2 3" xfId="55957"/>
    <cellStyle name="SAPBEXstdItem 2 2 3 10 3" xfId="8400"/>
    <cellStyle name="SAPBEXstdItem 2 2 3 10 3 2" xfId="55958"/>
    <cellStyle name="SAPBEXstdItem 2 2 3 10 3 3" xfId="55959"/>
    <cellStyle name="SAPBEXstdItem 2 2 3 10 4" xfId="55960"/>
    <cellStyle name="SAPBEXstdItem 2 2 3 10 5" xfId="55961"/>
    <cellStyle name="SAPBEXstdItem 2 2 3 11" xfId="55962"/>
    <cellStyle name="SAPBEXstdItem 2 2 3 11 2" xfId="55963"/>
    <cellStyle name="SAPBEXstdItem 2 2 3 11 3" xfId="55964"/>
    <cellStyle name="SAPBEXstdItem 2 2 3 12" xfId="55965"/>
    <cellStyle name="SAPBEXstdItem 2 2 3 2" xfId="8401"/>
    <cellStyle name="SAPBEXstdItem 2 2 3 2 2" xfId="8402"/>
    <cellStyle name="SAPBEXstdItem 2 2 3 2 2 2" xfId="8403"/>
    <cellStyle name="SAPBEXstdItem 2 2 3 2 2 2 2" xfId="55966"/>
    <cellStyle name="SAPBEXstdItem 2 2 3 2 2 2 2 2" xfId="55967"/>
    <cellStyle name="SAPBEXstdItem 2 2 3 2 2 2 2 2 2" xfId="55968"/>
    <cellStyle name="SAPBEXstdItem 2 2 3 2 2 2 2 3" xfId="55969"/>
    <cellStyle name="SAPBEXstdItem 2 2 3 2 2 2 3" xfId="55970"/>
    <cellStyle name="SAPBEXstdItem 2 2 3 2 2 2 3 2" xfId="55971"/>
    <cellStyle name="SAPBEXstdItem 2 2 3 2 2 2 3 3" xfId="55972"/>
    <cellStyle name="SAPBEXstdItem 2 2 3 2 2 2 4" xfId="55973"/>
    <cellStyle name="SAPBEXstdItem 2 2 3 2 2 2 4 2" xfId="55974"/>
    <cellStyle name="SAPBEXstdItem 2 2 3 2 2 2 4 3" xfId="55975"/>
    <cellStyle name="SAPBEXstdItem 2 2 3 2 2 2 5" xfId="55976"/>
    <cellStyle name="SAPBEXstdItem 2 2 3 2 2 2 5 2" xfId="55977"/>
    <cellStyle name="SAPBEXstdItem 2 2 3 2 2 2 6" xfId="55978"/>
    <cellStyle name="SAPBEXstdItem 2 2 3 2 2 2 7" xfId="55979"/>
    <cellStyle name="SAPBEXstdItem 2 2 3 2 2 2 8" xfId="55980"/>
    <cellStyle name="SAPBEXstdItem 2 2 3 2 2 2 9" xfId="55981"/>
    <cellStyle name="SAPBEXstdItem 2 2 3 2 2 3" xfId="55982"/>
    <cellStyle name="SAPBEXstdItem 2 2 3 2 2 3 2" xfId="55983"/>
    <cellStyle name="SAPBEXstdItem 2 2 3 2 2 3 2 2" xfId="55984"/>
    <cellStyle name="SAPBEXstdItem 2 2 3 2 2 3 3" xfId="55985"/>
    <cellStyle name="SAPBEXstdItem 2 2 3 2 2 4" xfId="55986"/>
    <cellStyle name="SAPBEXstdItem 2 2 3 2 2 4 2" xfId="55987"/>
    <cellStyle name="SAPBEXstdItem 2 2 3 2 2 4 3" xfId="55988"/>
    <cellStyle name="SAPBEXstdItem 2 2 3 2 2 5" xfId="55989"/>
    <cellStyle name="SAPBEXstdItem 2 2 3 2 2 6" xfId="55990"/>
    <cellStyle name="SAPBEXstdItem 2 2 3 2 3" xfId="8404"/>
    <cellStyle name="SAPBEXstdItem 2 2 3 2 3 2" xfId="55991"/>
    <cellStyle name="SAPBEXstdItem 2 2 3 2 3 2 2" xfId="55992"/>
    <cellStyle name="SAPBEXstdItem 2 2 3 2 3 2 2 2" xfId="55993"/>
    <cellStyle name="SAPBEXstdItem 2 2 3 2 3 2 3" xfId="55994"/>
    <cellStyle name="SAPBEXstdItem 2 2 3 2 3 3" xfId="55995"/>
    <cellStyle name="SAPBEXstdItem 2 2 3 2 3 3 2" xfId="55996"/>
    <cellStyle name="SAPBEXstdItem 2 2 3 2 3 3 3" xfId="55997"/>
    <cellStyle name="SAPBEXstdItem 2 2 3 2 3 4" xfId="55998"/>
    <cellStyle name="SAPBEXstdItem 2 2 3 2 3 4 2" xfId="55999"/>
    <cellStyle name="SAPBEXstdItem 2 2 3 2 3 4 3" xfId="56000"/>
    <cellStyle name="SAPBEXstdItem 2 2 3 2 3 5" xfId="56001"/>
    <cellStyle name="SAPBEXstdItem 2 2 3 2 3 5 2" xfId="56002"/>
    <cellStyle name="SAPBEXstdItem 2 2 3 2 3 5 3" xfId="56003"/>
    <cellStyle name="SAPBEXstdItem 2 2 3 2 3 6" xfId="56004"/>
    <cellStyle name="SAPBEXstdItem 2 2 3 2 3 6 2" xfId="56005"/>
    <cellStyle name="SAPBEXstdItem 2 2 3 2 3 7" xfId="56006"/>
    <cellStyle name="SAPBEXstdItem 2 2 3 2 3 8" xfId="56007"/>
    <cellStyle name="SAPBEXstdItem 2 2 3 2 3 9" xfId="56008"/>
    <cellStyle name="SAPBEXstdItem 2 2 3 2 4" xfId="8405"/>
    <cellStyle name="SAPBEXstdItem 2 2 3 2 4 2" xfId="56009"/>
    <cellStyle name="SAPBEXstdItem 2 2 3 2 4 2 2" xfId="56010"/>
    <cellStyle name="SAPBEXstdItem 2 2 3 2 4 3" xfId="56011"/>
    <cellStyle name="SAPBEXstdItem 2 2 3 2 5" xfId="56012"/>
    <cellStyle name="SAPBEXstdItem 2 2 3 2 5 2" xfId="56013"/>
    <cellStyle name="SAPBEXstdItem 2 2 3 2 5 3" xfId="56014"/>
    <cellStyle name="SAPBEXstdItem 2 2 3 2 6" xfId="56015"/>
    <cellStyle name="SAPBEXstdItem 2 2 3 3" xfId="8406"/>
    <cellStyle name="SAPBEXstdItem 2 2 3 3 2" xfId="8407"/>
    <cellStyle name="SAPBEXstdItem 2 2 3 3 2 2" xfId="56016"/>
    <cellStyle name="SAPBEXstdItem 2 2 3 3 2 2 2" xfId="56017"/>
    <cellStyle name="SAPBEXstdItem 2 2 3 3 2 2 2 2" xfId="56018"/>
    <cellStyle name="SAPBEXstdItem 2 2 3 3 2 2 3" xfId="56019"/>
    <cellStyle name="SAPBEXstdItem 2 2 3 3 2 3" xfId="56020"/>
    <cellStyle name="SAPBEXstdItem 2 2 3 3 2 3 2" xfId="56021"/>
    <cellStyle name="SAPBEXstdItem 2 2 3 3 2 3 2 2" xfId="56022"/>
    <cellStyle name="SAPBEXstdItem 2 2 3 3 2 3 3" xfId="56023"/>
    <cellStyle name="SAPBEXstdItem 2 2 3 3 2 4" xfId="56024"/>
    <cellStyle name="SAPBEXstdItem 2 2 3 3 2 4 2" xfId="56025"/>
    <cellStyle name="SAPBEXstdItem 2 2 3 3 2 4 3" xfId="56026"/>
    <cellStyle name="SAPBEXstdItem 2 2 3 3 2 5" xfId="56027"/>
    <cellStyle name="SAPBEXstdItem 2 2 3 3 2 5 2" xfId="56028"/>
    <cellStyle name="SAPBEXstdItem 2 2 3 3 2 6" xfId="56029"/>
    <cellStyle name="SAPBEXstdItem 2 2 3 3 2 7" xfId="56030"/>
    <cellStyle name="SAPBEXstdItem 2 2 3 3 2 8" xfId="56031"/>
    <cellStyle name="SAPBEXstdItem 2 2 3 3 2 9" xfId="56032"/>
    <cellStyle name="SAPBEXstdItem 2 2 3 3 3" xfId="8408"/>
    <cellStyle name="SAPBEXstdItem 2 2 3 3 3 2" xfId="56033"/>
    <cellStyle name="SAPBEXstdItem 2 2 3 3 3 2 2" xfId="56034"/>
    <cellStyle name="SAPBEXstdItem 2 2 3 3 3 3" xfId="56035"/>
    <cellStyle name="SAPBEXstdItem 2 2 3 3 4" xfId="8409"/>
    <cellStyle name="SAPBEXstdItem 2 2 3 3 4 2" xfId="56036"/>
    <cellStyle name="SAPBEXstdItem 2 2 3 3 4 3" xfId="56037"/>
    <cellStyle name="SAPBEXstdItem 2 2 3 3 5" xfId="56038"/>
    <cellStyle name="SAPBEXstdItem 2 2 3 3 6" xfId="56039"/>
    <cellStyle name="SAPBEXstdItem 2 2 3 4" xfId="8410"/>
    <cellStyle name="SAPBEXstdItem 2 2 3 4 10" xfId="56040"/>
    <cellStyle name="SAPBEXstdItem 2 2 3 4 11" xfId="56041"/>
    <cellStyle name="SAPBEXstdItem 2 2 3 4 2" xfId="8411"/>
    <cellStyle name="SAPBEXstdItem 2 2 3 4 2 10" xfId="56042"/>
    <cellStyle name="SAPBEXstdItem 2 2 3 4 2 2" xfId="8412"/>
    <cellStyle name="SAPBEXstdItem 2 2 3 4 2 2 2" xfId="56043"/>
    <cellStyle name="SAPBEXstdItem 2 2 3 4 2 2 2 2" xfId="56044"/>
    <cellStyle name="SAPBEXstdItem 2 2 3 4 2 2 3" xfId="56045"/>
    <cellStyle name="SAPBEXstdItem 2 2 3 4 2 3" xfId="56046"/>
    <cellStyle name="SAPBEXstdItem 2 2 3 4 2 3 2" xfId="56047"/>
    <cellStyle name="SAPBEXstdItem 2 2 3 4 2 3 2 2" xfId="56048"/>
    <cellStyle name="SAPBEXstdItem 2 2 3 4 2 3 3" xfId="56049"/>
    <cellStyle name="SAPBEXstdItem 2 2 3 4 2 4" xfId="56050"/>
    <cellStyle name="SAPBEXstdItem 2 2 3 4 2 4 2" xfId="56051"/>
    <cellStyle name="SAPBEXstdItem 2 2 3 4 2 4 3" xfId="56052"/>
    <cellStyle name="SAPBEXstdItem 2 2 3 4 2 5" xfId="56053"/>
    <cellStyle name="SAPBEXstdItem 2 2 3 4 2 5 2" xfId="56054"/>
    <cellStyle name="SAPBEXstdItem 2 2 3 4 2 5 3" xfId="56055"/>
    <cellStyle name="SAPBEXstdItem 2 2 3 4 2 6" xfId="56056"/>
    <cellStyle name="SAPBEXstdItem 2 2 3 4 2 6 2" xfId="56057"/>
    <cellStyle name="SAPBEXstdItem 2 2 3 4 2 7" xfId="56058"/>
    <cellStyle name="SAPBEXstdItem 2 2 3 4 2 8" xfId="56059"/>
    <cellStyle name="SAPBEXstdItem 2 2 3 4 2 9" xfId="56060"/>
    <cellStyle name="SAPBEXstdItem 2 2 3 4 3" xfId="8413"/>
    <cellStyle name="SAPBEXstdItem 2 2 3 4 3 2" xfId="56061"/>
    <cellStyle name="SAPBEXstdItem 2 2 3 4 3 2 2" xfId="56062"/>
    <cellStyle name="SAPBEXstdItem 2 2 3 4 3 3" xfId="56063"/>
    <cellStyle name="SAPBEXstdItem 2 2 3 4 4" xfId="56064"/>
    <cellStyle name="SAPBEXstdItem 2 2 3 4 4 2" xfId="56065"/>
    <cellStyle name="SAPBEXstdItem 2 2 3 4 4 2 2" xfId="56066"/>
    <cellStyle name="SAPBEXstdItem 2 2 3 4 4 3" xfId="56067"/>
    <cellStyle name="SAPBEXstdItem 2 2 3 4 5" xfId="56068"/>
    <cellStyle name="SAPBEXstdItem 2 2 3 4 5 2" xfId="56069"/>
    <cellStyle name="SAPBEXstdItem 2 2 3 4 5 3" xfId="56070"/>
    <cellStyle name="SAPBEXstdItem 2 2 3 4 6" xfId="56071"/>
    <cellStyle name="SAPBEXstdItem 2 2 3 4 6 2" xfId="56072"/>
    <cellStyle name="SAPBEXstdItem 2 2 3 4 6 3" xfId="56073"/>
    <cellStyle name="SAPBEXstdItem 2 2 3 4 7" xfId="56074"/>
    <cellStyle name="SAPBEXstdItem 2 2 3 4 7 2" xfId="56075"/>
    <cellStyle name="SAPBEXstdItem 2 2 3 4 8" xfId="56076"/>
    <cellStyle name="SAPBEXstdItem 2 2 3 4 9" xfId="56077"/>
    <cellStyle name="SAPBEXstdItem 2 2 3 5" xfId="8414"/>
    <cellStyle name="SAPBEXstdItem 2 2 3 5 10" xfId="56078"/>
    <cellStyle name="SAPBEXstdItem 2 2 3 5 11" xfId="56079"/>
    <cellStyle name="SAPBEXstdItem 2 2 3 5 2" xfId="8415"/>
    <cellStyle name="SAPBEXstdItem 2 2 3 5 2 10" xfId="56080"/>
    <cellStyle name="SAPBEXstdItem 2 2 3 5 2 2" xfId="8416"/>
    <cellStyle name="SAPBEXstdItem 2 2 3 5 2 2 2" xfId="56081"/>
    <cellStyle name="SAPBEXstdItem 2 2 3 5 2 2 2 2" xfId="56082"/>
    <cellStyle name="SAPBEXstdItem 2 2 3 5 2 2 3" xfId="56083"/>
    <cellStyle name="SAPBEXstdItem 2 2 3 5 2 3" xfId="8417"/>
    <cellStyle name="SAPBEXstdItem 2 2 3 5 2 3 2" xfId="56084"/>
    <cellStyle name="SAPBEXstdItem 2 2 3 5 2 3 2 2" xfId="56085"/>
    <cellStyle name="SAPBEXstdItem 2 2 3 5 2 3 3" xfId="56086"/>
    <cellStyle name="SAPBEXstdItem 2 2 3 5 2 4" xfId="56087"/>
    <cellStyle name="SAPBEXstdItem 2 2 3 5 2 4 2" xfId="56088"/>
    <cellStyle name="SAPBEXstdItem 2 2 3 5 2 4 3" xfId="56089"/>
    <cellStyle name="SAPBEXstdItem 2 2 3 5 2 5" xfId="56090"/>
    <cellStyle name="SAPBEXstdItem 2 2 3 5 2 5 2" xfId="56091"/>
    <cellStyle name="SAPBEXstdItem 2 2 3 5 2 5 3" xfId="56092"/>
    <cellStyle name="SAPBEXstdItem 2 2 3 5 2 6" xfId="56093"/>
    <cellStyle name="SAPBEXstdItem 2 2 3 5 2 6 2" xfId="56094"/>
    <cellStyle name="SAPBEXstdItem 2 2 3 5 2 6 3" xfId="56095"/>
    <cellStyle name="SAPBEXstdItem 2 2 3 5 2 7" xfId="56096"/>
    <cellStyle name="SAPBEXstdItem 2 2 3 5 2 7 2" xfId="56097"/>
    <cellStyle name="SAPBEXstdItem 2 2 3 5 2 8" xfId="56098"/>
    <cellStyle name="SAPBEXstdItem 2 2 3 5 2 9" xfId="56099"/>
    <cellStyle name="SAPBEXstdItem 2 2 3 5 3" xfId="8418"/>
    <cellStyle name="SAPBEXstdItem 2 2 3 5 3 2" xfId="56100"/>
    <cellStyle name="SAPBEXstdItem 2 2 3 5 3 2 2" xfId="56101"/>
    <cellStyle name="SAPBEXstdItem 2 2 3 5 3 3" xfId="56102"/>
    <cellStyle name="SAPBEXstdItem 2 2 3 5 4" xfId="8419"/>
    <cellStyle name="SAPBEXstdItem 2 2 3 5 4 2" xfId="56103"/>
    <cellStyle name="SAPBEXstdItem 2 2 3 5 4 2 2" xfId="56104"/>
    <cellStyle name="SAPBEXstdItem 2 2 3 5 4 3" xfId="56105"/>
    <cellStyle name="SAPBEXstdItem 2 2 3 5 5" xfId="56106"/>
    <cellStyle name="SAPBEXstdItem 2 2 3 5 5 2" xfId="56107"/>
    <cellStyle name="SAPBEXstdItem 2 2 3 5 5 3" xfId="56108"/>
    <cellStyle name="SAPBEXstdItem 2 2 3 5 6" xfId="56109"/>
    <cellStyle name="SAPBEXstdItem 2 2 3 5 6 2" xfId="56110"/>
    <cellStyle name="SAPBEXstdItem 2 2 3 5 6 3" xfId="56111"/>
    <cellStyle name="SAPBEXstdItem 2 2 3 5 7" xfId="56112"/>
    <cellStyle name="SAPBEXstdItem 2 2 3 5 7 2" xfId="56113"/>
    <cellStyle name="SAPBEXstdItem 2 2 3 5 7 3" xfId="56114"/>
    <cellStyle name="SAPBEXstdItem 2 2 3 5 8" xfId="56115"/>
    <cellStyle name="SAPBEXstdItem 2 2 3 5 8 2" xfId="56116"/>
    <cellStyle name="SAPBEXstdItem 2 2 3 5 9" xfId="56117"/>
    <cellStyle name="SAPBEXstdItem 2 2 3 6" xfId="8420"/>
    <cellStyle name="SAPBEXstdItem 2 2 3 6 2" xfId="8421"/>
    <cellStyle name="SAPBEXstdItem 2 2 3 6 2 2" xfId="8422"/>
    <cellStyle name="SAPBEXstdItem 2 2 3 6 2 2 2" xfId="56118"/>
    <cellStyle name="SAPBEXstdItem 2 2 3 6 2 2 3" xfId="56119"/>
    <cellStyle name="SAPBEXstdItem 2 2 3 6 2 3" xfId="8423"/>
    <cellStyle name="SAPBEXstdItem 2 2 3 6 2 3 2" xfId="56120"/>
    <cellStyle name="SAPBEXstdItem 2 2 3 6 2 3 3" xfId="56121"/>
    <cellStyle name="SAPBEXstdItem 2 2 3 6 2 4" xfId="56122"/>
    <cellStyle name="SAPBEXstdItem 2 2 3 6 2 5" xfId="56123"/>
    <cellStyle name="SAPBEXstdItem 2 2 3 6 3" xfId="8424"/>
    <cellStyle name="SAPBEXstdItem 2 2 3 6 3 2" xfId="56124"/>
    <cellStyle name="SAPBEXstdItem 2 2 3 6 3 3" xfId="56125"/>
    <cellStyle name="SAPBEXstdItem 2 2 3 6 4" xfId="8425"/>
    <cellStyle name="SAPBEXstdItem 2 2 3 6 4 2" xfId="56126"/>
    <cellStyle name="SAPBEXstdItem 2 2 3 6 4 3" xfId="56127"/>
    <cellStyle name="SAPBEXstdItem 2 2 3 6 5" xfId="56128"/>
    <cellStyle name="SAPBEXstdItem 2 2 3 6 5 2" xfId="56129"/>
    <cellStyle name="SAPBEXstdItem 2 2 3 6 6" xfId="56130"/>
    <cellStyle name="SAPBEXstdItem 2 2 3 6 7" xfId="56131"/>
    <cellStyle name="SAPBEXstdItem 2 2 3 7" xfId="8426"/>
    <cellStyle name="SAPBEXstdItem 2 2 3 7 2" xfId="8427"/>
    <cellStyle name="SAPBEXstdItem 2 2 3 7 2 2" xfId="8428"/>
    <cellStyle name="SAPBEXstdItem 2 2 3 7 2 2 2" xfId="56132"/>
    <cellStyle name="SAPBEXstdItem 2 2 3 7 2 2 3" xfId="56133"/>
    <cellStyle name="SAPBEXstdItem 2 2 3 7 2 3" xfId="8429"/>
    <cellStyle name="SAPBEXstdItem 2 2 3 7 2 3 2" xfId="56134"/>
    <cellStyle name="SAPBEXstdItem 2 2 3 7 2 3 3" xfId="56135"/>
    <cellStyle name="SAPBEXstdItem 2 2 3 7 2 4" xfId="56136"/>
    <cellStyle name="SAPBEXstdItem 2 2 3 7 2 5" xfId="56137"/>
    <cellStyle name="SAPBEXstdItem 2 2 3 7 3" xfId="8430"/>
    <cellStyle name="SAPBEXstdItem 2 2 3 7 3 2" xfId="56138"/>
    <cellStyle name="SAPBEXstdItem 2 2 3 7 3 3" xfId="56139"/>
    <cellStyle name="SAPBEXstdItem 2 2 3 7 4" xfId="8431"/>
    <cellStyle name="SAPBEXstdItem 2 2 3 7 4 2" xfId="56140"/>
    <cellStyle name="SAPBEXstdItem 2 2 3 7 4 3" xfId="56141"/>
    <cellStyle name="SAPBEXstdItem 2 2 3 7 5" xfId="56142"/>
    <cellStyle name="SAPBEXstdItem 2 2 3 7 6" xfId="56143"/>
    <cellStyle name="SAPBEXstdItem 2 2 3 8" xfId="8432"/>
    <cellStyle name="SAPBEXstdItem 2 2 3 8 2" xfId="8433"/>
    <cellStyle name="SAPBEXstdItem 2 2 3 8 2 2" xfId="56144"/>
    <cellStyle name="SAPBEXstdItem 2 2 3 8 2 3" xfId="56145"/>
    <cellStyle name="SAPBEXstdItem 2 2 3 8 3" xfId="8434"/>
    <cellStyle name="SAPBEXstdItem 2 2 3 8 3 2" xfId="56146"/>
    <cellStyle name="SAPBEXstdItem 2 2 3 8 3 3" xfId="56147"/>
    <cellStyle name="SAPBEXstdItem 2 2 3 8 4" xfId="56148"/>
    <cellStyle name="SAPBEXstdItem 2 2 3 8 5" xfId="56149"/>
    <cellStyle name="SAPBEXstdItem 2 2 3 9" xfId="8435"/>
    <cellStyle name="SAPBEXstdItem 2 2 3 9 2" xfId="8436"/>
    <cellStyle name="SAPBEXstdItem 2 2 3 9 2 2" xfId="56150"/>
    <cellStyle name="SAPBEXstdItem 2 2 3 9 2 3" xfId="56151"/>
    <cellStyle name="SAPBEXstdItem 2 2 3 9 3" xfId="8437"/>
    <cellStyle name="SAPBEXstdItem 2 2 3 9 3 2" xfId="56152"/>
    <cellStyle name="SAPBEXstdItem 2 2 3 9 3 3" xfId="56153"/>
    <cellStyle name="SAPBEXstdItem 2 2 3 9 4" xfId="56154"/>
    <cellStyle name="SAPBEXstdItem 2 2 3 9 5" xfId="56155"/>
    <cellStyle name="SAPBEXstdItem 2 2 4" xfId="8438"/>
    <cellStyle name="SAPBEXstdItem 2 2 4 2" xfId="8439"/>
    <cellStyle name="SAPBEXstdItem 2 2 4 2 2" xfId="8440"/>
    <cellStyle name="SAPBEXstdItem 2 2 4 2 2 2" xfId="56156"/>
    <cellStyle name="SAPBEXstdItem 2 2 4 2 2 2 2" xfId="56157"/>
    <cellStyle name="SAPBEXstdItem 2 2 4 2 2 2 2 2" xfId="56158"/>
    <cellStyle name="SAPBEXstdItem 2 2 4 2 2 2 3" xfId="56159"/>
    <cellStyle name="SAPBEXstdItem 2 2 4 2 2 3" xfId="56160"/>
    <cellStyle name="SAPBEXstdItem 2 2 4 2 2 3 2" xfId="56161"/>
    <cellStyle name="SAPBEXstdItem 2 2 4 2 2 3 3" xfId="56162"/>
    <cellStyle name="SAPBEXstdItem 2 2 4 2 2 4" xfId="56163"/>
    <cellStyle name="SAPBEXstdItem 2 2 4 2 2 4 2" xfId="56164"/>
    <cellStyle name="SAPBEXstdItem 2 2 4 2 2 4 3" xfId="56165"/>
    <cellStyle name="SAPBEXstdItem 2 2 4 2 2 5" xfId="56166"/>
    <cellStyle name="SAPBEXstdItem 2 2 4 2 2 5 2" xfId="56167"/>
    <cellStyle name="SAPBEXstdItem 2 2 4 2 2 6" xfId="56168"/>
    <cellStyle name="SAPBEXstdItem 2 2 4 2 2 7" xfId="56169"/>
    <cellStyle name="SAPBEXstdItem 2 2 4 2 2 8" xfId="56170"/>
    <cellStyle name="SAPBEXstdItem 2 2 4 2 2 9" xfId="56171"/>
    <cellStyle name="SAPBEXstdItem 2 2 4 2 3" xfId="56172"/>
    <cellStyle name="SAPBEXstdItem 2 2 4 2 3 2" xfId="56173"/>
    <cellStyle name="SAPBEXstdItem 2 2 4 2 3 2 2" xfId="56174"/>
    <cellStyle name="SAPBEXstdItem 2 2 4 2 3 3" xfId="56175"/>
    <cellStyle name="SAPBEXstdItem 2 2 4 2 4" xfId="56176"/>
    <cellStyle name="SAPBEXstdItem 2 2 4 2 4 2" xfId="56177"/>
    <cellStyle name="SAPBEXstdItem 2 2 4 2 4 3" xfId="56178"/>
    <cellStyle name="SAPBEXstdItem 2 2 4 2 5" xfId="56179"/>
    <cellStyle name="SAPBEXstdItem 2 2 4 2 6" xfId="56180"/>
    <cellStyle name="SAPBEXstdItem 2 2 4 3" xfId="8441"/>
    <cellStyle name="SAPBEXstdItem 2 2 4 3 2" xfId="56181"/>
    <cellStyle name="SAPBEXstdItem 2 2 4 3 2 2" xfId="56182"/>
    <cellStyle name="SAPBEXstdItem 2 2 4 3 2 2 2" xfId="56183"/>
    <cellStyle name="SAPBEXstdItem 2 2 4 3 2 3" xfId="56184"/>
    <cellStyle name="SAPBEXstdItem 2 2 4 3 3" xfId="56185"/>
    <cellStyle name="SAPBEXstdItem 2 2 4 3 3 2" xfId="56186"/>
    <cellStyle name="SAPBEXstdItem 2 2 4 3 3 3" xfId="56187"/>
    <cellStyle name="SAPBEXstdItem 2 2 4 3 4" xfId="56188"/>
    <cellStyle name="SAPBEXstdItem 2 2 4 3 4 2" xfId="56189"/>
    <cellStyle name="SAPBEXstdItem 2 2 4 3 4 3" xfId="56190"/>
    <cellStyle name="SAPBEXstdItem 2 2 4 3 5" xfId="56191"/>
    <cellStyle name="SAPBEXstdItem 2 2 4 3 5 2" xfId="56192"/>
    <cellStyle name="SAPBEXstdItem 2 2 4 3 5 3" xfId="56193"/>
    <cellStyle name="SAPBEXstdItem 2 2 4 3 6" xfId="56194"/>
    <cellStyle name="SAPBEXstdItem 2 2 4 3 6 2" xfId="56195"/>
    <cellStyle name="SAPBEXstdItem 2 2 4 3 7" xfId="56196"/>
    <cellStyle name="SAPBEXstdItem 2 2 4 3 8" xfId="56197"/>
    <cellStyle name="SAPBEXstdItem 2 2 4 3 9" xfId="56198"/>
    <cellStyle name="SAPBEXstdItem 2 2 4 4" xfId="8442"/>
    <cellStyle name="SAPBEXstdItem 2 2 4 4 2" xfId="56199"/>
    <cellStyle name="SAPBEXstdItem 2 2 4 4 2 2" xfId="56200"/>
    <cellStyle name="SAPBEXstdItem 2 2 4 4 3" xfId="56201"/>
    <cellStyle name="SAPBEXstdItem 2 2 4 5" xfId="56202"/>
    <cellStyle name="SAPBEXstdItem 2 2 4 5 2" xfId="56203"/>
    <cellStyle name="SAPBEXstdItem 2 2 4 5 3" xfId="56204"/>
    <cellStyle name="SAPBEXstdItem 2 2 4 6" xfId="56205"/>
    <cellStyle name="SAPBEXstdItem 2 2 5" xfId="8443"/>
    <cellStyle name="SAPBEXstdItem 2 2 5 2" xfId="8444"/>
    <cellStyle name="SAPBEXstdItem 2 2 5 2 2" xfId="56206"/>
    <cellStyle name="SAPBEXstdItem 2 2 5 2 2 2" xfId="56207"/>
    <cellStyle name="SAPBEXstdItem 2 2 5 2 2 2 2" xfId="56208"/>
    <cellStyle name="SAPBEXstdItem 2 2 5 2 2 3" xfId="56209"/>
    <cellStyle name="SAPBEXstdItem 2 2 5 2 3" xfId="56210"/>
    <cellStyle name="SAPBEXstdItem 2 2 5 2 3 2" xfId="56211"/>
    <cellStyle name="SAPBEXstdItem 2 2 5 2 3 2 2" xfId="56212"/>
    <cellStyle name="SAPBEXstdItem 2 2 5 2 3 3" xfId="56213"/>
    <cellStyle name="SAPBEXstdItem 2 2 5 2 4" xfId="56214"/>
    <cellStyle name="SAPBEXstdItem 2 2 5 2 4 2" xfId="56215"/>
    <cellStyle name="SAPBEXstdItem 2 2 5 2 4 3" xfId="56216"/>
    <cellStyle name="SAPBEXstdItem 2 2 5 2 5" xfId="56217"/>
    <cellStyle name="SAPBEXstdItem 2 2 5 2 5 2" xfId="56218"/>
    <cellStyle name="SAPBEXstdItem 2 2 5 2 6" xfId="56219"/>
    <cellStyle name="SAPBEXstdItem 2 2 5 2 7" xfId="56220"/>
    <cellStyle name="SAPBEXstdItem 2 2 5 2 8" xfId="56221"/>
    <cellStyle name="SAPBEXstdItem 2 2 5 2 9" xfId="56222"/>
    <cellStyle name="SAPBEXstdItem 2 2 5 3" xfId="8445"/>
    <cellStyle name="SAPBEXstdItem 2 2 5 3 2" xfId="56223"/>
    <cellStyle name="SAPBEXstdItem 2 2 5 3 2 2" xfId="56224"/>
    <cellStyle name="SAPBEXstdItem 2 2 5 3 3" xfId="56225"/>
    <cellStyle name="SAPBEXstdItem 2 2 5 4" xfId="8446"/>
    <cellStyle name="SAPBEXstdItem 2 2 5 4 2" xfId="56226"/>
    <cellStyle name="SAPBEXstdItem 2 2 5 4 3" xfId="56227"/>
    <cellStyle name="SAPBEXstdItem 2 2 5 5" xfId="56228"/>
    <cellStyle name="SAPBEXstdItem 2 2 5 6" xfId="56229"/>
    <cellStyle name="SAPBEXstdItem 2 2 6" xfId="8447"/>
    <cellStyle name="SAPBEXstdItem 2 2 6 10" xfId="56230"/>
    <cellStyle name="SAPBEXstdItem 2 2 6 11" xfId="56231"/>
    <cellStyle name="SAPBEXstdItem 2 2 6 2" xfId="8448"/>
    <cellStyle name="SAPBEXstdItem 2 2 6 2 10" xfId="56232"/>
    <cellStyle name="SAPBEXstdItem 2 2 6 2 2" xfId="8449"/>
    <cellStyle name="SAPBEXstdItem 2 2 6 2 2 2" xfId="56233"/>
    <cellStyle name="SAPBEXstdItem 2 2 6 2 2 2 2" xfId="56234"/>
    <cellStyle name="SAPBEXstdItem 2 2 6 2 2 3" xfId="56235"/>
    <cellStyle name="SAPBEXstdItem 2 2 6 2 3" xfId="56236"/>
    <cellStyle name="SAPBEXstdItem 2 2 6 2 3 2" xfId="56237"/>
    <cellStyle name="SAPBEXstdItem 2 2 6 2 3 2 2" xfId="56238"/>
    <cellStyle name="SAPBEXstdItem 2 2 6 2 3 3" xfId="56239"/>
    <cellStyle name="SAPBEXstdItem 2 2 6 2 4" xfId="56240"/>
    <cellStyle name="SAPBEXstdItem 2 2 6 2 4 2" xfId="56241"/>
    <cellStyle name="SAPBEXstdItem 2 2 6 2 4 3" xfId="56242"/>
    <cellStyle name="SAPBEXstdItem 2 2 6 2 5" xfId="56243"/>
    <cellStyle name="SAPBEXstdItem 2 2 6 2 5 2" xfId="56244"/>
    <cellStyle name="SAPBEXstdItem 2 2 6 2 5 3" xfId="56245"/>
    <cellStyle name="SAPBEXstdItem 2 2 6 2 6" xfId="56246"/>
    <cellStyle name="SAPBEXstdItem 2 2 6 2 6 2" xfId="56247"/>
    <cellStyle name="SAPBEXstdItem 2 2 6 2 7" xfId="56248"/>
    <cellStyle name="SAPBEXstdItem 2 2 6 2 8" xfId="56249"/>
    <cellStyle name="SAPBEXstdItem 2 2 6 2 9" xfId="56250"/>
    <cellStyle name="SAPBEXstdItem 2 2 6 3" xfId="8450"/>
    <cellStyle name="SAPBEXstdItem 2 2 6 3 2" xfId="56251"/>
    <cellStyle name="SAPBEXstdItem 2 2 6 3 2 2" xfId="56252"/>
    <cellStyle name="SAPBEXstdItem 2 2 6 3 3" xfId="56253"/>
    <cellStyle name="SAPBEXstdItem 2 2 6 4" xfId="56254"/>
    <cellStyle name="SAPBEXstdItem 2 2 6 4 2" xfId="56255"/>
    <cellStyle name="SAPBEXstdItem 2 2 6 4 2 2" xfId="56256"/>
    <cellStyle name="SAPBEXstdItem 2 2 6 4 3" xfId="56257"/>
    <cellStyle name="SAPBEXstdItem 2 2 6 5" xfId="56258"/>
    <cellStyle name="SAPBEXstdItem 2 2 6 5 2" xfId="56259"/>
    <cellStyle name="SAPBEXstdItem 2 2 6 5 3" xfId="56260"/>
    <cellStyle name="SAPBEXstdItem 2 2 6 6" xfId="56261"/>
    <cellStyle name="SAPBEXstdItem 2 2 6 6 2" xfId="56262"/>
    <cellStyle name="SAPBEXstdItem 2 2 6 6 3" xfId="56263"/>
    <cellStyle name="SAPBEXstdItem 2 2 6 7" xfId="56264"/>
    <cellStyle name="SAPBEXstdItem 2 2 6 7 2" xfId="56265"/>
    <cellStyle name="SAPBEXstdItem 2 2 6 8" xfId="56266"/>
    <cellStyle name="SAPBEXstdItem 2 2 6 9" xfId="56267"/>
    <cellStyle name="SAPBEXstdItem 2 2 7" xfId="8451"/>
    <cellStyle name="SAPBEXstdItem 2 2 7 10" xfId="56268"/>
    <cellStyle name="SAPBEXstdItem 2 2 7 11" xfId="56269"/>
    <cellStyle name="SAPBEXstdItem 2 2 7 2" xfId="8452"/>
    <cellStyle name="SAPBEXstdItem 2 2 7 2 10" xfId="56270"/>
    <cellStyle name="SAPBEXstdItem 2 2 7 2 2" xfId="8453"/>
    <cellStyle name="SAPBEXstdItem 2 2 7 2 2 2" xfId="56271"/>
    <cellStyle name="SAPBEXstdItem 2 2 7 2 2 2 2" xfId="56272"/>
    <cellStyle name="SAPBEXstdItem 2 2 7 2 2 3" xfId="56273"/>
    <cellStyle name="SAPBEXstdItem 2 2 7 2 3" xfId="8454"/>
    <cellStyle name="SAPBEXstdItem 2 2 7 2 3 2" xfId="56274"/>
    <cellStyle name="SAPBEXstdItem 2 2 7 2 3 2 2" xfId="56275"/>
    <cellStyle name="SAPBEXstdItem 2 2 7 2 3 3" xfId="56276"/>
    <cellStyle name="SAPBEXstdItem 2 2 7 2 4" xfId="56277"/>
    <cellStyle name="SAPBEXstdItem 2 2 7 2 4 2" xfId="56278"/>
    <cellStyle name="SAPBEXstdItem 2 2 7 2 4 3" xfId="56279"/>
    <cellStyle name="SAPBEXstdItem 2 2 7 2 5" xfId="56280"/>
    <cellStyle name="SAPBEXstdItem 2 2 7 2 5 2" xfId="56281"/>
    <cellStyle name="SAPBEXstdItem 2 2 7 2 5 3" xfId="56282"/>
    <cellStyle name="SAPBEXstdItem 2 2 7 2 6" xfId="56283"/>
    <cellStyle name="SAPBEXstdItem 2 2 7 2 6 2" xfId="56284"/>
    <cellStyle name="SAPBEXstdItem 2 2 7 2 6 3" xfId="56285"/>
    <cellStyle name="SAPBEXstdItem 2 2 7 2 7" xfId="56286"/>
    <cellStyle name="SAPBEXstdItem 2 2 7 2 7 2" xfId="56287"/>
    <cellStyle name="SAPBEXstdItem 2 2 7 2 8" xfId="56288"/>
    <cellStyle name="SAPBEXstdItem 2 2 7 2 9" xfId="56289"/>
    <cellStyle name="SAPBEXstdItem 2 2 7 3" xfId="8455"/>
    <cellStyle name="SAPBEXstdItem 2 2 7 3 2" xfId="56290"/>
    <cellStyle name="SAPBEXstdItem 2 2 7 3 2 2" xfId="56291"/>
    <cellStyle name="SAPBEXstdItem 2 2 7 3 3" xfId="56292"/>
    <cellStyle name="SAPBEXstdItem 2 2 7 4" xfId="8456"/>
    <cellStyle name="SAPBEXstdItem 2 2 7 4 2" xfId="56293"/>
    <cellStyle name="SAPBEXstdItem 2 2 7 4 2 2" xfId="56294"/>
    <cellStyle name="SAPBEXstdItem 2 2 7 4 3" xfId="56295"/>
    <cellStyle name="SAPBEXstdItem 2 2 7 5" xfId="56296"/>
    <cellStyle name="SAPBEXstdItem 2 2 7 5 2" xfId="56297"/>
    <cellStyle name="SAPBEXstdItem 2 2 7 5 3" xfId="56298"/>
    <cellStyle name="SAPBEXstdItem 2 2 7 6" xfId="56299"/>
    <cellStyle name="SAPBEXstdItem 2 2 7 6 2" xfId="56300"/>
    <cellStyle name="SAPBEXstdItem 2 2 7 6 3" xfId="56301"/>
    <cellStyle name="SAPBEXstdItem 2 2 7 7" xfId="56302"/>
    <cellStyle name="SAPBEXstdItem 2 2 7 7 2" xfId="56303"/>
    <cellStyle name="SAPBEXstdItem 2 2 7 7 3" xfId="56304"/>
    <cellStyle name="SAPBEXstdItem 2 2 7 8" xfId="56305"/>
    <cellStyle name="SAPBEXstdItem 2 2 7 8 2" xfId="56306"/>
    <cellStyle name="SAPBEXstdItem 2 2 7 9" xfId="56307"/>
    <cellStyle name="SAPBEXstdItem 2 2 8" xfId="8457"/>
    <cellStyle name="SAPBEXstdItem 2 2 8 2" xfId="8458"/>
    <cellStyle name="SAPBEXstdItem 2 2 8 2 2" xfId="8459"/>
    <cellStyle name="SAPBEXstdItem 2 2 8 2 2 2" xfId="56308"/>
    <cellStyle name="SAPBEXstdItem 2 2 8 2 2 3" xfId="56309"/>
    <cellStyle name="SAPBEXstdItem 2 2 8 2 3" xfId="8460"/>
    <cellStyle name="SAPBEXstdItem 2 2 8 2 3 2" xfId="56310"/>
    <cellStyle name="SAPBEXstdItem 2 2 8 2 3 3" xfId="56311"/>
    <cellStyle name="SAPBEXstdItem 2 2 8 2 4" xfId="56312"/>
    <cellStyle name="SAPBEXstdItem 2 2 8 2 5" xfId="56313"/>
    <cellStyle name="SAPBEXstdItem 2 2 8 3" xfId="8461"/>
    <cellStyle name="SAPBEXstdItem 2 2 8 3 2" xfId="56314"/>
    <cellStyle name="SAPBEXstdItem 2 2 8 3 3" xfId="56315"/>
    <cellStyle name="SAPBEXstdItem 2 2 8 4" xfId="8462"/>
    <cellStyle name="SAPBEXstdItem 2 2 8 4 2" xfId="56316"/>
    <cellStyle name="SAPBEXstdItem 2 2 8 4 3" xfId="56317"/>
    <cellStyle name="SAPBEXstdItem 2 2 8 5" xfId="56318"/>
    <cellStyle name="SAPBEXstdItem 2 2 8 5 2" xfId="56319"/>
    <cellStyle name="SAPBEXstdItem 2 2 8 6" xfId="56320"/>
    <cellStyle name="SAPBEXstdItem 2 2 8 7" xfId="56321"/>
    <cellStyle name="SAPBEXstdItem 2 2 9" xfId="8463"/>
    <cellStyle name="SAPBEXstdItem 2 2 9 2" xfId="8464"/>
    <cellStyle name="SAPBEXstdItem 2 2 9 2 2" xfId="8465"/>
    <cellStyle name="SAPBEXstdItem 2 2 9 2 2 2" xfId="56322"/>
    <cellStyle name="SAPBEXstdItem 2 2 9 2 2 3" xfId="56323"/>
    <cellStyle name="SAPBEXstdItem 2 2 9 2 3" xfId="8466"/>
    <cellStyle name="SAPBEXstdItem 2 2 9 2 3 2" xfId="56324"/>
    <cellStyle name="SAPBEXstdItem 2 2 9 2 3 3" xfId="56325"/>
    <cellStyle name="SAPBEXstdItem 2 2 9 2 4" xfId="56326"/>
    <cellStyle name="SAPBEXstdItem 2 2 9 2 5" xfId="56327"/>
    <cellStyle name="SAPBEXstdItem 2 2 9 3" xfId="8467"/>
    <cellStyle name="SAPBEXstdItem 2 2 9 3 2" xfId="56328"/>
    <cellStyle name="SAPBEXstdItem 2 2 9 3 3" xfId="56329"/>
    <cellStyle name="SAPBEXstdItem 2 2 9 4" xfId="8468"/>
    <cellStyle name="SAPBEXstdItem 2 2 9 4 2" xfId="56330"/>
    <cellStyle name="SAPBEXstdItem 2 2 9 4 3" xfId="56331"/>
    <cellStyle name="SAPBEXstdItem 2 2 9 5" xfId="56332"/>
    <cellStyle name="SAPBEXstdItem 2 2 9 6" xfId="56333"/>
    <cellStyle name="SAPBEXstdItem 2 3" xfId="56334"/>
    <cellStyle name="SAPBEXstdItem 2 3 2" xfId="56335"/>
    <cellStyle name="SAPBEXstdItem 2 3 3" xfId="56336"/>
    <cellStyle name="SAPBEXstdItem 2 4" xfId="56337"/>
    <cellStyle name="SAPBEXstdItem 3" xfId="8469"/>
    <cellStyle name="SAPBEXstdItem 3 2" xfId="8470"/>
    <cellStyle name="SAPBEXstdItem 3 2 10" xfId="8471"/>
    <cellStyle name="SAPBEXstdItem 3 2 10 2" xfId="8472"/>
    <cellStyle name="SAPBEXstdItem 3 2 10 2 2" xfId="56338"/>
    <cellStyle name="SAPBEXstdItem 3 2 10 2 3" xfId="56339"/>
    <cellStyle name="SAPBEXstdItem 3 2 10 3" xfId="8473"/>
    <cellStyle name="SAPBEXstdItem 3 2 10 3 2" xfId="56340"/>
    <cellStyle name="SAPBEXstdItem 3 2 10 3 3" xfId="56341"/>
    <cellStyle name="SAPBEXstdItem 3 2 10 4" xfId="56342"/>
    <cellStyle name="SAPBEXstdItem 3 2 10 5" xfId="56343"/>
    <cellStyle name="SAPBEXstdItem 3 2 11" xfId="8474"/>
    <cellStyle name="SAPBEXstdItem 3 2 11 2" xfId="8475"/>
    <cellStyle name="SAPBEXstdItem 3 2 11 2 2" xfId="56344"/>
    <cellStyle name="SAPBEXstdItem 3 2 11 2 3" xfId="56345"/>
    <cellStyle name="SAPBEXstdItem 3 2 11 3" xfId="8476"/>
    <cellStyle name="SAPBEXstdItem 3 2 11 3 2" xfId="56346"/>
    <cellStyle name="SAPBEXstdItem 3 2 11 3 3" xfId="56347"/>
    <cellStyle name="SAPBEXstdItem 3 2 11 4" xfId="56348"/>
    <cellStyle name="SAPBEXstdItem 3 2 11 5" xfId="56349"/>
    <cellStyle name="SAPBEXstdItem 3 2 12" xfId="8477"/>
    <cellStyle name="SAPBEXstdItem 3 2 12 2" xfId="8478"/>
    <cellStyle name="SAPBEXstdItem 3 2 12 2 2" xfId="56350"/>
    <cellStyle name="SAPBEXstdItem 3 2 12 2 3" xfId="56351"/>
    <cellStyle name="SAPBEXstdItem 3 2 12 3" xfId="8479"/>
    <cellStyle name="SAPBEXstdItem 3 2 12 3 2" xfId="56352"/>
    <cellStyle name="SAPBEXstdItem 3 2 12 3 3" xfId="56353"/>
    <cellStyle name="SAPBEXstdItem 3 2 12 4" xfId="56354"/>
    <cellStyle name="SAPBEXstdItem 3 2 12 5" xfId="56355"/>
    <cellStyle name="SAPBEXstdItem 3 2 13" xfId="56356"/>
    <cellStyle name="SAPBEXstdItem 3 2 13 2" xfId="56357"/>
    <cellStyle name="SAPBEXstdItem 3 2 13 3" xfId="56358"/>
    <cellStyle name="SAPBEXstdItem 3 2 14" xfId="56359"/>
    <cellStyle name="SAPBEXstdItem 3 2 2" xfId="8480"/>
    <cellStyle name="SAPBEXstdItem 3 2 2 10" xfId="8481"/>
    <cellStyle name="SAPBEXstdItem 3 2 2 10 2" xfId="8482"/>
    <cellStyle name="SAPBEXstdItem 3 2 2 10 2 2" xfId="56360"/>
    <cellStyle name="SAPBEXstdItem 3 2 2 10 2 3" xfId="56361"/>
    <cellStyle name="SAPBEXstdItem 3 2 2 10 3" xfId="8483"/>
    <cellStyle name="SAPBEXstdItem 3 2 2 10 3 2" xfId="56362"/>
    <cellStyle name="SAPBEXstdItem 3 2 2 10 3 3" xfId="56363"/>
    <cellStyle name="SAPBEXstdItem 3 2 2 10 4" xfId="56364"/>
    <cellStyle name="SAPBEXstdItem 3 2 2 10 5" xfId="56365"/>
    <cellStyle name="SAPBEXstdItem 3 2 2 11" xfId="56366"/>
    <cellStyle name="SAPBEXstdItem 3 2 2 11 2" xfId="56367"/>
    <cellStyle name="SAPBEXstdItem 3 2 2 11 3" xfId="56368"/>
    <cellStyle name="SAPBEXstdItem 3 2 2 12" xfId="56369"/>
    <cellStyle name="SAPBEXstdItem 3 2 2 2" xfId="8484"/>
    <cellStyle name="SAPBEXstdItem 3 2 2 2 2" xfId="8485"/>
    <cellStyle name="SAPBEXstdItem 3 2 2 2 2 2" xfId="8486"/>
    <cellStyle name="SAPBEXstdItem 3 2 2 2 2 2 2" xfId="56370"/>
    <cellStyle name="SAPBEXstdItem 3 2 2 2 2 2 2 2" xfId="56371"/>
    <cellStyle name="SAPBEXstdItem 3 2 2 2 2 2 2 2 2" xfId="56372"/>
    <cellStyle name="SAPBEXstdItem 3 2 2 2 2 2 2 3" xfId="56373"/>
    <cellStyle name="SAPBEXstdItem 3 2 2 2 2 2 3" xfId="56374"/>
    <cellStyle name="SAPBEXstdItem 3 2 2 2 2 2 3 2" xfId="56375"/>
    <cellStyle name="SAPBEXstdItem 3 2 2 2 2 2 3 3" xfId="56376"/>
    <cellStyle name="SAPBEXstdItem 3 2 2 2 2 2 4" xfId="56377"/>
    <cellStyle name="SAPBEXstdItem 3 2 2 2 2 2 4 2" xfId="56378"/>
    <cellStyle name="SAPBEXstdItem 3 2 2 2 2 2 4 3" xfId="56379"/>
    <cellStyle name="SAPBEXstdItem 3 2 2 2 2 2 5" xfId="56380"/>
    <cellStyle name="SAPBEXstdItem 3 2 2 2 2 2 5 2" xfId="56381"/>
    <cellStyle name="SAPBEXstdItem 3 2 2 2 2 2 6" xfId="56382"/>
    <cellStyle name="SAPBEXstdItem 3 2 2 2 2 2 7" xfId="56383"/>
    <cellStyle name="SAPBEXstdItem 3 2 2 2 2 2 8" xfId="56384"/>
    <cellStyle name="SAPBEXstdItem 3 2 2 2 2 2 9" xfId="56385"/>
    <cellStyle name="SAPBEXstdItem 3 2 2 2 2 3" xfId="56386"/>
    <cellStyle name="SAPBEXstdItem 3 2 2 2 2 3 2" xfId="56387"/>
    <cellStyle name="SAPBEXstdItem 3 2 2 2 2 3 2 2" xfId="56388"/>
    <cellStyle name="SAPBEXstdItem 3 2 2 2 2 3 3" xfId="56389"/>
    <cellStyle name="SAPBEXstdItem 3 2 2 2 2 4" xfId="56390"/>
    <cellStyle name="SAPBEXstdItem 3 2 2 2 2 4 2" xfId="56391"/>
    <cellStyle name="SAPBEXstdItem 3 2 2 2 2 4 3" xfId="56392"/>
    <cellStyle name="SAPBEXstdItem 3 2 2 2 2 5" xfId="56393"/>
    <cellStyle name="SAPBEXstdItem 3 2 2 2 2 6" xfId="56394"/>
    <cellStyle name="SAPBEXstdItem 3 2 2 2 3" xfId="8487"/>
    <cellStyle name="SAPBEXstdItem 3 2 2 2 3 2" xfId="56395"/>
    <cellStyle name="SAPBEXstdItem 3 2 2 2 3 2 2" xfId="56396"/>
    <cellStyle name="SAPBEXstdItem 3 2 2 2 3 2 2 2" xfId="56397"/>
    <cellStyle name="SAPBEXstdItem 3 2 2 2 3 2 3" xfId="56398"/>
    <cellStyle name="SAPBEXstdItem 3 2 2 2 3 3" xfId="56399"/>
    <cellStyle name="SAPBEXstdItem 3 2 2 2 3 3 2" xfId="56400"/>
    <cellStyle name="SAPBEXstdItem 3 2 2 2 3 3 3" xfId="56401"/>
    <cellStyle name="SAPBEXstdItem 3 2 2 2 3 4" xfId="56402"/>
    <cellStyle name="SAPBEXstdItem 3 2 2 2 3 4 2" xfId="56403"/>
    <cellStyle name="SAPBEXstdItem 3 2 2 2 3 4 3" xfId="56404"/>
    <cellStyle name="SAPBEXstdItem 3 2 2 2 3 5" xfId="56405"/>
    <cellStyle name="SAPBEXstdItem 3 2 2 2 3 5 2" xfId="56406"/>
    <cellStyle name="SAPBEXstdItem 3 2 2 2 3 5 3" xfId="56407"/>
    <cellStyle name="SAPBEXstdItem 3 2 2 2 3 6" xfId="56408"/>
    <cellStyle name="SAPBEXstdItem 3 2 2 2 3 6 2" xfId="56409"/>
    <cellStyle name="SAPBEXstdItem 3 2 2 2 3 7" xfId="56410"/>
    <cellStyle name="SAPBEXstdItem 3 2 2 2 3 8" xfId="56411"/>
    <cellStyle name="SAPBEXstdItem 3 2 2 2 3 9" xfId="56412"/>
    <cellStyle name="SAPBEXstdItem 3 2 2 2 4" xfId="8488"/>
    <cellStyle name="SAPBEXstdItem 3 2 2 2 4 2" xfId="56413"/>
    <cellStyle name="SAPBEXstdItem 3 2 2 2 4 2 2" xfId="56414"/>
    <cellStyle name="SAPBEXstdItem 3 2 2 2 4 3" xfId="56415"/>
    <cellStyle name="SAPBEXstdItem 3 2 2 2 5" xfId="56416"/>
    <cellStyle name="SAPBEXstdItem 3 2 2 2 5 2" xfId="56417"/>
    <cellStyle name="SAPBEXstdItem 3 2 2 2 5 3" xfId="56418"/>
    <cellStyle name="SAPBEXstdItem 3 2 2 2 6" xfId="56419"/>
    <cellStyle name="SAPBEXstdItem 3 2 2 3" xfId="8489"/>
    <cellStyle name="SAPBEXstdItem 3 2 2 3 2" xfId="8490"/>
    <cellStyle name="SAPBEXstdItem 3 2 2 3 2 2" xfId="56420"/>
    <cellStyle name="SAPBEXstdItem 3 2 2 3 2 2 2" xfId="56421"/>
    <cellStyle name="SAPBEXstdItem 3 2 2 3 2 2 2 2" xfId="56422"/>
    <cellStyle name="SAPBEXstdItem 3 2 2 3 2 2 3" xfId="56423"/>
    <cellStyle name="SAPBEXstdItem 3 2 2 3 2 3" xfId="56424"/>
    <cellStyle name="SAPBEXstdItem 3 2 2 3 2 3 2" xfId="56425"/>
    <cellStyle name="SAPBEXstdItem 3 2 2 3 2 3 2 2" xfId="56426"/>
    <cellStyle name="SAPBEXstdItem 3 2 2 3 2 3 3" xfId="56427"/>
    <cellStyle name="SAPBEXstdItem 3 2 2 3 2 4" xfId="56428"/>
    <cellStyle name="SAPBEXstdItem 3 2 2 3 2 4 2" xfId="56429"/>
    <cellStyle name="SAPBEXstdItem 3 2 2 3 2 4 3" xfId="56430"/>
    <cellStyle name="SAPBEXstdItem 3 2 2 3 2 5" xfId="56431"/>
    <cellStyle name="SAPBEXstdItem 3 2 2 3 2 5 2" xfId="56432"/>
    <cellStyle name="SAPBEXstdItem 3 2 2 3 2 6" xfId="56433"/>
    <cellStyle name="SAPBEXstdItem 3 2 2 3 2 7" xfId="56434"/>
    <cellStyle name="SAPBEXstdItem 3 2 2 3 2 8" xfId="56435"/>
    <cellStyle name="SAPBEXstdItem 3 2 2 3 2 9" xfId="56436"/>
    <cellStyle name="SAPBEXstdItem 3 2 2 3 3" xfId="8491"/>
    <cellStyle name="SAPBEXstdItem 3 2 2 3 3 2" xfId="56437"/>
    <cellStyle name="SAPBEXstdItem 3 2 2 3 3 2 2" xfId="56438"/>
    <cellStyle name="SAPBEXstdItem 3 2 2 3 3 3" xfId="56439"/>
    <cellStyle name="SAPBEXstdItem 3 2 2 3 4" xfId="8492"/>
    <cellStyle name="SAPBEXstdItem 3 2 2 3 4 2" xfId="56440"/>
    <cellStyle name="SAPBEXstdItem 3 2 2 3 4 3" xfId="56441"/>
    <cellStyle name="SAPBEXstdItem 3 2 2 3 5" xfId="56442"/>
    <cellStyle name="SAPBEXstdItem 3 2 2 3 6" xfId="56443"/>
    <cellStyle name="SAPBEXstdItem 3 2 2 4" xfId="8493"/>
    <cellStyle name="SAPBEXstdItem 3 2 2 4 10" xfId="56444"/>
    <cellStyle name="SAPBEXstdItem 3 2 2 4 11" xfId="56445"/>
    <cellStyle name="SAPBEXstdItem 3 2 2 4 2" xfId="8494"/>
    <cellStyle name="SAPBEXstdItem 3 2 2 4 2 10" xfId="56446"/>
    <cellStyle name="SAPBEXstdItem 3 2 2 4 2 2" xfId="8495"/>
    <cellStyle name="SAPBEXstdItem 3 2 2 4 2 2 2" xfId="56447"/>
    <cellStyle name="SAPBEXstdItem 3 2 2 4 2 2 2 2" xfId="56448"/>
    <cellStyle name="SAPBEXstdItem 3 2 2 4 2 2 3" xfId="56449"/>
    <cellStyle name="SAPBEXstdItem 3 2 2 4 2 3" xfId="56450"/>
    <cellStyle name="SAPBEXstdItem 3 2 2 4 2 3 2" xfId="56451"/>
    <cellStyle name="SAPBEXstdItem 3 2 2 4 2 3 2 2" xfId="56452"/>
    <cellStyle name="SAPBEXstdItem 3 2 2 4 2 3 3" xfId="56453"/>
    <cellStyle name="SAPBEXstdItem 3 2 2 4 2 4" xfId="56454"/>
    <cellStyle name="SAPBEXstdItem 3 2 2 4 2 4 2" xfId="56455"/>
    <cellStyle name="SAPBEXstdItem 3 2 2 4 2 4 3" xfId="56456"/>
    <cellStyle name="SAPBEXstdItem 3 2 2 4 2 5" xfId="56457"/>
    <cellStyle name="SAPBEXstdItem 3 2 2 4 2 5 2" xfId="56458"/>
    <cellStyle name="SAPBEXstdItem 3 2 2 4 2 5 3" xfId="56459"/>
    <cellStyle name="SAPBEXstdItem 3 2 2 4 2 6" xfId="56460"/>
    <cellStyle name="SAPBEXstdItem 3 2 2 4 2 6 2" xfId="56461"/>
    <cellStyle name="SAPBEXstdItem 3 2 2 4 2 7" xfId="56462"/>
    <cellStyle name="SAPBEXstdItem 3 2 2 4 2 8" xfId="56463"/>
    <cellStyle name="SAPBEXstdItem 3 2 2 4 2 9" xfId="56464"/>
    <cellStyle name="SAPBEXstdItem 3 2 2 4 3" xfId="8496"/>
    <cellStyle name="SAPBEXstdItem 3 2 2 4 3 2" xfId="56465"/>
    <cellStyle name="SAPBEXstdItem 3 2 2 4 3 2 2" xfId="56466"/>
    <cellStyle name="SAPBEXstdItem 3 2 2 4 3 3" xfId="56467"/>
    <cellStyle name="SAPBEXstdItem 3 2 2 4 4" xfId="56468"/>
    <cellStyle name="SAPBEXstdItem 3 2 2 4 4 2" xfId="56469"/>
    <cellStyle name="SAPBEXstdItem 3 2 2 4 4 2 2" xfId="56470"/>
    <cellStyle name="SAPBEXstdItem 3 2 2 4 4 3" xfId="56471"/>
    <cellStyle name="SAPBEXstdItem 3 2 2 4 5" xfId="56472"/>
    <cellStyle name="SAPBEXstdItem 3 2 2 4 5 2" xfId="56473"/>
    <cellStyle name="SAPBEXstdItem 3 2 2 4 5 3" xfId="56474"/>
    <cellStyle name="SAPBEXstdItem 3 2 2 4 6" xfId="56475"/>
    <cellStyle name="SAPBEXstdItem 3 2 2 4 6 2" xfId="56476"/>
    <cellStyle name="SAPBEXstdItem 3 2 2 4 6 3" xfId="56477"/>
    <cellStyle name="SAPBEXstdItem 3 2 2 4 7" xfId="56478"/>
    <cellStyle name="SAPBEXstdItem 3 2 2 4 7 2" xfId="56479"/>
    <cellStyle name="SAPBEXstdItem 3 2 2 4 8" xfId="56480"/>
    <cellStyle name="SAPBEXstdItem 3 2 2 4 9" xfId="56481"/>
    <cellStyle name="SAPBEXstdItem 3 2 2 5" xfId="8497"/>
    <cellStyle name="SAPBEXstdItem 3 2 2 5 10" xfId="56482"/>
    <cellStyle name="SAPBEXstdItem 3 2 2 5 11" xfId="56483"/>
    <cellStyle name="SAPBEXstdItem 3 2 2 5 2" xfId="8498"/>
    <cellStyle name="SAPBEXstdItem 3 2 2 5 2 10" xfId="56484"/>
    <cellStyle name="SAPBEXstdItem 3 2 2 5 2 2" xfId="8499"/>
    <cellStyle name="SAPBEXstdItem 3 2 2 5 2 2 2" xfId="56485"/>
    <cellStyle name="SAPBEXstdItem 3 2 2 5 2 2 2 2" xfId="56486"/>
    <cellStyle name="SAPBEXstdItem 3 2 2 5 2 2 3" xfId="56487"/>
    <cellStyle name="SAPBEXstdItem 3 2 2 5 2 3" xfId="8500"/>
    <cellStyle name="SAPBEXstdItem 3 2 2 5 2 3 2" xfId="56488"/>
    <cellStyle name="SAPBEXstdItem 3 2 2 5 2 3 2 2" xfId="56489"/>
    <cellStyle name="SAPBEXstdItem 3 2 2 5 2 3 3" xfId="56490"/>
    <cellStyle name="SAPBEXstdItem 3 2 2 5 2 4" xfId="56491"/>
    <cellStyle name="SAPBEXstdItem 3 2 2 5 2 4 2" xfId="56492"/>
    <cellStyle name="SAPBEXstdItem 3 2 2 5 2 4 3" xfId="56493"/>
    <cellStyle name="SAPBEXstdItem 3 2 2 5 2 5" xfId="56494"/>
    <cellStyle name="SAPBEXstdItem 3 2 2 5 2 5 2" xfId="56495"/>
    <cellStyle name="SAPBEXstdItem 3 2 2 5 2 5 3" xfId="56496"/>
    <cellStyle name="SAPBEXstdItem 3 2 2 5 2 6" xfId="56497"/>
    <cellStyle name="SAPBEXstdItem 3 2 2 5 2 6 2" xfId="56498"/>
    <cellStyle name="SAPBEXstdItem 3 2 2 5 2 6 3" xfId="56499"/>
    <cellStyle name="SAPBEXstdItem 3 2 2 5 2 7" xfId="56500"/>
    <cellStyle name="SAPBEXstdItem 3 2 2 5 2 7 2" xfId="56501"/>
    <cellStyle name="SAPBEXstdItem 3 2 2 5 2 8" xfId="56502"/>
    <cellStyle name="SAPBEXstdItem 3 2 2 5 2 9" xfId="56503"/>
    <cellStyle name="SAPBEXstdItem 3 2 2 5 3" xfId="8501"/>
    <cellStyle name="SAPBEXstdItem 3 2 2 5 3 2" xfId="56504"/>
    <cellStyle name="SAPBEXstdItem 3 2 2 5 3 2 2" xfId="56505"/>
    <cellStyle name="SAPBEXstdItem 3 2 2 5 3 3" xfId="56506"/>
    <cellStyle name="SAPBEXstdItem 3 2 2 5 4" xfId="8502"/>
    <cellStyle name="SAPBEXstdItem 3 2 2 5 4 2" xfId="56507"/>
    <cellStyle name="SAPBEXstdItem 3 2 2 5 4 2 2" xfId="56508"/>
    <cellStyle name="SAPBEXstdItem 3 2 2 5 4 3" xfId="56509"/>
    <cellStyle name="SAPBEXstdItem 3 2 2 5 5" xfId="56510"/>
    <cellStyle name="SAPBEXstdItem 3 2 2 5 5 2" xfId="56511"/>
    <cellStyle name="SAPBEXstdItem 3 2 2 5 5 3" xfId="56512"/>
    <cellStyle name="SAPBEXstdItem 3 2 2 5 6" xfId="56513"/>
    <cellStyle name="SAPBEXstdItem 3 2 2 5 6 2" xfId="56514"/>
    <cellStyle name="SAPBEXstdItem 3 2 2 5 6 3" xfId="56515"/>
    <cellStyle name="SAPBEXstdItem 3 2 2 5 7" xfId="56516"/>
    <cellStyle name="SAPBEXstdItem 3 2 2 5 7 2" xfId="56517"/>
    <cellStyle name="SAPBEXstdItem 3 2 2 5 7 3" xfId="56518"/>
    <cellStyle name="SAPBEXstdItem 3 2 2 5 8" xfId="56519"/>
    <cellStyle name="SAPBEXstdItem 3 2 2 5 8 2" xfId="56520"/>
    <cellStyle name="SAPBEXstdItem 3 2 2 5 9" xfId="56521"/>
    <cellStyle name="SAPBEXstdItem 3 2 2 6" xfId="8503"/>
    <cellStyle name="SAPBEXstdItem 3 2 2 6 2" xfId="8504"/>
    <cellStyle name="SAPBEXstdItem 3 2 2 6 2 2" xfId="8505"/>
    <cellStyle name="SAPBEXstdItem 3 2 2 6 2 2 2" xfId="56522"/>
    <cellStyle name="SAPBEXstdItem 3 2 2 6 2 2 3" xfId="56523"/>
    <cellStyle name="SAPBEXstdItem 3 2 2 6 2 3" xfId="8506"/>
    <cellStyle name="SAPBEXstdItem 3 2 2 6 2 3 2" xfId="56524"/>
    <cellStyle name="SAPBEXstdItem 3 2 2 6 2 3 3" xfId="56525"/>
    <cellStyle name="SAPBEXstdItem 3 2 2 6 2 4" xfId="56526"/>
    <cellStyle name="SAPBEXstdItem 3 2 2 6 2 5" xfId="56527"/>
    <cellStyle name="SAPBEXstdItem 3 2 2 6 3" xfId="8507"/>
    <cellStyle name="SAPBEXstdItem 3 2 2 6 3 2" xfId="56528"/>
    <cellStyle name="SAPBEXstdItem 3 2 2 6 3 3" xfId="56529"/>
    <cellStyle name="SAPBEXstdItem 3 2 2 6 4" xfId="8508"/>
    <cellStyle name="SAPBEXstdItem 3 2 2 6 4 2" xfId="56530"/>
    <cellStyle name="SAPBEXstdItem 3 2 2 6 4 3" xfId="56531"/>
    <cellStyle name="SAPBEXstdItem 3 2 2 6 5" xfId="56532"/>
    <cellStyle name="SAPBEXstdItem 3 2 2 6 5 2" xfId="56533"/>
    <cellStyle name="SAPBEXstdItem 3 2 2 6 6" xfId="56534"/>
    <cellStyle name="SAPBEXstdItem 3 2 2 6 7" xfId="56535"/>
    <cellStyle name="SAPBEXstdItem 3 2 2 7" xfId="8509"/>
    <cellStyle name="SAPBEXstdItem 3 2 2 7 2" xfId="8510"/>
    <cellStyle name="SAPBEXstdItem 3 2 2 7 2 2" xfId="8511"/>
    <cellStyle name="SAPBEXstdItem 3 2 2 7 2 2 2" xfId="56536"/>
    <cellStyle name="SAPBEXstdItem 3 2 2 7 2 2 3" xfId="56537"/>
    <cellStyle name="SAPBEXstdItem 3 2 2 7 2 3" xfId="8512"/>
    <cellStyle name="SAPBEXstdItem 3 2 2 7 2 3 2" xfId="56538"/>
    <cellStyle name="SAPBEXstdItem 3 2 2 7 2 3 3" xfId="56539"/>
    <cellStyle name="SAPBEXstdItem 3 2 2 7 2 4" xfId="56540"/>
    <cellStyle name="SAPBEXstdItem 3 2 2 7 2 5" xfId="56541"/>
    <cellStyle name="SAPBEXstdItem 3 2 2 7 3" xfId="8513"/>
    <cellStyle name="SAPBEXstdItem 3 2 2 7 3 2" xfId="56542"/>
    <cellStyle name="SAPBEXstdItem 3 2 2 7 3 3" xfId="56543"/>
    <cellStyle name="SAPBEXstdItem 3 2 2 7 4" xfId="8514"/>
    <cellStyle name="SAPBEXstdItem 3 2 2 7 4 2" xfId="56544"/>
    <cellStyle name="SAPBEXstdItem 3 2 2 7 4 3" xfId="56545"/>
    <cellStyle name="SAPBEXstdItem 3 2 2 7 5" xfId="56546"/>
    <cellStyle name="SAPBEXstdItem 3 2 2 7 6" xfId="56547"/>
    <cellStyle name="SAPBEXstdItem 3 2 2 8" xfId="8515"/>
    <cellStyle name="SAPBEXstdItem 3 2 2 8 2" xfId="8516"/>
    <cellStyle name="SAPBEXstdItem 3 2 2 8 2 2" xfId="56548"/>
    <cellStyle name="SAPBEXstdItem 3 2 2 8 2 3" xfId="56549"/>
    <cellStyle name="SAPBEXstdItem 3 2 2 8 3" xfId="8517"/>
    <cellStyle name="SAPBEXstdItem 3 2 2 8 3 2" xfId="56550"/>
    <cellStyle name="SAPBEXstdItem 3 2 2 8 3 3" xfId="56551"/>
    <cellStyle name="SAPBEXstdItem 3 2 2 8 4" xfId="56552"/>
    <cellStyle name="SAPBEXstdItem 3 2 2 8 5" xfId="56553"/>
    <cellStyle name="SAPBEXstdItem 3 2 2 9" xfId="8518"/>
    <cellStyle name="SAPBEXstdItem 3 2 2 9 2" xfId="8519"/>
    <cellStyle name="SAPBEXstdItem 3 2 2 9 2 2" xfId="56554"/>
    <cellStyle name="SAPBEXstdItem 3 2 2 9 2 3" xfId="56555"/>
    <cellStyle name="SAPBEXstdItem 3 2 2 9 3" xfId="8520"/>
    <cellStyle name="SAPBEXstdItem 3 2 2 9 3 2" xfId="56556"/>
    <cellStyle name="SAPBEXstdItem 3 2 2 9 3 3" xfId="56557"/>
    <cellStyle name="SAPBEXstdItem 3 2 2 9 4" xfId="56558"/>
    <cellStyle name="SAPBEXstdItem 3 2 2 9 5" xfId="56559"/>
    <cellStyle name="SAPBEXstdItem 3 2 3" xfId="8521"/>
    <cellStyle name="SAPBEXstdItem 3 2 3 10" xfId="8522"/>
    <cellStyle name="SAPBEXstdItem 3 2 3 10 2" xfId="8523"/>
    <cellStyle name="SAPBEXstdItem 3 2 3 10 2 2" xfId="56560"/>
    <cellStyle name="SAPBEXstdItem 3 2 3 10 2 3" xfId="56561"/>
    <cellStyle name="SAPBEXstdItem 3 2 3 10 3" xfId="8524"/>
    <cellStyle name="SAPBEXstdItem 3 2 3 10 3 2" xfId="56562"/>
    <cellStyle name="SAPBEXstdItem 3 2 3 10 3 3" xfId="56563"/>
    <cellStyle name="SAPBEXstdItem 3 2 3 10 4" xfId="56564"/>
    <cellStyle name="SAPBEXstdItem 3 2 3 10 5" xfId="56565"/>
    <cellStyle name="SAPBEXstdItem 3 2 3 11" xfId="56566"/>
    <cellStyle name="SAPBEXstdItem 3 2 3 11 2" xfId="56567"/>
    <cellStyle name="SAPBEXstdItem 3 2 3 11 3" xfId="56568"/>
    <cellStyle name="SAPBEXstdItem 3 2 3 12" xfId="56569"/>
    <cellStyle name="SAPBEXstdItem 3 2 3 2" xfId="8525"/>
    <cellStyle name="SAPBEXstdItem 3 2 3 2 2" xfId="8526"/>
    <cellStyle name="SAPBEXstdItem 3 2 3 2 2 2" xfId="8527"/>
    <cellStyle name="SAPBEXstdItem 3 2 3 2 2 2 2" xfId="56570"/>
    <cellStyle name="SAPBEXstdItem 3 2 3 2 2 2 2 2" xfId="56571"/>
    <cellStyle name="SAPBEXstdItem 3 2 3 2 2 2 2 2 2" xfId="56572"/>
    <cellStyle name="SAPBEXstdItem 3 2 3 2 2 2 2 3" xfId="56573"/>
    <cellStyle name="SAPBEXstdItem 3 2 3 2 2 2 3" xfId="56574"/>
    <cellStyle name="SAPBEXstdItem 3 2 3 2 2 2 3 2" xfId="56575"/>
    <cellStyle name="SAPBEXstdItem 3 2 3 2 2 2 3 3" xfId="56576"/>
    <cellStyle name="SAPBEXstdItem 3 2 3 2 2 2 4" xfId="56577"/>
    <cellStyle name="SAPBEXstdItem 3 2 3 2 2 2 4 2" xfId="56578"/>
    <cellStyle name="SAPBEXstdItem 3 2 3 2 2 2 4 3" xfId="56579"/>
    <cellStyle name="SAPBEXstdItem 3 2 3 2 2 2 5" xfId="56580"/>
    <cellStyle name="SAPBEXstdItem 3 2 3 2 2 2 5 2" xfId="56581"/>
    <cellStyle name="SAPBEXstdItem 3 2 3 2 2 2 6" xfId="56582"/>
    <cellStyle name="SAPBEXstdItem 3 2 3 2 2 2 7" xfId="56583"/>
    <cellStyle name="SAPBEXstdItem 3 2 3 2 2 2 8" xfId="56584"/>
    <cellStyle name="SAPBEXstdItem 3 2 3 2 2 2 9" xfId="56585"/>
    <cellStyle name="SAPBEXstdItem 3 2 3 2 2 3" xfId="56586"/>
    <cellStyle name="SAPBEXstdItem 3 2 3 2 2 3 2" xfId="56587"/>
    <cellStyle name="SAPBEXstdItem 3 2 3 2 2 3 2 2" xfId="56588"/>
    <cellStyle name="SAPBEXstdItem 3 2 3 2 2 3 3" xfId="56589"/>
    <cellStyle name="SAPBEXstdItem 3 2 3 2 2 4" xfId="56590"/>
    <cellStyle name="SAPBEXstdItem 3 2 3 2 2 4 2" xfId="56591"/>
    <cellStyle name="SAPBEXstdItem 3 2 3 2 2 4 3" xfId="56592"/>
    <cellStyle name="SAPBEXstdItem 3 2 3 2 2 5" xfId="56593"/>
    <cellStyle name="SAPBEXstdItem 3 2 3 2 2 6" xfId="56594"/>
    <cellStyle name="SAPBEXstdItem 3 2 3 2 3" xfId="8528"/>
    <cellStyle name="SAPBEXstdItem 3 2 3 2 3 2" xfId="56595"/>
    <cellStyle name="SAPBEXstdItem 3 2 3 2 3 2 2" xfId="56596"/>
    <cellStyle name="SAPBEXstdItem 3 2 3 2 3 2 2 2" xfId="56597"/>
    <cellStyle name="SAPBEXstdItem 3 2 3 2 3 2 3" xfId="56598"/>
    <cellStyle name="SAPBEXstdItem 3 2 3 2 3 3" xfId="56599"/>
    <cellStyle name="SAPBEXstdItem 3 2 3 2 3 3 2" xfId="56600"/>
    <cellStyle name="SAPBEXstdItem 3 2 3 2 3 3 3" xfId="56601"/>
    <cellStyle name="SAPBEXstdItem 3 2 3 2 3 4" xfId="56602"/>
    <cellStyle name="SAPBEXstdItem 3 2 3 2 3 4 2" xfId="56603"/>
    <cellStyle name="SAPBEXstdItem 3 2 3 2 3 4 3" xfId="56604"/>
    <cellStyle name="SAPBEXstdItem 3 2 3 2 3 5" xfId="56605"/>
    <cellStyle name="SAPBEXstdItem 3 2 3 2 3 5 2" xfId="56606"/>
    <cellStyle name="SAPBEXstdItem 3 2 3 2 3 5 3" xfId="56607"/>
    <cellStyle name="SAPBEXstdItem 3 2 3 2 3 6" xfId="56608"/>
    <cellStyle name="SAPBEXstdItem 3 2 3 2 3 6 2" xfId="56609"/>
    <cellStyle name="SAPBEXstdItem 3 2 3 2 3 7" xfId="56610"/>
    <cellStyle name="SAPBEXstdItem 3 2 3 2 3 8" xfId="56611"/>
    <cellStyle name="SAPBEXstdItem 3 2 3 2 3 9" xfId="56612"/>
    <cellStyle name="SAPBEXstdItem 3 2 3 2 4" xfId="8529"/>
    <cellStyle name="SAPBEXstdItem 3 2 3 2 4 2" xfId="56613"/>
    <cellStyle name="SAPBEXstdItem 3 2 3 2 4 2 2" xfId="56614"/>
    <cellStyle name="SAPBEXstdItem 3 2 3 2 4 3" xfId="56615"/>
    <cellStyle name="SAPBEXstdItem 3 2 3 2 5" xfId="56616"/>
    <cellStyle name="SAPBEXstdItem 3 2 3 2 5 2" xfId="56617"/>
    <cellStyle name="SAPBEXstdItem 3 2 3 2 5 3" xfId="56618"/>
    <cellStyle name="SAPBEXstdItem 3 2 3 2 6" xfId="56619"/>
    <cellStyle name="SAPBEXstdItem 3 2 3 3" xfId="8530"/>
    <cellStyle name="SAPBEXstdItem 3 2 3 3 2" xfId="8531"/>
    <cellStyle name="SAPBEXstdItem 3 2 3 3 2 2" xfId="56620"/>
    <cellStyle name="SAPBEXstdItem 3 2 3 3 2 2 2" xfId="56621"/>
    <cellStyle name="SAPBEXstdItem 3 2 3 3 2 2 2 2" xfId="56622"/>
    <cellStyle name="SAPBEXstdItem 3 2 3 3 2 2 3" xfId="56623"/>
    <cellStyle name="SAPBEXstdItem 3 2 3 3 2 3" xfId="56624"/>
    <cellStyle name="SAPBEXstdItem 3 2 3 3 2 3 2" xfId="56625"/>
    <cellStyle name="SAPBEXstdItem 3 2 3 3 2 3 2 2" xfId="56626"/>
    <cellStyle name="SAPBEXstdItem 3 2 3 3 2 3 3" xfId="56627"/>
    <cellStyle name="SAPBEXstdItem 3 2 3 3 2 4" xfId="56628"/>
    <cellStyle name="SAPBEXstdItem 3 2 3 3 2 4 2" xfId="56629"/>
    <cellStyle name="SAPBEXstdItem 3 2 3 3 2 4 3" xfId="56630"/>
    <cellStyle name="SAPBEXstdItem 3 2 3 3 2 5" xfId="56631"/>
    <cellStyle name="SAPBEXstdItem 3 2 3 3 2 5 2" xfId="56632"/>
    <cellStyle name="SAPBEXstdItem 3 2 3 3 2 6" xfId="56633"/>
    <cellStyle name="SAPBEXstdItem 3 2 3 3 2 7" xfId="56634"/>
    <cellStyle name="SAPBEXstdItem 3 2 3 3 2 8" xfId="56635"/>
    <cellStyle name="SAPBEXstdItem 3 2 3 3 2 9" xfId="56636"/>
    <cellStyle name="SAPBEXstdItem 3 2 3 3 3" xfId="8532"/>
    <cellStyle name="SAPBEXstdItem 3 2 3 3 3 2" xfId="56637"/>
    <cellStyle name="SAPBEXstdItem 3 2 3 3 3 2 2" xfId="56638"/>
    <cellStyle name="SAPBEXstdItem 3 2 3 3 3 3" xfId="56639"/>
    <cellStyle name="SAPBEXstdItem 3 2 3 3 4" xfId="8533"/>
    <cellStyle name="SAPBEXstdItem 3 2 3 3 4 2" xfId="56640"/>
    <cellStyle name="SAPBEXstdItem 3 2 3 3 4 3" xfId="56641"/>
    <cellStyle name="SAPBEXstdItem 3 2 3 3 5" xfId="56642"/>
    <cellStyle name="SAPBEXstdItem 3 2 3 3 6" xfId="56643"/>
    <cellStyle name="SAPBEXstdItem 3 2 3 4" xfId="8534"/>
    <cellStyle name="SAPBEXstdItem 3 2 3 4 10" xfId="56644"/>
    <cellStyle name="SAPBEXstdItem 3 2 3 4 11" xfId="56645"/>
    <cellStyle name="SAPBEXstdItem 3 2 3 4 2" xfId="8535"/>
    <cellStyle name="SAPBEXstdItem 3 2 3 4 2 10" xfId="56646"/>
    <cellStyle name="SAPBEXstdItem 3 2 3 4 2 2" xfId="8536"/>
    <cellStyle name="SAPBEXstdItem 3 2 3 4 2 2 2" xfId="56647"/>
    <cellStyle name="SAPBEXstdItem 3 2 3 4 2 2 2 2" xfId="56648"/>
    <cellStyle name="SAPBEXstdItem 3 2 3 4 2 2 3" xfId="56649"/>
    <cellStyle name="SAPBEXstdItem 3 2 3 4 2 3" xfId="56650"/>
    <cellStyle name="SAPBEXstdItem 3 2 3 4 2 3 2" xfId="56651"/>
    <cellStyle name="SAPBEXstdItem 3 2 3 4 2 3 2 2" xfId="56652"/>
    <cellStyle name="SAPBEXstdItem 3 2 3 4 2 3 3" xfId="56653"/>
    <cellStyle name="SAPBEXstdItem 3 2 3 4 2 4" xfId="56654"/>
    <cellStyle name="SAPBEXstdItem 3 2 3 4 2 4 2" xfId="56655"/>
    <cellStyle name="SAPBEXstdItem 3 2 3 4 2 4 3" xfId="56656"/>
    <cellStyle name="SAPBEXstdItem 3 2 3 4 2 5" xfId="56657"/>
    <cellStyle name="SAPBEXstdItem 3 2 3 4 2 5 2" xfId="56658"/>
    <cellStyle name="SAPBEXstdItem 3 2 3 4 2 5 3" xfId="56659"/>
    <cellStyle name="SAPBEXstdItem 3 2 3 4 2 6" xfId="56660"/>
    <cellStyle name="SAPBEXstdItem 3 2 3 4 2 6 2" xfId="56661"/>
    <cellStyle name="SAPBEXstdItem 3 2 3 4 2 7" xfId="56662"/>
    <cellStyle name="SAPBEXstdItem 3 2 3 4 2 8" xfId="56663"/>
    <cellStyle name="SAPBEXstdItem 3 2 3 4 2 9" xfId="56664"/>
    <cellStyle name="SAPBEXstdItem 3 2 3 4 3" xfId="8537"/>
    <cellStyle name="SAPBEXstdItem 3 2 3 4 3 2" xfId="56665"/>
    <cellStyle name="SAPBEXstdItem 3 2 3 4 3 2 2" xfId="56666"/>
    <cellStyle name="SAPBEXstdItem 3 2 3 4 3 3" xfId="56667"/>
    <cellStyle name="SAPBEXstdItem 3 2 3 4 4" xfId="56668"/>
    <cellStyle name="SAPBEXstdItem 3 2 3 4 4 2" xfId="56669"/>
    <cellStyle name="SAPBEXstdItem 3 2 3 4 4 2 2" xfId="56670"/>
    <cellStyle name="SAPBEXstdItem 3 2 3 4 4 3" xfId="56671"/>
    <cellStyle name="SAPBEXstdItem 3 2 3 4 5" xfId="56672"/>
    <cellStyle name="SAPBEXstdItem 3 2 3 4 5 2" xfId="56673"/>
    <cellStyle name="SAPBEXstdItem 3 2 3 4 5 3" xfId="56674"/>
    <cellStyle name="SAPBEXstdItem 3 2 3 4 6" xfId="56675"/>
    <cellStyle name="SAPBEXstdItem 3 2 3 4 6 2" xfId="56676"/>
    <cellStyle name="SAPBEXstdItem 3 2 3 4 6 3" xfId="56677"/>
    <cellStyle name="SAPBEXstdItem 3 2 3 4 7" xfId="56678"/>
    <cellStyle name="SAPBEXstdItem 3 2 3 4 7 2" xfId="56679"/>
    <cellStyle name="SAPBEXstdItem 3 2 3 4 8" xfId="56680"/>
    <cellStyle name="SAPBEXstdItem 3 2 3 4 9" xfId="56681"/>
    <cellStyle name="SAPBEXstdItem 3 2 3 5" xfId="8538"/>
    <cellStyle name="SAPBEXstdItem 3 2 3 5 10" xfId="56682"/>
    <cellStyle name="SAPBEXstdItem 3 2 3 5 11" xfId="56683"/>
    <cellStyle name="SAPBEXstdItem 3 2 3 5 2" xfId="8539"/>
    <cellStyle name="SAPBEXstdItem 3 2 3 5 2 10" xfId="56684"/>
    <cellStyle name="SAPBEXstdItem 3 2 3 5 2 2" xfId="8540"/>
    <cellStyle name="SAPBEXstdItem 3 2 3 5 2 2 2" xfId="56685"/>
    <cellStyle name="SAPBEXstdItem 3 2 3 5 2 2 2 2" xfId="56686"/>
    <cellStyle name="SAPBEXstdItem 3 2 3 5 2 2 3" xfId="56687"/>
    <cellStyle name="SAPBEXstdItem 3 2 3 5 2 3" xfId="8541"/>
    <cellStyle name="SAPBEXstdItem 3 2 3 5 2 3 2" xfId="56688"/>
    <cellStyle name="SAPBEXstdItem 3 2 3 5 2 3 2 2" xfId="56689"/>
    <cellStyle name="SAPBEXstdItem 3 2 3 5 2 3 3" xfId="56690"/>
    <cellStyle name="SAPBEXstdItem 3 2 3 5 2 4" xfId="56691"/>
    <cellStyle name="SAPBEXstdItem 3 2 3 5 2 4 2" xfId="56692"/>
    <cellStyle name="SAPBEXstdItem 3 2 3 5 2 4 3" xfId="56693"/>
    <cellStyle name="SAPBEXstdItem 3 2 3 5 2 5" xfId="56694"/>
    <cellStyle name="SAPBEXstdItem 3 2 3 5 2 5 2" xfId="56695"/>
    <cellStyle name="SAPBEXstdItem 3 2 3 5 2 5 3" xfId="56696"/>
    <cellStyle name="SAPBEXstdItem 3 2 3 5 2 6" xfId="56697"/>
    <cellStyle name="SAPBEXstdItem 3 2 3 5 2 6 2" xfId="56698"/>
    <cellStyle name="SAPBEXstdItem 3 2 3 5 2 6 3" xfId="56699"/>
    <cellStyle name="SAPBEXstdItem 3 2 3 5 2 7" xfId="56700"/>
    <cellStyle name="SAPBEXstdItem 3 2 3 5 2 7 2" xfId="56701"/>
    <cellStyle name="SAPBEXstdItem 3 2 3 5 2 8" xfId="56702"/>
    <cellStyle name="SAPBEXstdItem 3 2 3 5 2 9" xfId="56703"/>
    <cellStyle name="SAPBEXstdItem 3 2 3 5 3" xfId="8542"/>
    <cellStyle name="SAPBEXstdItem 3 2 3 5 3 2" xfId="56704"/>
    <cellStyle name="SAPBEXstdItem 3 2 3 5 3 2 2" xfId="56705"/>
    <cellStyle name="SAPBEXstdItem 3 2 3 5 3 3" xfId="56706"/>
    <cellStyle name="SAPBEXstdItem 3 2 3 5 4" xfId="8543"/>
    <cellStyle name="SAPBEXstdItem 3 2 3 5 4 2" xfId="56707"/>
    <cellStyle name="SAPBEXstdItem 3 2 3 5 4 2 2" xfId="56708"/>
    <cellStyle name="SAPBEXstdItem 3 2 3 5 4 3" xfId="56709"/>
    <cellStyle name="SAPBEXstdItem 3 2 3 5 5" xfId="56710"/>
    <cellStyle name="SAPBEXstdItem 3 2 3 5 5 2" xfId="56711"/>
    <cellStyle name="SAPBEXstdItem 3 2 3 5 5 3" xfId="56712"/>
    <cellStyle name="SAPBEXstdItem 3 2 3 5 6" xfId="56713"/>
    <cellStyle name="SAPBEXstdItem 3 2 3 5 6 2" xfId="56714"/>
    <cellStyle name="SAPBEXstdItem 3 2 3 5 6 3" xfId="56715"/>
    <cellStyle name="SAPBEXstdItem 3 2 3 5 7" xfId="56716"/>
    <cellStyle name="SAPBEXstdItem 3 2 3 5 7 2" xfId="56717"/>
    <cellStyle name="SAPBEXstdItem 3 2 3 5 7 3" xfId="56718"/>
    <cellStyle name="SAPBEXstdItem 3 2 3 5 8" xfId="56719"/>
    <cellStyle name="SAPBEXstdItem 3 2 3 5 8 2" xfId="56720"/>
    <cellStyle name="SAPBEXstdItem 3 2 3 5 9" xfId="56721"/>
    <cellStyle name="SAPBEXstdItem 3 2 3 6" xfId="8544"/>
    <cellStyle name="SAPBEXstdItem 3 2 3 6 2" xfId="8545"/>
    <cellStyle name="SAPBEXstdItem 3 2 3 6 2 2" xfId="8546"/>
    <cellStyle name="SAPBEXstdItem 3 2 3 6 2 2 2" xfId="56722"/>
    <cellStyle name="SAPBEXstdItem 3 2 3 6 2 2 3" xfId="56723"/>
    <cellStyle name="SAPBEXstdItem 3 2 3 6 2 3" xfId="8547"/>
    <cellStyle name="SAPBEXstdItem 3 2 3 6 2 3 2" xfId="56724"/>
    <cellStyle name="SAPBEXstdItem 3 2 3 6 2 3 3" xfId="56725"/>
    <cellStyle name="SAPBEXstdItem 3 2 3 6 2 4" xfId="56726"/>
    <cellStyle name="SAPBEXstdItem 3 2 3 6 2 5" xfId="56727"/>
    <cellStyle name="SAPBEXstdItem 3 2 3 6 3" xfId="8548"/>
    <cellStyle name="SAPBEXstdItem 3 2 3 6 3 2" xfId="56728"/>
    <cellStyle name="SAPBEXstdItem 3 2 3 6 3 3" xfId="56729"/>
    <cellStyle name="SAPBEXstdItem 3 2 3 6 4" xfId="8549"/>
    <cellStyle name="SAPBEXstdItem 3 2 3 6 4 2" xfId="56730"/>
    <cellStyle name="SAPBEXstdItem 3 2 3 6 4 3" xfId="56731"/>
    <cellStyle name="SAPBEXstdItem 3 2 3 6 5" xfId="56732"/>
    <cellStyle name="SAPBEXstdItem 3 2 3 6 5 2" xfId="56733"/>
    <cellStyle name="SAPBEXstdItem 3 2 3 6 6" xfId="56734"/>
    <cellStyle name="SAPBEXstdItem 3 2 3 6 7" xfId="56735"/>
    <cellStyle name="SAPBEXstdItem 3 2 3 7" xfId="8550"/>
    <cellStyle name="SAPBEXstdItem 3 2 3 7 2" xfId="8551"/>
    <cellStyle name="SAPBEXstdItem 3 2 3 7 2 2" xfId="8552"/>
    <cellStyle name="SAPBEXstdItem 3 2 3 7 2 2 2" xfId="56736"/>
    <cellStyle name="SAPBEXstdItem 3 2 3 7 2 2 3" xfId="56737"/>
    <cellStyle name="SAPBEXstdItem 3 2 3 7 2 3" xfId="8553"/>
    <cellStyle name="SAPBEXstdItem 3 2 3 7 2 3 2" xfId="56738"/>
    <cellStyle name="SAPBEXstdItem 3 2 3 7 2 3 3" xfId="56739"/>
    <cellStyle name="SAPBEXstdItem 3 2 3 7 2 4" xfId="56740"/>
    <cellStyle name="SAPBEXstdItem 3 2 3 7 2 5" xfId="56741"/>
    <cellStyle name="SAPBEXstdItem 3 2 3 7 3" xfId="8554"/>
    <cellStyle name="SAPBEXstdItem 3 2 3 7 3 2" xfId="56742"/>
    <cellStyle name="SAPBEXstdItem 3 2 3 7 3 3" xfId="56743"/>
    <cellStyle name="SAPBEXstdItem 3 2 3 7 4" xfId="8555"/>
    <cellStyle name="SAPBEXstdItem 3 2 3 7 4 2" xfId="56744"/>
    <cellStyle name="SAPBEXstdItem 3 2 3 7 4 3" xfId="56745"/>
    <cellStyle name="SAPBEXstdItem 3 2 3 7 5" xfId="56746"/>
    <cellStyle name="SAPBEXstdItem 3 2 3 7 6" xfId="56747"/>
    <cellStyle name="SAPBEXstdItem 3 2 3 8" xfId="8556"/>
    <cellStyle name="SAPBEXstdItem 3 2 3 8 2" xfId="8557"/>
    <cellStyle name="SAPBEXstdItem 3 2 3 8 2 2" xfId="56748"/>
    <cellStyle name="SAPBEXstdItem 3 2 3 8 2 3" xfId="56749"/>
    <cellStyle name="SAPBEXstdItem 3 2 3 8 3" xfId="8558"/>
    <cellStyle name="SAPBEXstdItem 3 2 3 8 3 2" xfId="56750"/>
    <cellStyle name="SAPBEXstdItem 3 2 3 8 3 3" xfId="56751"/>
    <cellStyle name="SAPBEXstdItem 3 2 3 8 4" xfId="56752"/>
    <cellStyle name="SAPBEXstdItem 3 2 3 8 5" xfId="56753"/>
    <cellStyle name="SAPBEXstdItem 3 2 3 9" xfId="8559"/>
    <cellStyle name="SAPBEXstdItem 3 2 3 9 2" xfId="8560"/>
    <cellStyle name="SAPBEXstdItem 3 2 3 9 2 2" xfId="56754"/>
    <cellStyle name="SAPBEXstdItem 3 2 3 9 2 3" xfId="56755"/>
    <cellStyle name="SAPBEXstdItem 3 2 3 9 3" xfId="8561"/>
    <cellStyle name="SAPBEXstdItem 3 2 3 9 3 2" xfId="56756"/>
    <cellStyle name="SAPBEXstdItem 3 2 3 9 3 3" xfId="56757"/>
    <cellStyle name="SAPBEXstdItem 3 2 3 9 4" xfId="56758"/>
    <cellStyle name="SAPBEXstdItem 3 2 3 9 5" xfId="56759"/>
    <cellStyle name="SAPBEXstdItem 3 2 4" xfId="8562"/>
    <cellStyle name="SAPBEXstdItem 3 2 4 2" xfId="8563"/>
    <cellStyle name="SAPBEXstdItem 3 2 4 2 2" xfId="8564"/>
    <cellStyle name="SAPBEXstdItem 3 2 4 2 2 2" xfId="56760"/>
    <cellStyle name="SAPBEXstdItem 3 2 4 2 2 2 2" xfId="56761"/>
    <cellStyle name="SAPBEXstdItem 3 2 4 2 2 2 2 2" xfId="56762"/>
    <cellStyle name="SAPBEXstdItem 3 2 4 2 2 2 3" xfId="56763"/>
    <cellStyle name="SAPBEXstdItem 3 2 4 2 2 3" xfId="56764"/>
    <cellStyle name="SAPBEXstdItem 3 2 4 2 2 3 2" xfId="56765"/>
    <cellStyle name="SAPBEXstdItem 3 2 4 2 2 3 3" xfId="56766"/>
    <cellStyle name="SAPBEXstdItem 3 2 4 2 2 4" xfId="56767"/>
    <cellStyle name="SAPBEXstdItem 3 2 4 2 2 4 2" xfId="56768"/>
    <cellStyle name="SAPBEXstdItem 3 2 4 2 2 4 3" xfId="56769"/>
    <cellStyle name="SAPBEXstdItem 3 2 4 2 2 5" xfId="56770"/>
    <cellStyle name="SAPBEXstdItem 3 2 4 2 2 5 2" xfId="56771"/>
    <cellStyle name="SAPBEXstdItem 3 2 4 2 2 6" xfId="56772"/>
    <cellStyle name="SAPBEXstdItem 3 2 4 2 2 7" xfId="56773"/>
    <cellStyle name="SAPBEXstdItem 3 2 4 2 2 8" xfId="56774"/>
    <cellStyle name="SAPBEXstdItem 3 2 4 2 2 9" xfId="56775"/>
    <cellStyle name="SAPBEXstdItem 3 2 4 2 3" xfId="56776"/>
    <cellStyle name="SAPBEXstdItem 3 2 4 2 3 2" xfId="56777"/>
    <cellStyle name="SAPBEXstdItem 3 2 4 2 3 2 2" xfId="56778"/>
    <cellStyle name="SAPBEXstdItem 3 2 4 2 3 3" xfId="56779"/>
    <cellStyle name="SAPBEXstdItem 3 2 4 2 4" xfId="56780"/>
    <cellStyle name="SAPBEXstdItem 3 2 4 2 4 2" xfId="56781"/>
    <cellStyle name="SAPBEXstdItem 3 2 4 2 4 3" xfId="56782"/>
    <cellStyle name="SAPBEXstdItem 3 2 4 2 5" xfId="56783"/>
    <cellStyle name="SAPBEXstdItem 3 2 4 2 6" xfId="56784"/>
    <cellStyle name="SAPBEXstdItem 3 2 4 3" xfId="8565"/>
    <cellStyle name="SAPBEXstdItem 3 2 4 3 2" xfId="56785"/>
    <cellStyle name="SAPBEXstdItem 3 2 4 3 2 2" xfId="56786"/>
    <cellStyle name="SAPBEXstdItem 3 2 4 3 2 2 2" xfId="56787"/>
    <cellStyle name="SAPBEXstdItem 3 2 4 3 2 3" xfId="56788"/>
    <cellStyle name="SAPBEXstdItem 3 2 4 3 3" xfId="56789"/>
    <cellStyle name="SAPBEXstdItem 3 2 4 3 3 2" xfId="56790"/>
    <cellStyle name="SAPBEXstdItem 3 2 4 3 3 3" xfId="56791"/>
    <cellStyle name="SAPBEXstdItem 3 2 4 3 4" xfId="56792"/>
    <cellStyle name="SAPBEXstdItem 3 2 4 3 4 2" xfId="56793"/>
    <cellStyle name="SAPBEXstdItem 3 2 4 3 4 3" xfId="56794"/>
    <cellStyle name="SAPBEXstdItem 3 2 4 3 5" xfId="56795"/>
    <cellStyle name="SAPBEXstdItem 3 2 4 3 5 2" xfId="56796"/>
    <cellStyle name="SAPBEXstdItem 3 2 4 3 5 3" xfId="56797"/>
    <cellStyle name="SAPBEXstdItem 3 2 4 3 6" xfId="56798"/>
    <cellStyle name="SAPBEXstdItem 3 2 4 3 6 2" xfId="56799"/>
    <cellStyle name="SAPBEXstdItem 3 2 4 3 7" xfId="56800"/>
    <cellStyle name="SAPBEXstdItem 3 2 4 3 8" xfId="56801"/>
    <cellStyle name="SAPBEXstdItem 3 2 4 3 9" xfId="56802"/>
    <cellStyle name="SAPBEXstdItem 3 2 4 4" xfId="8566"/>
    <cellStyle name="SAPBEXstdItem 3 2 4 4 2" xfId="56803"/>
    <cellStyle name="SAPBEXstdItem 3 2 4 4 2 2" xfId="56804"/>
    <cellStyle name="SAPBEXstdItem 3 2 4 4 3" xfId="56805"/>
    <cellStyle name="SAPBEXstdItem 3 2 4 5" xfId="56806"/>
    <cellStyle name="SAPBEXstdItem 3 2 4 5 2" xfId="56807"/>
    <cellStyle name="SAPBEXstdItem 3 2 4 5 3" xfId="56808"/>
    <cellStyle name="SAPBEXstdItem 3 2 4 6" xfId="56809"/>
    <cellStyle name="SAPBEXstdItem 3 2 5" xfId="8567"/>
    <cellStyle name="SAPBEXstdItem 3 2 5 2" xfId="8568"/>
    <cellStyle name="SAPBEXstdItem 3 2 5 2 2" xfId="56810"/>
    <cellStyle name="SAPBEXstdItem 3 2 5 2 2 2" xfId="56811"/>
    <cellStyle name="SAPBEXstdItem 3 2 5 2 2 2 2" xfId="56812"/>
    <cellStyle name="SAPBEXstdItem 3 2 5 2 2 3" xfId="56813"/>
    <cellStyle name="SAPBEXstdItem 3 2 5 2 3" xfId="56814"/>
    <cellStyle name="SAPBEXstdItem 3 2 5 2 3 2" xfId="56815"/>
    <cellStyle name="SAPBEXstdItem 3 2 5 2 3 2 2" xfId="56816"/>
    <cellStyle name="SAPBEXstdItem 3 2 5 2 3 3" xfId="56817"/>
    <cellStyle name="SAPBEXstdItem 3 2 5 2 4" xfId="56818"/>
    <cellStyle name="SAPBEXstdItem 3 2 5 2 4 2" xfId="56819"/>
    <cellStyle name="SAPBEXstdItem 3 2 5 2 4 3" xfId="56820"/>
    <cellStyle name="SAPBEXstdItem 3 2 5 2 5" xfId="56821"/>
    <cellStyle name="SAPBEXstdItem 3 2 5 2 5 2" xfId="56822"/>
    <cellStyle name="SAPBEXstdItem 3 2 5 2 6" xfId="56823"/>
    <cellStyle name="SAPBEXstdItem 3 2 5 2 7" xfId="56824"/>
    <cellStyle name="SAPBEXstdItem 3 2 5 2 8" xfId="56825"/>
    <cellStyle name="SAPBEXstdItem 3 2 5 2 9" xfId="56826"/>
    <cellStyle name="SAPBEXstdItem 3 2 5 3" xfId="8569"/>
    <cellStyle name="SAPBEXstdItem 3 2 5 3 2" xfId="56827"/>
    <cellStyle name="SAPBEXstdItem 3 2 5 3 2 2" xfId="56828"/>
    <cellStyle name="SAPBEXstdItem 3 2 5 3 3" xfId="56829"/>
    <cellStyle name="SAPBEXstdItem 3 2 5 4" xfId="8570"/>
    <cellStyle name="SAPBEXstdItem 3 2 5 4 2" xfId="56830"/>
    <cellStyle name="SAPBEXstdItem 3 2 5 4 3" xfId="56831"/>
    <cellStyle name="SAPBEXstdItem 3 2 5 5" xfId="56832"/>
    <cellStyle name="SAPBEXstdItem 3 2 5 6" xfId="56833"/>
    <cellStyle name="SAPBEXstdItem 3 2 6" xfId="8571"/>
    <cellStyle name="SAPBEXstdItem 3 2 6 10" xfId="56834"/>
    <cellStyle name="SAPBEXstdItem 3 2 6 11" xfId="56835"/>
    <cellStyle name="SAPBEXstdItem 3 2 6 2" xfId="8572"/>
    <cellStyle name="SAPBEXstdItem 3 2 6 2 10" xfId="56836"/>
    <cellStyle name="SAPBEXstdItem 3 2 6 2 2" xfId="8573"/>
    <cellStyle name="SAPBEXstdItem 3 2 6 2 2 2" xfId="56837"/>
    <cellStyle name="SAPBEXstdItem 3 2 6 2 2 2 2" xfId="56838"/>
    <cellStyle name="SAPBEXstdItem 3 2 6 2 2 3" xfId="56839"/>
    <cellStyle name="SAPBEXstdItem 3 2 6 2 3" xfId="56840"/>
    <cellStyle name="SAPBEXstdItem 3 2 6 2 3 2" xfId="56841"/>
    <cellStyle name="SAPBEXstdItem 3 2 6 2 3 2 2" xfId="56842"/>
    <cellStyle name="SAPBEXstdItem 3 2 6 2 3 3" xfId="56843"/>
    <cellStyle name="SAPBEXstdItem 3 2 6 2 4" xfId="56844"/>
    <cellStyle name="SAPBEXstdItem 3 2 6 2 4 2" xfId="56845"/>
    <cellStyle name="SAPBEXstdItem 3 2 6 2 4 3" xfId="56846"/>
    <cellStyle name="SAPBEXstdItem 3 2 6 2 5" xfId="56847"/>
    <cellStyle name="SAPBEXstdItem 3 2 6 2 5 2" xfId="56848"/>
    <cellStyle name="SAPBEXstdItem 3 2 6 2 5 3" xfId="56849"/>
    <cellStyle name="SAPBEXstdItem 3 2 6 2 6" xfId="56850"/>
    <cellStyle name="SAPBEXstdItem 3 2 6 2 6 2" xfId="56851"/>
    <cellStyle name="SAPBEXstdItem 3 2 6 2 7" xfId="56852"/>
    <cellStyle name="SAPBEXstdItem 3 2 6 2 8" xfId="56853"/>
    <cellStyle name="SAPBEXstdItem 3 2 6 2 9" xfId="56854"/>
    <cellStyle name="SAPBEXstdItem 3 2 6 3" xfId="8574"/>
    <cellStyle name="SAPBEXstdItem 3 2 6 3 2" xfId="56855"/>
    <cellStyle name="SAPBEXstdItem 3 2 6 3 2 2" xfId="56856"/>
    <cellStyle name="SAPBEXstdItem 3 2 6 3 3" xfId="56857"/>
    <cellStyle name="SAPBEXstdItem 3 2 6 4" xfId="56858"/>
    <cellStyle name="SAPBEXstdItem 3 2 6 4 2" xfId="56859"/>
    <cellStyle name="SAPBEXstdItem 3 2 6 4 2 2" xfId="56860"/>
    <cellStyle name="SAPBEXstdItem 3 2 6 4 3" xfId="56861"/>
    <cellStyle name="SAPBEXstdItem 3 2 6 5" xfId="56862"/>
    <cellStyle name="SAPBEXstdItem 3 2 6 5 2" xfId="56863"/>
    <cellStyle name="SAPBEXstdItem 3 2 6 5 3" xfId="56864"/>
    <cellStyle name="SAPBEXstdItem 3 2 6 6" xfId="56865"/>
    <cellStyle name="SAPBEXstdItem 3 2 6 6 2" xfId="56866"/>
    <cellStyle name="SAPBEXstdItem 3 2 6 6 3" xfId="56867"/>
    <cellStyle name="SAPBEXstdItem 3 2 6 7" xfId="56868"/>
    <cellStyle name="SAPBEXstdItem 3 2 6 7 2" xfId="56869"/>
    <cellStyle name="SAPBEXstdItem 3 2 6 8" xfId="56870"/>
    <cellStyle name="SAPBEXstdItem 3 2 6 9" xfId="56871"/>
    <cellStyle name="SAPBEXstdItem 3 2 7" xfId="8575"/>
    <cellStyle name="SAPBEXstdItem 3 2 7 10" xfId="56872"/>
    <cellStyle name="SAPBEXstdItem 3 2 7 11" xfId="56873"/>
    <cellStyle name="SAPBEXstdItem 3 2 7 2" xfId="8576"/>
    <cellStyle name="SAPBEXstdItem 3 2 7 2 10" xfId="56874"/>
    <cellStyle name="SAPBEXstdItem 3 2 7 2 2" xfId="8577"/>
    <cellStyle name="SAPBEXstdItem 3 2 7 2 2 2" xfId="56875"/>
    <cellStyle name="SAPBEXstdItem 3 2 7 2 2 2 2" xfId="56876"/>
    <cellStyle name="SAPBEXstdItem 3 2 7 2 2 3" xfId="56877"/>
    <cellStyle name="SAPBEXstdItem 3 2 7 2 3" xfId="8578"/>
    <cellStyle name="SAPBEXstdItem 3 2 7 2 3 2" xfId="56878"/>
    <cellStyle name="SAPBEXstdItem 3 2 7 2 3 2 2" xfId="56879"/>
    <cellStyle name="SAPBEXstdItem 3 2 7 2 3 3" xfId="56880"/>
    <cellStyle name="SAPBEXstdItem 3 2 7 2 4" xfId="56881"/>
    <cellStyle name="SAPBEXstdItem 3 2 7 2 4 2" xfId="56882"/>
    <cellStyle name="SAPBEXstdItem 3 2 7 2 4 3" xfId="56883"/>
    <cellStyle name="SAPBEXstdItem 3 2 7 2 5" xfId="56884"/>
    <cellStyle name="SAPBEXstdItem 3 2 7 2 5 2" xfId="56885"/>
    <cellStyle name="SAPBEXstdItem 3 2 7 2 5 3" xfId="56886"/>
    <cellStyle name="SAPBEXstdItem 3 2 7 2 6" xfId="56887"/>
    <cellStyle name="SAPBEXstdItem 3 2 7 2 6 2" xfId="56888"/>
    <cellStyle name="SAPBEXstdItem 3 2 7 2 6 3" xfId="56889"/>
    <cellStyle name="SAPBEXstdItem 3 2 7 2 7" xfId="56890"/>
    <cellStyle name="SAPBEXstdItem 3 2 7 2 7 2" xfId="56891"/>
    <cellStyle name="SAPBEXstdItem 3 2 7 2 8" xfId="56892"/>
    <cellStyle name="SAPBEXstdItem 3 2 7 2 9" xfId="56893"/>
    <cellStyle name="SAPBEXstdItem 3 2 7 3" xfId="8579"/>
    <cellStyle name="SAPBEXstdItem 3 2 7 3 2" xfId="56894"/>
    <cellStyle name="SAPBEXstdItem 3 2 7 3 2 2" xfId="56895"/>
    <cellStyle name="SAPBEXstdItem 3 2 7 3 3" xfId="56896"/>
    <cellStyle name="SAPBEXstdItem 3 2 7 4" xfId="8580"/>
    <cellStyle name="SAPBEXstdItem 3 2 7 4 2" xfId="56897"/>
    <cellStyle name="SAPBEXstdItem 3 2 7 4 2 2" xfId="56898"/>
    <cellStyle name="SAPBEXstdItem 3 2 7 4 3" xfId="56899"/>
    <cellStyle name="SAPBEXstdItem 3 2 7 5" xfId="56900"/>
    <cellStyle name="SAPBEXstdItem 3 2 7 5 2" xfId="56901"/>
    <cellStyle name="SAPBEXstdItem 3 2 7 5 3" xfId="56902"/>
    <cellStyle name="SAPBEXstdItem 3 2 7 6" xfId="56903"/>
    <cellStyle name="SAPBEXstdItem 3 2 7 6 2" xfId="56904"/>
    <cellStyle name="SAPBEXstdItem 3 2 7 6 3" xfId="56905"/>
    <cellStyle name="SAPBEXstdItem 3 2 7 7" xfId="56906"/>
    <cellStyle name="SAPBEXstdItem 3 2 7 7 2" xfId="56907"/>
    <cellStyle name="SAPBEXstdItem 3 2 7 7 3" xfId="56908"/>
    <cellStyle name="SAPBEXstdItem 3 2 7 8" xfId="56909"/>
    <cellStyle name="SAPBEXstdItem 3 2 7 8 2" xfId="56910"/>
    <cellStyle name="SAPBEXstdItem 3 2 7 9" xfId="56911"/>
    <cellStyle name="SAPBEXstdItem 3 2 8" xfId="8581"/>
    <cellStyle name="SAPBEXstdItem 3 2 8 2" xfId="8582"/>
    <cellStyle name="SAPBEXstdItem 3 2 8 2 2" xfId="8583"/>
    <cellStyle name="SAPBEXstdItem 3 2 8 2 2 2" xfId="56912"/>
    <cellStyle name="SAPBEXstdItem 3 2 8 2 2 3" xfId="56913"/>
    <cellStyle name="SAPBEXstdItem 3 2 8 2 3" xfId="8584"/>
    <cellStyle name="SAPBEXstdItem 3 2 8 2 3 2" xfId="56914"/>
    <cellStyle name="SAPBEXstdItem 3 2 8 2 3 3" xfId="56915"/>
    <cellStyle name="SAPBEXstdItem 3 2 8 2 4" xfId="56916"/>
    <cellStyle name="SAPBEXstdItem 3 2 8 2 5" xfId="56917"/>
    <cellStyle name="SAPBEXstdItem 3 2 8 3" xfId="8585"/>
    <cellStyle name="SAPBEXstdItem 3 2 8 3 2" xfId="56918"/>
    <cellStyle name="SAPBEXstdItem 3 2 8 3 3" xfId="56919"/>
    <cellStyle name="SAPBEXstdItem 3 2 8 4" xfId="8586"/>
    <cellStyle name="SAPBEXstdItem 3 2 8 4 2" xfId="56920"/>
    <cellStyle name="SAPBEXstdItem 3 2 8 4 3" xfId="56921"/>
    <cellStyle name="SAPBEXstdItem 3 2 8 5" xfId="56922"/>
    <cellStyle name="SAPBEXstdItem 3 2 8 5 2" xfId="56923"/>
    <cellStyle name="SAPBEXstdItem 3 2 8 6" xfId="56924"/>
    <cellStyle name="SAPBEXstdItem 3 2 8 7" xfId="56925"/>
    <cellStyle name="SAPBEXstdItem 3 2 9" xfId="8587"/>
    <cellStyle name="SAPBEXstdItem 3 2 9 2" xfId="8588"/>
    <cellStyle name="SAPBEXstdItem 3 2 9 2 2" xfId="8589"/>
    <cellStyle name="SAPBEXstdItem 3 2 9 2 2 2" xfId="56926"/>
    <cellStyle name="SAPBEXstdItem 3 2 9 2 2 3" xfId="56927"/>
    <cellStyle name="SAPBEXstdItem 3 2 9 2 3" xfId="8590"/>
    <cellStyle name="SAPBEXstdItem 3 2 9 2 3 2" xfId="56928"/>
    <cellStyle name="SAPBEXstdItem 3 2 9 2 3 3" xfId="56929"/>
    <cellStyle name="SAPBEXstdItem 3 2 9 2 4" xfId="56930"/>
    <cellStyle name="SAPBEXstdItem 3 2 9 2 5" xfId="56931"/>
    <cellStyle name="SAPBEXstdItem 3 2 9 3" xfId="8591"/>
    <cellStyle name="SAPBEXstdItem 3 2 9 3 2" xfId="56932"/>
    <cellStyle name="SAPBEXstdItem 3 2 9 3 3" xfId="56933"/>
    <cellStyle name="SAPBEXstdItem 3 2 9 4" xfId="8592"/>
    <cellStyle name="SAPBEXstdItem 3 2 9 4 2" xfId="56934"/>
    <cellStyle name="SAPBEXstdItem 3 2 9 4 3" xfId="56935"/>
    <cellStyle name="SAPBEXstdItem 3 2 9 5" xfId="56936"/>
    <cellStyle name="SAPBEXstdItem 3 2 9 6" xfId="56937"/>
    <cellStyle name="SAPBEXstdItem 3 3" xfId="56938"/>
    <cellStyle name="SAPBEXstdItem 3 3 2" xfId="56939"/>
    <cellStyle name="SAPBEXstdItem 3 3 3" xfId="56940"/>
    <cellStyle name="SAPBEXstdItem 3 4" xfId="56941"/>
    <cellStyle name="SAPBEXstdItem 4" xfId="8593"/>
    <cellStyle name="SAPBEXstdItem 4 2" xfId="8594"/>
    <cellStyle name="SAPBEXstdItem 4 2 10" xfId="8595"/>
    <cellStyle name="SAPBEXstdItem 4 2 10 2" xfId="8596"/>
    <cellStyle name="SAPBEXstdItem 4 2 10 2 2" xfId="56942"/>
    <cellStyle name="SAPBEXstdItem 4 2 10 2 3" xfId="56943"/>
    <cellStyle name="SAPBEXstdItem 4 2 10 3" xfId="8597"/>
    <cellStyle name="SAPBEXstdItem 4 2 10 3 2" xfId="56944"/>
    <cellStyle name="SAPBEXstdItem 4 2 10 3 3" xfId="56945"/>
    <cellStyle name="SAPBEXstdItem 4 2 10 4" xfId="56946"/>
    <cellStyle name="SAPBEXstdItem 4 2 10 5" xfId="56947"/>
    <cellStyle name="SAPBEXstdItem 4 2 11" xfId="8598"/>
    <cellStyle name="SAPBEXstdItem 4 2 11 2" xfId="8599"/>
    <cellStyle name="SAPBEXstdItem 4 2 11 2 2" xfId="56948"/>
    <cellStyle name="SAPBEXstdItem 4 2 11 2 3" xfId="56949"/>
    <cellStyle name="SAPBEXstdItem 4 2 11 3" xfId="8600"/>
    <cellStyle name="SAPBEXstdItem 4 2 11 3 2" xfId="56950"/>
    <cellStyle name="SAPBEXstdItem 4 2 11 3 3" xfId="56951"/>
    <cellStyle name="SAPBEXstdItem 4 2 11 4" xfId="56952"/>
    <cellStyle name="SAPBEXstdItem 4 2 11 5" xfId="56953"/>
    <cellStyle name="SAPBEXstdItem 4 2 12" xfId="8601"/>
    <cellStyle name="SAPBEXstdItem 4 2 12 2" xfId="8602"/>
    <cellStyle name="SAPBEXstdItem 4 2 12 2 2" xfId="56954"/>
    <cellStyle name="SAPBEXstdItem 4 2 12 2 3" xfId="56955"/>
    <cellStyle name="SAPBEXstdItem 4 2 12 3" xfId="8603"/>
    <cellStyle name="SAPBEXstdItem 4 2 12 3 2" xfId="56956"/>
    <cellStyle name="SAPBEXstdItem 4 2 12 3 3" xfId="56957"/>
    <cellStyle name="SAPBEXstdItem 4 2 12 4" xfId="56958"/>
    <cellStyle name="SAPBEXstdItem 4 2 12 5" xfId="56959"/>
    <cellStyle name="SAPBEXstdItem 4 2 13" xfId="56960"/>
    <cellStyle name="SAPBEXstdItem 4 2 13 2" xfId="56961"/>
    <cellStyle name="SAPBEXstdItem 4 2 13 3" xfId="56962"/>
    <cellStyle name="SAPBEXstdItem 4 2 14" xfId="56963"/>
    <cellStyle name="SAPBEXstdItem 4 2 2" xfId="8604"/>
    <cellStyle name="SAPBEXstdItem 4 2 2 10" xfId="8605"/>
    <cellStyle name="SAPBEXstdItem 4 2 2 10 2" xfId="8606"/>
    <cellStyle name="SAPBEXstdItem 4 2 2 10 2 2" xfId="56964"/>
    <cellStyle name="SAPBEXstdItem 4 2 2 10 2 3" xfId="56965"/>
    <cellStyle name="SAPBEXstdItem 4 2 2 10 3" xfId="8607"/>
    <cellStyle name="SAPBEXstdItem 4 2 2 10 3 2" xfId="56966"/>
    <cellStyle name="SAPBEXstdItem 4 2 2 10 3 3" xfId="56967"/>
    <cellStyle name="SAPBEXstdItem 4 2 2 10 4" xfId="56968"/>
    <cellStyle name="SAPBEXstdItem 4 2 2 10 5" xfId="56969"/>
    <cellStyle name="SAPBEXstdItem 4 2 2 11" xfId="56970"/>
    <cellStyle name="SAPBEXstdItem 4 2 2 11 2" xfId="56971"/>
    <cellStyle name="SAPBEXstdItem 4 2 2 11 3" xfId="56972"/>
    <cellStyle name="SAPBEXstdItem 4 2 2 12" xfId="56973"/>
    <cellStyle name="SAPBEXstdItem 4 2 2 2" xfId="8608"/>
    <cellStyle name="SAPBEXstdItem 4 2 2 2 2" xfId="8609"/>
    <cellStyle name="SAPBEXstdItem 4 2 2 2 2 2" xfId="8610"/>
    <cellStyle name="SAPBEXstdItem 4 2 2 2 2 2 2" xfId="56974"/>
    <cellStyle name="SAPBEXstdItem 4 2 2 2 2 2 2 2" xfId="56975"/>
    <cellStyle name="SAPBEXstdItem 4 2 2 2 2 2 2 2 2" xfId="56976"/>
    <cellStyle name="SAPBEXstdItem 4 2 2 2 2 2 2 3" xfId="56977"/>
    <cellStyle name="SAPBEXstdItem 4 2 2 2 2 2 3" xfId="56978"/>
    <cellStyle name="SAPBEXstdItem 4 2 2 2 2 2 3 2" xfId="56979"/>
    <cellStyle name="SAPBEXstdItem 4 2 2 2 2 2 3 3" xfId="56980"/>
    <cellStyle name="SAPBEXstdItem 4 2 2 2 2 2 4" xfId="56981"/>
    <cellStyle name="SAPBEXstdItem 4 2 2 2 2 2 4 2" xfId="56982"/>
    <cellStyle name="SAPBEXstdItem 4 2 2 2 2 2 4 3" xfId="56983"/>
    <cellStyle name="SAPBEXstdItem 4 2 2 2 2 2 5" xfId="56984"/>
    <cellStyle name="SAPBEXstdItem 4 2 2 2 2 2 5 2" xfId="56985"/>
    <cellStyle name="SAPBEXstdItem 4 2 2 2 2 2 6" xfId="56986"/>
    <cellStyle name="SAPBEXstdItem 4 2 2 2 2 2 7" xfId="56987"/>
    <cellStyle name="SAPBEXstdItem 4 2 2 2 2 2 8" xfId="56988"/>
    <cellStyle name="SAPBEXstdItem 4 2 2 2 2 2 9" xfId="56989"/>
    <cellStyle name="SAPBEXstdItem 4 2 2 2 2 3" xfId="56990"/>
    <cellStyle name="SAPBEXstdItem 4 2 2 2 2 3 2" xfId="56991"/>
    <cellStyle name="SAPBEXstdItem 4 2 2 2 2 3 2 2" xfId="56992"/>
    <cellStyle name="SAPBEXstdItem 4 2 2 2 2 3 3" xfId="56993"/>
    <cellStyle name="SAPBEXstdItem 4 2 2 2 2 4" xfId="56994"/>
    <cellStyle name="SAPBEXstdItem 4 2 2 2 2 4 2" xfId="56995"/>
    <cellStyle name="SAPBEXstdItem 4 2 2 2 2 4 3" xfId="56996"/>
    <cellStyle name="SAPBEXstdItem 4 2 2 2 2 5" xfId="56997"/>
    <cellStyle name="SAPBEXstdItem 4 2 2 2 2 6" xfId="56998"/>
    <cellStyle name="SAPBEXstdItem 4 2 2 2 3" xfId="8611"/>
    <cellStyle name="SAPBEXstdItem 4 2 2 2 3 2" xfId="56999"/>
    <cellStyle name="SAPBEXstdItem 4 2 2 2 3 2 2" xfId="57000"/>
    <cellStyle name="SAPBEXstdItem 4 2 2 2 3 2 2 2" xfId="57001"/>
    <cellStyle name="SAPBEXstdItem 4 2 2 2 3 2 3" xfId="57002"/>
    <cellStyle name="SAPBEXstdItem 4 2 2 2 3 3" xfId="57003"/>
    <cellStyle name="SAPBEXstdItem 4 2 2 2 3 3 2" xfId="57004"/>
    <cellStyle name="SAPBEXstdItem 4 2 2 2 3 3 3" xfId="57005"/>
    <cellStyle name="SAPBEXstdItem 4 2 2 2 3 4" xfId="57006"/>
    <cellStyle name="SAPBEXstdItem 4 2 2 2 3 4 2" xfId="57007"/>
    <cellStyle name="SAPBEXstdItem 4 2 2 2 3 4 3" xfId="57008"/>
    <cellStyle name="SAPBEXstdItem 4 2 2 2 3 5" xfId="57009"/>
    <cellStyle name="SAPBEXstdItem 4 2 2 2 3 5 2" xfId="57010"/>
    <cellStyle name="SAPBEXstdItem 4 2 2 2 3 5 3" xfId="57011"/>
    <cellStyle name="SAPBEXstdItem 4 2 2 2 3 6" xfId="57012"/>
    <cellStyle name="SAPBEXstdItem 4 2 2 2 3 6 2" xfId="57013"/>
    <cellStyle name="SAPBEXstdItem 4 2 2 2 3 7" xfId="57014"/>
    <cellStyle name="SAPBEXstdItem 4 2 2 2 3 8" xfId="57015"/>
    <cellStyle name="SAPBEXstdItem 4 2 2 2 3 9" xfId="57016"/>
    <cellStyle name="SAPBEXstdItem 4 2 2 2 4" xfId="8612"/>
    <cellStyle name="SAPBEXstdItem 4 2 2 2 4 2" xfId="57017"/>
    <cellStyle name="SAPBEXstdItem 4 2 2 2 4 2 2" xfId="57018"/>
    <cellStyle name="SAPBEXstdItem 4 2 2 2 4 3" xfId="57019"/>
    <cellStyle name="SAPBEXstdItem 4 2 2 2 5" xfId="57020"/>
    <cellStyle name="SAPBEXstdItem 4 2 2 2 5 2" xfId="57021"/>
    <cellStyle name="SAPBEXstdItem 4 2 2 2 5 3" xfId="57022"/>
    <cellStyle name="SAPBEXstdItem 4 2 2 2 6" xfId="57023"/>
    <cellStyle name="SAPBEXstdItem 4 2 2 3" xfId="8613"/>
    <cellStyle name="SAPBEXstdItem 4 2 2 3 2" xfId="8614"/>
    <cellStyle name="SAPBEXstdItem 4 2 2 3 2 2" xfId="57024"/>
    <cellStyle name="SAPBEXstdItem 4 2 2 3 2 2 2" xfId="57025"/>
    <cellStyle name="SAPBEXstdItem 4 2 2 3 2 2 2 2" xfId="57026"/>
    <cellStyle name="SAPBEXstdItem 4 2 2 3 2 2 3" xfId="57027"/>
    <cellStyle name="SAPBEXstdItem 4 2 2 3 2 3" xfId="57028"/>
    <cellStyle name="SAPBEXstdItem 4 2 2 3 2 3 2" xfId="57029"/>
    <cellStyle name="SAPBEXstdItem 4 2 2 3 2 3 2 2" xfId="57030"/>
    <cellStyle name="SAPBEXstdItem 4 2 2 3 2 3 3" xfId="57031"/>
    <cellStyle name="SAPBEXstdItem 4 2 2 3 2 4" xfId="57032"/>
    <cellStyle name="SAPBEXstdItem 4 2 2 3 2 4 2" xfId="57033"/>
    <cellStyle name="SAPBEXstdItem 4 2 2 3 2 4 3" xfId="57034"/>
    <cellStyle name="SAPBEXstdItem 4 2 2 3 2 5" xfId="57035"/>
    <cellStyle name="SAPBEXstdItem 4 2 2 3 2 5 2" xfId="57036"/>
    <cellStyle name="SAPBEXstdItem 4 2 2 3 2 6" xfId="57037"/>
    <cellStyle name="SAPBEXstdItem 4 2 2 3 2 7" xfId="57038"/>
    <cellStyle name="SAPBEXstdItem 4 2 2 3 2 8" xfId="57039"/>
    <cellStyle name="SAPBEXstdItem 4 2 2 3 2 9" xfId="57040"/>
    <cellStyle name="SAPBEXstdItem 4 2 2 3 3" xfId="8615"/>
    <cellStyle name="SAPBEXstdItem 4 2 2 3 3 2" xfId="57041"/>
    <cellStyle name="SAPBEXstdItem 4 2 2 3 3 2 2" xfId="57042"/>
    <cellStyle name="SAPBEXstdItem 4 2 2 3 3 3" xfId="57043"/>
    <cellStyle name="SAPBEXstdItem 4 2 2 3 4" xfId="8616"/>
    <cellStyle name="SAPBEXstdItem 4 2 2 3 4 2" xfId="57044"/>
    <cellStyle name="SAPBEXstdItem 4 2 2 3 4 3" xfId="57045"/>
    <cellStyle name="SAPBEXstdItem 4 2 2 3 5" xfId="57046"/>
    <cellStyle name="SAPBEXstdItem 4 2 2 3 6" xfId="57047"/>
    <cellStyle name="SAPBEXstdItem 4 2 2 4" xfId="8617"/>
    <cellStyle name="SAPBEXstdItem 4 2 2 4 10" xfId="57048"/>
    <cellStyle name="SAPBEXstdItem 4 2 2 4 11" xfId="57049"/>
    <cellStyle name="SAPBEXstdItem 4 2 2 4 2" xfId="8618"/>
    <cellStyle name="SAPBEXstdItem 4 2 2 4 2 10" xfId="57050"/>
    <cellStyle name="SAPBEXstdItem 4 2 2 4 2 2" xfId="8619"/>
    <cellStyle name="SAPBEXstdItem 4 2 2 4 2 2 2" xfId="57051"/>
    <cellStyle name="SAPBEXstdItem 4 2 2 4 2 2 2 2" xfId="57052"/>
    <cellStyle name="SAPBEXstdItem 4 2 2 4 2 2 3" xfId="57053"/>
    <cellStyle name="SAPBEXstdItem 4 2 2 4 2 3" xfId="57054"/>
    <cellStyle name="SAPBEXstdItem 4 2 2 4 2 3 2" xfId="57055"/>
    <cellStyle name="SAPBEXstdItem 4 2 2 4 2 3 2 2" xfId="57056"/>
    <cellStyle name="SAPBEXstdItem 4 2 2 4 2 3 3" xfId="57057"/>
    <cellStyle name="SAPBEXstdItem 4 2 2 4 2 4" xfId="57058"/>
    <cellStyle name="SAPBEXstdItem 4 2 2 4 2 4 2" xfId="57059"/>
    <cellStyle name="SAPBEXstdItem 4 2 2 4 2 4 3" xfId="57060"/>
    <cellStyle name="SAPBEXstdItem 4 2 2 4 2 5" xfId="57061"/>
    <cellStyle name="SAPBEXstdItem 4 2 2 4 2 5 2" xfId="57062"/>
    <cellStyle name="SAPBEXstdItem 4 2 2 4 2 5 3" xfId="57063"/>
    <cellStyle name="SAPBEXstdItem 4 2 2 4 2 6" xfId="57064"/>
    <cellStyle name="SAPBEXstdItem 4 2 2 4 2 6 2" xfId="57065"/>
    <cellStyle name="SAPBEXstdItem 4 2 2 4 2 7" xfId="57066"/>
    <cellStyle name="SAPBEXstdItem 4 2 2 4 2 8" xfId="57067"/>
    <cellStyle name="SAPBEXstdItem 4 2 2 4 2 9" xfId="57068"/>
    <cellStyle name="SAPBEXstdItem 4 2 2 4 3" xfId="8620"/>
    <cellStyle name="SAPBEXstdItem 4 2 2 4 3 2" xfId="57069"/>
    <cellStyle name="SAPBEXstdItem 4 2 2 4 3 2 2" xfId="57070"/>
    <cellStyle name="SAPBEXstdItem 4 2 2 4 3 3" xfId="57071"/>
    <cellStyle name="SAPBEXstdItem 4 2 2 4 4" xfId="57072"/>
    <cellStyle name="SAPBEXstdItem 4 2 2 4 4 2" xfId="57073"/>
    <cellStyle name="SAPBEXstdItem 4 2 2 4 4 2 2" xfId="57074"/>
    <cellStyle name="SAPBEXstdItem 4 2 2 4 4 3" xfId="57075"/>
    <cellStyle name="SAPBEXstdItem 4 2 2 4 5" xfId="57076"/>
    <cellStyle name="SAPBEXstdItem 4 2 2 4 5 2" xfId="57077"/>
    <cellStyle name="SAPBEXstdItem 4 2 2 4 5 3" xfId="57078"/>
    <cellStyle name="SAPBEXstdItem 4 2 2 4 6" xfId="57079"/>
    <cellStyle name="SAPBEXstdItem 4 2 2 4 6 2" xfId="57080"/>
    <cellStyle name="SAPBEXstdItem 4 2 2 4 6 3" xfId="57081"/>
    <cellStyle name="SAPBEXstdItem 4 2 2 4 7" xfId="57082"/>
    <cellStyle name="SAPBEXstdItem 4 2 2 4 7 2" xfId="57083"/>
    <cellStyle name="SAPBEXstdItem 4 2 2 4 8" xfId="57084"/>
    <cellStyle name="SAPBEXstdItem 4 2 2 4 9" xfId="57085"/>
    <cellStyle name="SAPBEXstdItem 4 2 2 5" xfId="8621"/>
    <cellStyle name="SAPBEXstdItem 4 2 2 5 10" xfId="57086"/>
    <cellStyle name="SAPBEXstdItem 4 2 2 5 11" xfId="57087"/>
    <cellStyle name="SAPBEXstdItem 4 2 2 5 2" xfId="8622"/>
    <cellStyle name="SAPBEXstdItem 4 2 2 5 2 10" xfId="57088"/>
    <cellStyle name="SAPBEXstdItem 4 2 2 5 2 2" xfId="8623"/>
    <cellStyle name="SAPBEXstdItem 4 2 2 5 2 2 2" xfId="57089"/>
    <cellStyle name="SAPBEXstdItem 4 2 2 5 2 2 2 2" xfId="57090"/>
    <cellStyle name="SAPBEXstdItem 4 2 2 5 2 2 3" xfId="57091"/>
    <cellStyle name="SAPBEXstdItem 4 2 2 5 2 3" xfId="8624"/>
    <cellStyle name="SAPBEXstdItem 4 2 2 5 2 3 2" xfId="57092"/>
    <cellStyle name="SAPBEXstdItem 4 2 2 5 2 3 2 2" xfId="57093"/>
    <cellStyle name="SAPBEXstdItem 4 2 2 5 2 3 3" xfId="57094"/>
    <cellStyle name="SAPBEXstdItem 4 2 2 5 2 4" xfId="57095"/>
    <cellStyle name="SAPBEXstdItem 4 2 2 5 2 4 2" xfId="57096"/>
    <cellStyle name="SAPBEXstdItem 4 2 2 5 2 4 3" xfId="57097"/>
    <cellStyle name="SAPBEXstdItem 4 2 2 5 2 5" xfId="57098"/>
    <cellStyle name="SAPBEXstdItem 4 2 2 5 2 5 2" xfId="57099"/>
    <cellStyle name="SAPBEXstdItem 4 2 2 5 2 5 3" xfId="57100"/>
    <cellStyle name="SAPBEXstdItem 4 2 2 5 2 6" xfId="57101"/>
    <cellStyle name="SAPBEXstdItem 4 2 2 5 2 6 2" xfId="57102"/>
    <cellStyle name="SAPBEXstdItem 4 2 2 5 2 6 3" xfId="57103"/>
    <cellStyle name="SAPBEXstdItem 4 2 2 5 2 7" xfId="57104"/>
    <cellStyle name="SAPBEXstdItem 4 2 2 5 2 7 2" xfId="57105"/>
    <cellStyle name="SAPBEXstdItem 4 2 2 5 2 8" xfId="57106"/>
    <cellStyle name="SAPBEXstdItem 4 2 2 5 2 9" xfId="57107"/>
    <cellStyle name="SAPBEXstdItem 4 2 2 5 3" xfId="8625"/>
    <cellStyle name="SAPBEXstdItem 4 2 2 5 3 2" xfId="57108"/>
    <cellStyle name="SAPBEXstdItem 4 2 2 5 3 2 2" xfId="57109"/>
    <cellStyle name="SAPBEXstdItem 4 2 2 5 3 3" xfId="57110"/>
    <cellStyle name="SAPBEXstdItem 4 2 2 5 4" xfId="8626"/>
    <cellStyle name="SAPBEXstdItem 4 2 2 5 4 2" xfId="57111"/>
    <cellStyle name="SAPBEXstdItem 4 2 2 5 4 2 2" xfId="57112"/>
    <cellStyle name="SAPBEXstdItem 4 2 2 5 4 3" xfId="57113"/>
    <cellStyle name="SAPBEXstdItem 4 2 2 5 5" xfId="57114"/>
    <cellStyle name="SAPBEXstdItem 4 2 2 5 5 2" xfId="57115"/>
    <cellStyle name="SAPBEXstdItem 4 2 2 5 5 3" xfId="57116"/>
    <cellStyle name="SAPBEXstdItem 4 2 2 5 6" xfId="57117"/>
    <cellStyle name="SAPBEXstdItem 4 2 2 5 6 2" xfId="57118"/>
    <cellStyle name="SAPBEXstdItem 4 2 2 5 6 3" xfId="57119"/>
    <cellStyle name="SAPBEXstdItem 4 2 2 5 7" xfId="57120"/>
    <cellStyle name="SAPBEXstdItem 4 2 2 5 7 2" xfId="57121"/>
    <cellStyle name="SAPBEXstdItem 4 2 2 5 7 3" xfId="57122"/>
    <cellStyle name="SAPBEXstdItem 4 2 2 5 8" xfId="57123"/>
    <cellStyle name="SAPBEXstdItem 4 2 2 5 8 2" xfId="57124"/>
    <cellStyle name="SAPBEXstdItem 4 2 2 5 9" xfId="57125"/>
    <cellStyle name="SAPBEXstdItem 4 2 2 6" xfId="8627"/>
    <cellStyle name="SAPBEXstdItem 4 2 2 6 2" xfId="8628"/>
    <cellStyle name="SAPBEXstdItem 4 2 2 6 2 2" xfId="8629"/>
    <cellStyle name="SAPBEXstdItem 4 2 2 6 2 2 2" xfId="57126"/>
    <cellStyle name="SAPBEXstdItem 4 2 2 6 2 2 3" xfId="57127"/>
    <cellStyle name="SAPBEXstdItem 4 2 2 6 2 3" xfId="8630"/>
    <cellStyle name="SAPBEXstdItem 4 2 2 6 2 3 2" xfId="57128"/>
    <cellStyle name="SAPBEXstdItem 4 2 2 6 2 3 3" xfId="57129"/>
    <cellStyle name="SAPBEXstdItem 4 2 2 6 2 4" xfId="57130"/>
    <cellStyle name="SAPBEXstdItem 4 2 2 6 2 5" xfId="57131"/>
    <cellStyle name="SAPBEXstdItem 4 2 2 6 3" xfId="8631"/>
    <cellStyle name="SAPBEXstdItem 4 2 2 6 3 2" xfId="57132"/>
    <cellStyle name="SAPBEXstdItem 4 2 2 6 3 3" xfId="57133"/>
    <cellStyle name="SAPBEXstdItem 4 2 2 6 4" xfId="8632"/>
    <cellStyle name="SAPBEXstdItem 4 2 2 6 4 2" xfId="57134"/>
    <cellStyle name="SAPBEXstdItem 4 2 2 6 4 3" xfId="57135"/>
    <cellStyle name="SAPBEXstdItem 4 2 2 6 5" xfId="57136"/>
    <cellStyle name="SAPBEXstdItem 4 2 2 6 5 2" xfId="57137"/>
    <cellStyle name="SAPBEXstdItem 4 2 2 6 6" xfId="57138"/>
    <cellStyle name="SAPBEXstdItem 4 2 2 6 7" xfId="57139"/>
    <cellStyle name="SAPBEXstdItem 4 2 2 7" xfId="8633"/>
    <cellStyle name="SAPBEXstdItem 4 2 2 7 2" xfId="8634"/>
    <cellStyle name="SAPBEXstdItem 4 2 2 7 2 2" xfId="8635"/>
    <cellStyle name="SAPBEXstdItem 4 2 2 7 2 2 2" xfId="57140"/>
    <cellStyle name="SAPBEXstdItem 4 2 2 7 2 2 3" xfId="57141"/>
    <cellStyle name="SAPBEXstdItem 4 2 2 7 2 3" xfId="8636"/>
    <cellStyle name="SAPBEXstdItem 4 2 2 7 2 3 2" xfId="57142"/>
    <cellStyle name="SAPBEXstdItem 4 2 2 7 2 3 3" xfId="57143"/>
    <cellStyle name="SAPBEXstdItem 4 2 2 7 2 4" xfId="57144"/>
    <cellStyle name="SAPBEXstdItem 4 2 2 7 2 5" xfId="57145"/>
    <cellStyle name="SAPBEXstdItem 4 2 2 7 3" xfId="8637"/>
    <cellStyle name="SAPBEXstdItem 4 2 2 7 3 2" xfId="57146"/>
    <cellStyle name="SAPBEXstdItem 4 2 2 7 3 3" xfId="57147"/>
    <cellStyle name="SAPBEXstdItem 4 2 2 7 4" xfId="8638"/>
    <cellStyle name="SAPBEXstdItem 4 2 2 7 4 2" xfId="57148"/>
    <cellStyle name="SAPBEXstdItem 4 2 2 7 4 3" xfId="57149"/>
    <cellStyle name="SAPBEXstdItem 4 2 2 7 5" xfId="57150"/>
    <cellStyle name="SAPBEXstdItem 4 2 2 7 6" xfId="57151"/>
    <cellStyle name="SAPBEXstdItem 4 2 2 8" xfId="8639"/>
    <cellStyle name="SAPBEXstdItem 4 2 2 8 2" xfId="8640"/>
    <cellStyle name="SAPBEXstdItem 4 2 2 8 2 2" xfId="57152"/>
    <cellStyle name="SAPBEXstdItem 4 2 2 8 2 3" xfId="57153"/>
    <cellStyle name="SAPBEXstdItem 4 2 2 8 3" xfId="8641"/>
    <cellStyle name="SAPBEXstdItem 4 2 2 8 3 2" xfId="57154"/>
    <cellStyle name="SAPBEXstdItem 4 2 2 8 3 3" xfId="57155"/>
    <cellStyle name="SAPBEXstdItem 4 2 2 8 4" xfId="57156"/>
    <cellStyle name="SAPBEXstdItem 4 2 2 8 5" xfId="57157"/>
    <cellStyle name="SAPBEXstdItem 4 2 2 9" xfId="8642"/>
    <cellStyle name="SAPBEXstdItem 4 2 2 9 2" xfId="8643"/>
    <cellStyle name="SAPBEXstdItem 4 2 2 9 2 2" xfId="57158"/>
    <cellStyle name="SAPBEXstdItem 4 2 2 9 2 3" xfId="57159"/>
    <cellStyle name="SAPBEXstdItem 4 2 2 9 3" xfId="8644"/>
    <cellStyle name="SAPBEXstdItem 4 2 2 9 3 2" xfId="57160"/>
    <cellStyle name="SAPBEXstdItem 4 2 2 9 3 3" xfId="57161"/>
    <cellStyle name="SAPBEXstdItem 4 2 2 9 4" xfId="57162"/>
    <cellStyle name="SAPBEXstdItem 4 2 2 9 5" xfId="57163"/>
    <cellStyle name="SAPBEXstdItem 4 2 3" xfId="8645"/>
    <cellStyle name="SAPBEXstdItem 4 2 3 10" xfId="8646"/>
    <cellStyle name="SAPBEXstdItem 4 2 3 10 2" xfId="8647"/>
    <cellStyle name="SAPBEXstdItem 4 2 3 10 2 2" xfId="57164"/>
    <cellStyle name="SAPBEXstdItem 4 2 3 10 2 3" xfId="57165"/>
    <cellStyle name="SAPBEXstdItem 4 2 3 10 3" xfId="8648"/>
    <cellStyle name="SAPBEXstdItem 4 2 3 10 3 2" xfId="57166"/>
    <cellStyle name="SAPBEXstdItem 4 2 3 10 3 3" xfId="57167"/>
    <cellStyle name="SAPBEXstdItem 4 2 3 10 4" xfId="57168"/>
    <cellStyle name="SAPBEXstdItem 4 2 3 10 5" xfId="57169"/>
    <cellStyle name="SAPBEXstdItem 4 2 3 11" xfId="57170"/>
    <cellStyle name="SAPBEXstdItem 4 2 3 11 2" xfId="57171"/>
    <cellStyle name="SAPBEXstdItem 4 2 3 11 3" xfId="57172"/>
    <cellStyle name="SAPBEXstdItem 4 2 3 12" xfId="57173"/>
    <cellStyle name="SAPBEXstdItem 4 2 3 2" xfId="8649"/>
    <cellStyle name="SAPBEXstdItem 4 2 3 2 2" xfId="8650"/>
    <cellStyle name="SAPBEXstdItem 4 2 3 2 2 2" xfId="8651"/>
    <cellStyle name="SAPBEXstdItem 4 2 3 2 2 2 2" xfId="57174"/>
    <cellStyle name="SAPBEXstdItem 4 2 3 2 2 2 2 2" xfId="57175"/>
    <cellStyle name="SAPBEXstdItem 4 2 3 2 2 2 2 2 2" xfId="57176"/>
    <cellStyle name="SAPBEXstdItem 4 2 3 2 2 2 2 3" xfId="57177"/>
    <cellStyle name="SAPBEXstdItem 4 2 3 2 2 2 3" xfId="57178"/>
    <cellStyle name="SAPBEXstdItem 4 2 3 2 2 2 3 2" xfId="57179"/>
    <cellStyle name="SAPBEXstdItem 4 2 3 2 2 2 3 3" xfId="57180"/>
    <cellStyle name="SAPBEXstdItem 4 2 3 2 2 2 4" xfId="57181"/>
    <cellStyle name="SAPBEXstdItem 4 2 3 2 2 2 4 2" xfId="57182"/>
    <cellStyle name="SAPBEXstdItem 4 2 3 2 2 2 4 3" xfId="57183"/>
    <cellStyle name="SAPBEXstdItem 4 2 3 2 2 2 5" xfId="57184"/>
    <cellStyle name="SAPBEXstdItem 4 2 3 2 2 2 5 2" xfId="57185"/>
    <cellStyle name="SAPBEXstdItem 4 2 3 2 2 2 6" xfId="57186"/>
    <cellStyle name="SAPBEXstdItem 4 2 3 2 2 2 7" xfId="57187"/>
    <cellStyle name="SAPBEXstdItem 4 2 3 2 2 2 8" xfId="57188"/>
    <cellStyle name="SAPBEXstdItem 4 2 3 2 2 2 9" xfId="57189"/>
    <cellStyle name="SAPBEXstdItem 4 2 3 2 2 3" xfId="57190"/>
    <cellStyle name="SAPBEXstdItem 4 2 3 2 2 3 2" xfId="57191"/>
    <cellStyle name="SAPBEXstdItem 4 2 3 2 2 3 2 2" xfId="57192"/>
    <cellStyle name="SAPBEXstdItem 4 2 3 2 2 3 3" xfId="57193"/>
    <cellStyle name="SAPBEXstdItem 4 2 3 2 2 4" xfId="57194"/>
    <cellStyle name="SAPBEXstdItem 4 2 3 2 2 4 2" xfId="57195"/>
    <cellStyle name="SAPBEXstdItem 4 2 3 2 2 4 3" xfId="57196"/>
    <cellStyle name="SAPBEXstdItem 4 2 3 2 2 5" xfId="57197"/>
    <cellStyle name="SAPBEXstdItem 4 2 3 2 2 6" xfId="57198"/>
    <cellStyle name="SAPBEXstdItem 4 2 3 2 3" xfId="8652"/>
    <cellStyle name="SAPBEXstdItem 4 2 3 2 3 2" xfId="57199"/>
    <cellStyle name="SAPBEXstdItem 4 2 3 2 3 2 2" xfId="57200"/>
    <cellStyle name="SAPBEXstdItem 4 2 3 2 3 2 2 2" xfId="57201"/>
    <cellStyle name="SAPBEXstdItem 4 2 3 2 3 2 3" xfId="57202"/>
    <cellStyle name="SAPBEXstdItem 4 2 3 2 3 3" xfId="57203"/>
    <cellStyle name="SAPBEXstdItem 4 2 3 2 3 3 2" xfId="57204"/>
    <cellStyle name="SAPBEXstdItem 4 2 3 2 3 3 3" xfId="57205"/>
    <cellStyle name="SAPBEXstdItem 4 2 3 2 3 4" xfId="57206"/>
    <cellStyle name="SAPBEXstdItem 4 2 3 2 3 4 2" xfId="57207"/>
    <cellStyle name="SAPBEXstdItem 4 2 3 2 3 4 3" xfId="57208"/>
    <cellStyle name="SAPBEXstdItem 4 2 3 2 3 5" xfId="57209"/>
    <cellStyle name="SAPBEXstdItem 4 2 3 2 3 5 2" xfId="57210"/>
    <cellStyle name="SAPBEXstdItem 4 2 3 2 3 5 3" xfId="57211"/>
    <cellStyle name="SAPBEXstdItem 4 2 3 2 3 6" xfId="57212"/>
    <cellStyle name="SAPBEXstdItem 4 2 3 2 3 6 2" xfId="57213"/>
    <cellStyle name="SAPBEXstdItem 4 2 3 2 3 7" xfId="57214"/>
    <cellStyle name="SAPBEXstdItem 4 2 3 2 3 8" xfId="57215"/>
    <cellStyle name="SAPBEXstdItem 4 2 3 2 3 9" xfId="57216"/>
    <cellStyle name="SAPBEXstdItem 4 2 3 2 4" xfId="8653"/>
    <cellStyle name="SAPBEXstdItem 4 2 3 2 4 2" xfId="57217"/>
    <cellStyle name="SAPBEXstdItem 4 2 3 2 4 2 2" xfId="57218"/>
    <cellStyle name="SAPBEXstdItem 4 2 3 2 4 3" xfId="57219"/>
    <cellStyle name="SAPBEXstdItem 4 2 3 2 5" xfId="57220"/>
    <cellStyle name="SAPBEXstdItem 4 2 3 2 5 2" xfId="57221"/>
    <cellStyle name="SAPBEXstdItem 4 2 3 2 5 3" xfId="57222"/>
    <cellStyle name="SAPBEXstdItem 4 2 3 2 6" xfId="57223"/>
    <cellStyle name="SAPBEXstdItem 4 2 3 3" xfId="8654"/>
    <cellStyle name="SAPBEXstdItem 4 2 3 3 2" xfId="8655"/>
    <cellStyle name="SAPBEXstdItem 4 2 3 3 2 2" xfId="57224"/>
    <cellStyle name="SAPBEXstdItem 4 2 3 3 2 2 2" xfId="57225"/>
    <cellStyle name="SAPBEXstdItem 4 2 3 3 2 2 2 2" xfId="57226"/>
    <cellStyle name="SAPBEXstdItem 4 2 3 3 2 2 3" xfId="57227"/>
    <cellStyle name="SAPBEXstdItem 4 2 3 3 2 3" xfId="57228"/>
    <cellStyle name="SAPBEXstdItem 4 2 3 3 2 3 2" xfId="57229"/>
    <cellStyle name="SAPBEXstdItem 4 2 3 3 2 3 2 2" xfId="57230"/>
    <cellStyle name="SAPBEXstdItem 4 2 3 3 2 3 3" xfId="57231"/>
    <cellStyle name="SAPBEXstdItem 4 2 3 3 2 4" xfId="57232"/>
    <cellStyle name="SAPBEXstdItem 4 2 3 3 2 4 2" xfId="57233"/>
    <cellStyle name="SAPBEXstdItem 4 2 3 3 2 4 3" xfId="57234"/>
    <cellStyle name="SAPBEXstdItem 4 2 3 3 2 5" xfId="57235"/>
    <cellStyle name="SAPBEXstdItem 4 2 3 3 2 5 2" xfId="57236"/>
    <cellStyle name="SAPBEXstdItem 4 2 3 3 2 6" xfId="57237"/>
    <cellStyle name="SAPBEXstdItem 4 2 3 3 2 7" xfId="57238"/>
    <cellStyle name="SAPBEXstdItem 4 2 3 3 2 8" xfId="57239"/>
    <cellStyle name="SAPBEXstdItem 4 2 3 3 2 9" xfId="57240"/>
    <cellStyle name="SAPBEXstdItem 4 2 3 3 3" xfId="8656"/>
    <cellStyle name="SAPBEXstdItem 4 2 3 3 3 2" xfId="57241"/>
    <cellStyle name="SAPBEXstdItem 4 2 3 3 3 2 2" xfId="57242"/>
    <cellStyle name="SAPBEXstdItem 4 2 3 3 3 3" xfId="57243"/>
    <cellStyle name="SAPBEXstdItem 4 2 3 3 4" xfId="8657"/>
    <cellStyle name="SAPBEXstdItem 4 2 3 3 4 2" xfId="57244"/>
    <cellStyle name="SAPBEXstdItem 4 2 3 3 4 3" xfId="57245"/>
    <cellStyle name="SAPBEXstdItem 4 2 3 3 5" xfId="57246"/>
    <cellStyle name="SAPBEXstdItem 4 2 3 3 6" xfId="57247"/>
    <cellStyle name="SAPBEXstdItem 4 2 3 4" xfId="8658"/>
    <cellStyle name="SAPBEXstdItem 4 2 3 4 10" xfId="57248"/>
    <cellStyle name="SAPBEXstdItem 4 2 3 4 11" xfId="57249"/>
    <cellStyle name="SAPBEXstdItem 4 2 3 4 2" xfId="8659"/>
    <cellStyle name="SAPBEXstdItem 4 2 3 4 2 10" xfId="57250"/>
    <cellStyle name="SAPBEXstdItem 4 2 3 4 2 2" xfId="8660"/>
    <cellStyle name="SAPBEXstdItem 4 2 3 4 2 2 2" xfId="57251"/>
    <cellStyle name="SAPBEXstdItem 4 2 3 4 2 2 2 2" xfId="57252"/>
    <cellStyle name="SAPBEXstdItem 4 2 3 4 2 2 3" xfId="57253"/>
    <cellStyle name="SAPBEXstdItem 4 2 3 4 2 3" xfId="57254"/>
    <cellStyle name="SAPBEXstdItem 4 2 3 4 2 3 2" xfId="57255"/>
    <cellStyle name="SAPBEXstdItem 4 2 3 4 2 3 2 2" xfId="57256"/>
    <cellStyle name="SAPBEXstdItem 4 2 3 4 2 3 3" xfId="57257"/>
    <cellStyle name="SAPBEXstdItem 4 2 3 4 2 4" xfId="57258"/>
    <cellStyle name="SAPBEXstdItem 4 2 3 4 2 4 2" xfId="57259"/>
    <cellStyle name="SAPBEXstdItem 4 2 3 4 2 4 3" xfId="57260"/>
    <cellStyle name="SAPBEXstdItem 4 2 3 4 2 5" xfId="57261"/>
    <cellStyle name="SAPBEXstdItem 4 2 3 4 2 5 2" xfId="57262"/>
    <cellStyle name="SAPBEXstdItem 4 2 3 4 2 5 3" xfId="57263"/>
    <cellStyle name="SAPBEXstdItem 4 2 3 4 2 6" xfId="57264"/>
    <cellStyle name="SAPBEXstdItem 4 2 3 4 2 6 2" xfId="57265"/>
    <cellStyle name="SAPBEXstdItem 4 2 3 4 2 7" xfId="57266"/>
    <cellStyle name="SAPBEXstdItem 4 2 3 4 2 8" xfId="57267"/>
    <cellStyle name="SAPBEXstdItem 4 2 3 4 2 9" xfId="57268"/>
    <cellStyle name="SAPBEXstdItem 4 2 3 4 3" xfId="8661"/>
    <cellStyle name="SAPBEXstdItem 4 2 3 4 3 2" xfId="57269"/>
    <cellStyle name="SAPBEXstdItem 4 2 3 4 3 2 2" xfId="57270"/>
    <cellStyle name="SAPBEXstdItem 4 2 3 4 3 3" xfId="57271"/>
    <cellStyle name="SAPBEXstdItem 4 2 3 4 4" xfId="57272"/>
    <cellStyle name="SAPBEXstdItem 4 2 3 4 4 2" xfId="57273"/>
    <cellStyle name="SAPBEXstdItem 4 2 3 4 4 2 2" xfId="57274"/>
    <cellStyle name="SAPBEXstdItem 4 2 3 4 4 3" xfId="57275"/>
    <cellStyle name="SAPBEXstdItem 4 2 3 4 5" xfId="57276"/>
    <cellStyle name="SAPBEXstdItem 4 2 3 4 5 2" xfId="57277"/>
    <cellStyle name="SAPBEXstdItem 4 2 3 4 5 3" xfId="57278"/>
    <cellStyle name="SAPBEXstdItem 4 2 3 4 6" xfId="57279"/>
    <cellStyle name="SAPBEXstdItem 4 2 3 4 6 2" xfId="57280"/>
    <cellStyle name="SAPBEXstdItem 4 2 3 4 6 3" xfId="57281"/>
    <cellStyle name="SAPBEXstdItem 4 2 3 4 7" xfId="57282"/>
    <cellStyle name="SAPBEXstdItem 4 2 3 4 7 2" xfId="57283"/>
    <cellStyle name="SAPBEXstdItem 4 2 3 4 8" xfId="57284"/>
    <cellStyle name="SAPBEXstdItem 4 2 3 4 9" xfId="57285"/>
    <cellStyle name="SAPBEXstdItem 4 2 3 5" xfId="8662"/>
    <cellStyle name="SAPBEXstdItem 4 2 3 5 10" xfId="57286"/>
    <cellStyle name="SAPBEXstdItem 4 2 3 5 11" xfId="57287"/>
    <cellStyle name="SAPBEXstdItem 4 2 3 5 2" xfId="8663"/>
    <cellStyle name="SAPBEXstdItem 4 2 3 5 2 10" xfId="57288"/>
    <cellStyle name="SAPBEXstdItem 4 2 3 5 2 2" xfId="8664"/>
    <cellStyle name="SAPBEXstdItem 4 2 3 5 2 2 2" xfId="57289"/>
    <cellStyle name="SAPBEXstdItem 4 2 3 5 2 2 2 2" xfId="57290"/>
    <cellStyle name="SAPBEXstdItem 4 2 3 5 2 2 3" xfId="57291"/>
    <cellStyle name="SAPBEXstdItem 4 2 3 5 2 3" xfId="8665"/>
    <cellStyle name="SAPBEXstdItem 4 2 3 5 2 3 2" xfId="57292"/>
    <cellStyle name="SAPBEXstdItem 4 2 3 5 2 3 2 2" xfId="57293"/>
    <cellStyle name="SAPBEXstdItem 4 2 3 5 2 3 3" xfId="57294"/>
    <cellStyle name="SAPBEXstdItem 4 2 3 5 2 4" xfId="57295"/>
    <cellStyle name="SAPBEXstdItem 4 2 3 5 2 4 2" xfId="57296"/>
    <cellStyle name="SAPBEXstdItem 4 2 3 5 2 4 3" xfId="57297"/>
    <cellStyle name="SAPBEXstdItem 4 2 3 5 2 5" xfId="57298"/>
    <cellStyle name="SAPBEXstdItem 4 2 3 5 2 5 2" xfId="57299"/>
    <cellStyle name="SAPBEXstdItem 4 2 3 5 2 5 3" xfId="57300"/>
    <cellStyle name="SAPBEXstdItem 4 2 3 5 2 6" xfId="57301"/>
    <cellStyle name="SAPBEXstdItem 4 2 3 5 2 6 2" xfId="57302"/>
    <cellStyle name="SAPBEXstdItem 4 2 3 5 2 6 3" xfId="57303"/>
    <cellStyle name="SAPBEXstdItem 4 2 3 5 2 7" xfId="57304"/>
    <cellStyle name="SAPBEXstdItem 4 2 3 5 2 7 2" xfId="57305"/>
    <cellStyle name="SAPBEXstdItem 4 2 3 5 2 8" xfId="57306"/>
    <cellStyle name="SAPBEXstdItem 4 2 3 5 2 9" xfId="57307"/>
    <cellStyle name="SAPBEXstdItem 4 2 3 5 3" xfId="8666"/>
    <cellStyle name="SAPBEXstdItem 4 2 3 5 3 2" xfId="57308"/>
    <cellStyle name="SAPBEXstdItem 4 2 3 5 3 2 2" xfId="57309"/>
    <cellStyle name="SAPBEXstdItem 4 2 3 5 3 3" xfId="57310"/>
    <cellStyle name="SAPBEXstdItem 4 2 3 5 4" xfId="8667"/>
    <cellStyle name="SAPBEXstdItem 4 2 3 5 4 2" xfId="57311"/>
    <cellStyle name="SAPBEXstdItem 4 2 3 5 4 2 2" xfId="57312"/>
    <cellStyle name="SAPBEXstdItem 4 2 3 5 4 3" xfId="57313"/>
    <cellStyle name="SAPBEXstdItem 4 2 3 5 5" xfId="57314"/>
    <cellStyle name="SAPBEXstdItem 4 2 3 5 5 2" xfId="57315"/>
    <cellStyle name="SAPBEXstdItem 4 2 3 5 5 3" xfId="57316"/>
    <cellStyle name="SAPBEXstdItem 4 2 3 5 6" xfId="57317"/>
    <cellStyle name="SAPBEXstdItem 4 2 3 5 6 2" xfId="57318"/>
    <cellStyle name="SAPBEXstdItem 4 2 3 5 6 3" xfId="57319"/>
    <cellStyle name="SAPBEXstdItem 4 2 3 5 7" xfId="57320"/>
    <cellStyle name="SAPBEXstdItem 4 2 3 5 7 2" xfId="57321"/>
    <cellStyle name="SAPBEXstdItem 4 2 3 5 7 3" xfId="57322"/>
    <cellStyle name="SAPBEXstdItem 4 2 3 5 8" xfId="57323"/>
    <cellStyle name="SAPBEXstdItem 4 2 3 5 8 2" xfId="57324"/>
    <cellStyle name="SAPBEXstdItem 4 2 3 5 9" xfId="57325"/>
    <cellStyle name="SAPBEXstdItem 4 2 3 6" xfId="8668"/>
    <cellStyle name="SAPBEXstdItem 4 2 3 6 2" xfId="8669"/>
    <cellStyle name="SAPBEXstdItem 4 2 3 6 2 2" xfId="8670"/>
    <cellStyle name="SAPBEXstdItem 4 2 3 6 2 2 2" xfId="57326"/>
    <cellStyle name="SAPBEXstdItem 4 2 3 6 2 2 3" xfId="57327"/>
    <cellStyle name="SAPBEXstdItem 4 2 3 6 2 3" xfId="8671"/>
    <cellStyle name="SAPBEXstdItem 4 2 3 6 2 3 2" xfId="57328"/>
    <cellStyle name="SAPBEXstdItem 4 2 3 6 2 3 3" xfId="57329"/>
    <cellStyle name="SAPBEXstdItem 4 2 3 6 2 4" xfId="57330"/>
    <cellStyle name="SAPBEXstdItem 4 2 3 6 2 5" xfId="57331"/>
    <cellStyle name="SAPBEXstdItem 4 2 3 6 3" xfId="8672"/>
    <cellStyle name="SAPBEXstdItem 4 2 3 6 3 2" xfId="57332"/>
    <cellStyle name="SAPBEXstdItem 4 2 3 6 3 3" xfId="57333"/>
    <cellStyle name="SAPBEXstdItem 4 2 3 6 4" xfId="8673"/>
    <cellStyle name="SAPBEXstdItem 4 2 3 6 4 2" xfId="57334"/>
    <cellStyle name="SAPBEXstdItem 4 2 3 6 4 3" xfId="57335"/>
    <cellStyle name="SAPBEXstdItem 4 2 3 6 5" xfId="57336"/>
    <cellStyle name="SAPBEXstdItem 4 2 3 6 5 2" xfId="57337"/>
    <cellStyle name="SAPBEXstdItem 4 2 3 6 6" xfId="57338"/>
    <cellStyle name="SAPBEXstdItem 4 2 3 6 7" xfId="57339"/>
    <cellStyle name="SAPBEXstdItem 4 2 3 7" xfId="8674"/>
    <cellStyle name="SAPBEXstdItem 4 2 3 7 2" xfId="8675"/>
    <cellStyle name="SAPBEXstdItem 4 2 3 7 2 2" xfId="8676"/>
    <cellStyle name="SAPBEXstdItem 4 2 3 7 2 2 2" xfId="57340"/>
    <cellStyle name="SAPBEXstdItem 4 2 3 7 2 2 3" xfId="57341"/>
    <cellStyle name="SAPBEXstdItem 4 2 3 7 2 3" xfId="8677"/>
    <cellStyle name="SAPBEXstdItem 4 2 3 7 2 3 2" xfId="57342"/>
    <cellStyle name="SAPBEXstdItem 4 2 3 7 2 3 3" xfId="57343"/>
    <cellStyle name="SAPBEXstdItem 4 2 3 7 2 4" xfId="57344"/>
    <cellStyle name="SAPBEXstdItem 4 2 3 7 2 5" xfId="57345"/>
    <cellStyle name="SAPBEXstdItem 4 2 3 7 3" xfId="8678"/>
    <cellStyle name="SAPBEXstdItem 4 2 3 7 3 2" xfId="57346"/>
    <cellStyle name="SAPBEXstdItem 4 2 3 7 3 3" xfId="57347"/>
    <cellStyle name="SAPBEXstdItem 4 2 3 7 4" xfId="8679"/>
    <cellStyle name="SAPBEXstdItem 4 2 3 7 4 2" xfId="57348"/>
    <cellStyle name="SAPBEXstdItem 4 2 3 7 4 3" xfId="57349"/>
    <cellStyle name="SAPBEXstdItem 4 2 3 7 5" xfId="57350"/>
    <cellStyle name="SAPBEXstdItem 4 2 3 7 6" xfId="57351"/>
    <cellStyle name="SAPBEXstdItem 4 2 3 8" xfId="8680"/>
    <cellStyle name="SAPBEXstdItem 4 2 3 8 2" xfId="8681"/>
    <cellStyle name="SAPBEXstdItem 4 2 3 8 2 2" xfId="57352"/>
    <cellStyle name="SAPBEXstdItem 4 2 3 8 2 3" xfId="57353"/>
    <cellStyle name="SAPBEXstdItem 4 2 3 8 3" xfId="8682"/>
    <cellStyle name="SAPBEXstdItem 4 2 3 8 3 2" xfId="57354"/>
    <cellStyle name="SAPBEXstdItem 4 2 3 8 3 3" xfId="57355"/>
    <cellStyle name="SAPBEXstdItem 4 2 3 8 4" xfId="57356"/>
    <cellStyle name="SAPBEXstdItem 4 2 3 8 5" xfId="57357"/>
    <cellStyle name="SAPBEXstdItem 4 2 3 9" xfId="8683"/>
    <cellStyle name="SAPBEXstdItem 4 2 3 9 2" xfId="8684"/>
    <cellStyle name="SAPBEXstdItem 4 2 3 9 2 2" xfId="57358"/>
    <cellStyle name="SAPBEXstdItem 4 2 3 9 2 3" xfId="57359"/>
    <cellStyle name="SAPBEXstdItem 4 2 3 9 3" xfId="8685"/>
    <cellStyle name="SAPBEXstdItem 4 2 3 9 3 2" xfId="57360"/>
    <cellStyle name="SAPBEXstdItem 4 2 3 9 3 3" xfId="57361"/>
    <cellStyle name="SAPBEXstdItem 4 2 3 9 4" xfId="57362"/>
    <cellStyle name="SAPBEXstdItem 4 2 3 9 5" xfId="57363"/>
    <cellStyle name="SAPBEXstdItem 4 2 4" xfId="8686"/>
    <cellStyle name="SAPBEXstdItem 4 2 4 2" xfId="8687"/>
    <cellStyle name="SAPBEXstdItem 4 2 4 2 2" xfId="8688"/>
    <cellStyle name="SAPBEXstdItem 4 2 4 2 2 2" xfId="57364"/>
    <cellStyle name="SAPBEXstdItem 4 2 4 2 2 2 2" xfId="57365"/>
    <cellStyle name="SAPBEXstdItem 4 2 4 2 2 2 2 2" xfId="57366"/>
    <cellStyle name="SAPBEXstdItem 4 2 4 2 2 2 3" xfId="57367"/>
    <cellStyle name="SAPBEXstdItem 4 2 4 2 2 3" xfId="57368"/>
    <cellStyle name="SAPBEXstdItem 4 2 4 2 2 3 2" xfId="57369"/>
    <cellStyle name="SAPBEXstdItem 4 2 4 2 2 3 3" xfId="57370"/>
    <cellStyle name="SAPBEXstdItem 4 2 4 2 2 4" xfId="57371"/>
    <cellStyle name="SAPBEXstdItem 4 2 4 2 2 4 2" xfId="57372"/>
    <cellStyle name="SAPBEXstdItem 4 2 4 2 2 4 3" xfId="57373"/>
    <cellStyle name="SAPBEXstdItem 4 2 4 2 2 5" xfId="57374"/>
    <cellStyle name="SAPBEXstdItem 4 2 4 2 2 5 2" xfId="57375"/>
    <cellStyle name="SAPBEXstdItem 4 2 4 2 2 6" xfId="57376"/>
    <cellStyle name="SAPBEXstdItem 4 2 4 2 2 7" xfId="57377"/>
    <cellStyle name="SAPBEXstdItem 4 2 4 2 2 8" xfId="57378"/>
    <cellStyle name="SAPBEXstdItem 4 2 4 2 2 9" xfId="57379"/>
    <cellStyle name="SAPBEXstdItem 4 2 4 2 3" xfId="57380"/>
    <cellStyle name="SAPBEXstdItem 4 2 4 2 3 2" xfId="57381"/>
    <cellStyle name="SAPBEXstdItem 4 2 4 2 3 2 2" xfId="57382"/>
    <cellStyle name="SAPBEXstdItem 4 2 4 2 3 3" xfId="57383"/>
    <cellStyle name="SAPBEXstdItem 4 2 4 2 4" xfId="57384"/>
    <cellStyle name="SAPBEXstdItem 4 2 4 2 4 2" xfId="57385"/>
    <cellStyle name="SAPBEXstdItem 4 2 4 2 4 3" xfId="57386"/>
    <cellStyle name="SAPBEXstdItem 4 2 4 2 5" xfId="57387"/>
    <cellStyle name="SAPBEXstdItem 4 2 4 2 6" xfId="57388"/>
    <cellStyle name="SAPBEXstdItem 4 2 4 3" xfId="8689"/>
    <cellStyle name="SAPBEXstdItem 4 2 4 3 2" xfId="57389"/>
    <cellStyle name="SAPBEXstdItem 4 2 4 3 2 2" xfId="57390"/>
    <cellStyle name="SAPBEXstdItem 4 2 4 3 2 2 2" xfId="57391"/>
    <cellStyle name="SAPBEXstdItem 4 2 4 3 2 3" xfId="57392"/>
    <cellStyle name="SAPBEXstdItem 4 2 4 3 3" xfId="57393"/>
    <cellStyle name="SAPBEXstdItem 4 2 4 3 3 2" xfId="57394"/>
    <cellStyle name="SAPBEXstdItem 4 2 4 3 3 3" xfId="57395"/>
    <cellStyle name="SAPBEXstdItem 4 2 4 3 4" xfId="57396"/>
    <cellStyle name="SAPBEXstdItem 4 2 4 3 4 2" xfId="57397"/>
    <cellStyle name="SAPBEXstdItem 4 2 4 3 4 3" xfId="57398"/>
    <cellStyle name="SAPBEXstdItem 4 2 4 3 5" xfId="57399"/>
    <cellStyle name="SAPBEXstdItem 4 2 4 3 5 2" xfId="57400"/>
    <cellStyle name="SAPBEXstdItem 4 2 4 3 5 3" xfId="57401"/>
    <cellStyle name="SAPBEXstdItem 4 2 4 3 6" xfId="57402"/>
    <cellStyle name="SAPBEXstdItem 4 2 4 3 6 2" xfId="57403"/>
    <cellStyle name="SAPBEXstdItem 4 2 4 3 7" xfId="57404"/>
    <cellStyle name="SAPBEXstdItem 4 2 4 3 8" xfId="57405"/>
    <cellStyle name="SAPBEXstdItem 4 2 4 3 9" xfId="57406"/>
    <cellStyle name="SAPBEXstdItem 4 2 4 4" xfId="8690"/>
    <cellStyle name="SAPBEXstdItem 4 2 4 4 2" xfId="57407"/>
    <cellStyle name="SAPBEXstdItem 4 2 4 4 2 2" xfId="57408"/>
    <cellStyle name="SAPBEXstdItem 4 2 4 4 3" xfId="57409"/>
    <cellStyle name="SAPBEXstdItem 4 2 4 5" xfId="57410"/>
    <cellStyle name="SAPBEXstdItem 4 2 4 5 2" xfId="57411"/>
    <cellStyle name="SAPBEXstdItem 4 2 4 5 3" xfId="57412"/>
    <cellStyle name="SAPBEXstdItem 4 2 4 6" xfId="57413"/>
    <cellStyle name="SAPBEXstdItem 4 2 5" xfId="8691"/>
    <cellStyle name="SAPBEXstdItem 4 2 5 2" xfId="8692"/>
    <cellStyle name="SAPBEXstdItem 4 2 5 2 2" xfId="57414"/>
    <cellStyle name="SAPBEXstdItem 4 2 5 2 2 2" xfId="57415"/>
    <cellStyle name="SAPBEXstdItem 4 2 5 2 2 2 2" xfId="57416"/>
    <cellStyle name="SAPBEXstdItem 4 2 5 2 2 3" xfId="57417"/>
    <cellStyle name="SAPBEXstdItem 4 2 5 2 3" xfId="57418"/>
    <cellStyle name="SAPBEXstdItem 4 2 5 2 3 2" xfId="57419"/>
    <cellStyle name="SAPBEXstdItem 4 2 5 2 3 2 2" xfId="57420"/>
    <cellStyle name="SAPBEXstdItem 4 2 5 2 3 3" xfId="57421"/>
    <cellStyle name="SAPBEXstdItem 4 2 5 2 4" xfId="57422"/>
    <cellStyle name="SAPBEXstdItem 4 2 5 2 4 2" xfId="57423"/>
    <cellStyle name="SAPBEXstdItem 4 2 5 2 4 3" xfId="57424"/>
    <cellStyle name="SAPBEXstdItem 4 2 5 2 5" xfId="57425"/>
    <cellStyle name="SAPBEXstdItem 4 2 5 2 5 2" xfId="57426"/>
    <cellStyle name="SAPBEXstdItem 4 2 5 2 6" xfId="57427"/>
    <cellStyle name="SAPBEXstdItem 4 2 5 2 7" xfId="57428"/>
    <cellStyle name="SAPBEXstdItem 4 2 5 2 8" xfId="57429"/>
    <cellStyle name="SAPBEXstdItem 4 2 5 2 9" xfId="57430"/>
    <cellStyle name="SAPBEXstdItem 4 2 5 3" xfId="8693"/>
    <cellStyle name="SAPBEXstdItem 4 2 5 3 2" xfId="57431"/>
    <cellStyle name="SAPBEXstdItem 4 2 5 3 2 2" xfId="57432"/>
    <cellStyle name="SAPBEXstdItem 4 2 5 3 3" xfId="57433"/>
    <cellStyle name="SAPBEXstdItem 4 2 5 4" xfId="8694"/>
    <cellStyle name="SAPBEXstdItem 4 2 5 4 2" xfId="57434"/>
    <cellStyle name="SAPBEXstdItem 4 2 5 4 3" xfId="57435"/>
    <cellStyle name="SAPBEXstdItem 4 2 5 5" xfId="57436"/>
    <cellStyle name="SAPBEXstdItem 4 2 5 6" xfId="57437"/>
    <cellStyle name="SAPBEXstdItem 4 2 6" xfId="8695"/>
    <cellStyle name="SAPBEXstdItem 4 2 6 10" xfId="57438"/>
    <cellStyle name="SAPBEXstdItem 4 2 6 11" xfId="57439"/>
    <cellStyle name="SAPBEXstdItem 4 2 6 2" xfId="8696"/>
    <cellStyle name="SAPBEXstdItem 4 2 6 2 10" xfId="57440"/>
    <cellStyle name="SAPBEXstdItem 4 2 6 2 2" xfId="8697"/>
    <cellStyle name="SAPBEXstdItem 4 2 6 2 2 2" xfId="57441"/>
    <cellStyle name="SAPBEXstdItem 4 2 6 2 2 2 2" xfId="57442"/>
    <cellStyle name="SAPBEXstdItem 4 2 6 2 2 3" xfId="57443"/>
    <cellStyle name="SAPBEXstdItem 4 2 6 2 3" xfId="57444"/>
    <cellStyle name="SAPBEXstdItem 4 2 6 2 3 2" xfId="57445"/>
    <cellStyle name="SAPBEXstdItem 4 2 6 2 3 2 2" xfId="57446"/>
    <cellStyle name="SAPBEXstdItem 4 2 6 2 3 3" xfId="57447"/>
    <cellStyle name="SAPBEXstdItem 4 2 6 2 4" xfId="57448"/>
    <cellStyle name="SAPBEXstdItem 4 2 6 2 4 2" xfId="57449"/>
    <cellStyle name="SAPBEXstdItem 4 2 6 2 4 3" xfId="57450"/>
    <cellStyle name="SAPBEXstdItem 4 2 6 2 5" xfId="57451"/>
    <cellStyle name="SAPBEXstdItem 4 2 6 2 5 2" xfId="57452"/>
    <cellStyle name="SAPBEXstdItem 4 2 6 2 5 3" xfId="57453"/>
    <cellStyle name="SAPBEXstdItem 4 2 6 2 6" xfId="57454"/>
    <cellStyle name="SAPBEXstdItem 4 2 6 2 6 2" xfId="57455"/>
    <cellStyle name="SAPBEXstdItem 4 2 6 2 7" xfId="57456"/>
    <cellStyle name="SAPBEXstdItem 4 2 6 2 8" xfId="57457"/>
    <cellStyle name="SAPBEXstdItem 4 2 6 2 9" xfId="57458"/>
    <cellStyle name="SAPBEXstdItem 4 2 6 3" xfId="8698"/>
    <cellStyle name="SAPBEXstdItem 4 2 6 3 2" xfId="57459"/>
    <cellStyle name="SAPBEXstdItem 4 2 6 3 2 2" xfId="57460"/>
    <cellStyle name="SAPBEXstdItem 4 2 6 3 3" xfId="57461"/>
    <cellStyle name="SAPBEXstdItem 4 2 6 4" xfId="57462"/>
    <cellStyle name="SAPBEXstdItem 4 2 6 4 2" xfId="57463"/>
    <cellStyle name="SAPBEXstdItem 4 2 6 4 2 2" xfId="57464"/>
    <cellStyle name="SAPBEXstdItem 4 2 6 4 3" xfId="57465"/>
    <cellStyle name="SAPBEXstdItem 4 2 6 5" xfId="57466"/>
    <cellStyle name="SAPBEXstdItem 4 2 6 5 2" xfId="57467"/>
    <cellStyle name="SAPBEXstdItem 4 2 6 5 3" xfId="57468"/>
    <cellStyle name="SAPBEXstdItem 4 2 6 6" xfId="57469"/>
    <cellStyle name="SAPBEXstdItem 4 2 6 6 2" xfId="57470"/>
    <cellStyle name="SAPBEXstdItem 4 2 6 6 3" xfId="57471"/>
    <cellStyle name="SAPBEXstdItem 4 2 6 7" xfId="57472"/>
    <cellStyle name="SAPBEXstdItem 4 2 6 7 2" xfId="57473"/>
    <cellStyle name="SAPBEXstdItem 4 2 6 8" xfId="57474"/>
    <cellStyle name="SAPBEXstdItem 4 2 6 9" xfId="57475"/>
    <cellStyle name="SAPBEXstdItem 4 2 7" xfId="8699"/>
    <cellStyle name="SAPBEXstdItem 4 2 7 10" xfId="57476"/>
    <cellStyle name="SAPBEXstdItem 4 2 7 11" xfId="57477"/>
    <cellStyle name="SAPBEXstdItem 4 2 7 2" xfId="8700"/>
    <cellStyle name="SAPBEXstdItem 4 2 7 2 10" xfId="57478"/>
    <cellStyle name="SAPBEXstdItem 4 2 7 2 2" xfId="8701"/>
    <cellStyle name="SAPBEXstdItem 4 2 7 2 2 2" xfId="57479"/>
    <cellStyle name="SAPBEXstdItem 4 2 7 2 2 2 2" xfId="57480"/>
    <cellStyle name="SAPBEXstdItem 4 2 7 2 2 3" xfId="57481"/>
    <cellStyle name="SAPBEXstdItem 4 2 7 2 3" xfId="8702"/>
    <cellStyle name="SAPBEXstdItem 4 2 7 2 3 2" xfId="57482"/>
    <cellStyle name="SAPBEXstdItem 4 2 7 2 3 2 2" xfId="57483"/>
    <cellStyle name="SAPBEXstdItem 4 2 7 2 3 3" xfId="57484"/>
    <cellStyle name="SAPBEXstdItem 4 2 7 2 4" xfId="57485"/>
    <cellStyle name="SAPBEXstdItem 4 2 7 2 4 2" xfId="57486"/>
    <cellStyle name="SAPBEXstdItem 4 2 7 2 4 3" xfId="57487"/>
    <cellStyle name="SAPBEXstdItem 4 2 7 2 5" xfId="57488"/>
    <cellStyle name="SAPBEXstdItem 4 2 7 2 5 2" xfId="57489"/>
    <cellStyle name="SAPBEXstdItem 4 2 7 2 5 3" xfId="57490"/>
    <cellStyle name="SAPBEXstdItem 4 2 7 2 6" xfId="57491"/>
    <cellStyle name="SAPBEXstdItem 4 2 7 2 6 2" xfId="57492"/>
    <cellStyle name="SAPBEXstdItem 4 2 7 2 6 3" xfId="57493"/>
    <cellStyle name="SAPBEXstdItem 4 2 7 2 7" xfId="57494"/>
    <cellStyle name="SAPBEXstdItem 4 2 7 2 7 2" xfId="57495"/>
    <cellStyle name="SAPBEXstdItem 4 2 7 2 8" xfId="57496"/>
    <cellStyle name="SAPBEXstdItem 4 2 7 2 9" xfId="57497"/>
    <cellStyle name="SAPBEXstdItem 4 2 7 3" xfId="8703"/>
    <cellStyle name="SAPBEXstdItem 4 2 7 3 2" xfId="57498"/>
    <cellStyle name="SAPBEXstdItem 4 2 7 3 2 2" xfId="57499"/>
    <cellStyle name="SAPBEXstdItem 4 2 7 3 3" xfId="57500"/>
    <cellStyle name="SAPBEXstdItem 4 2 7 4" xfId="8704"/>
    <cellStyle name="SAPBEXstdItem 4 2 7 4 2" xfId="57501"/>
    <cellStyle name="SAPBEXstdItem 4 2 7 4 2 2" xfId="57502"/>
    <cellStyle name="SAPBEXstdItem 4 2 7 4 3" xfId="57503"/>
    <cellStyle name="SAPBEXstdItem 4 2 7 5" xfId="57504"/>
    <cellStyle name="SAPBEXstdItem 4 2 7 5 2" xfId="57505"/>
    <cellStyle name="SAPBEXstdItem 4 2 7 5 3" xfId="57506"/>
    <cellStyle name="SAPBEXstdItem 4 2 7 6" xfId="57507"/>
    <cellStyle name="SAPBEXstdItem 4 2 7 6 2" xfId="57508"/>
    <cellStyle name="SAPBEXstdItem 4 2 7 6 3" xfId="57509"/>
    <cellStyle name="SAPBEXstdItem 4 2 7 7" xfId="57510"/>
    <cellStyle name="SAPBEXstdItem 4 2 7 7 2" xfId="57511"/>
    <cellStyle name="SAPBEXstdItem 4 2 7 7 3" xfId="57512"/>
    <cellStyle name="SAPBEXstdItem 4 2 7 8" xfId="57513"/>
    <cellStyle name="SAPBEXstdItem 4 2 7 8 2" xfId="57514"/>
    <cellStyle name="SAPBEXstdItem 4 2 7 9" xfId="57515"/>
    <cellStyle name="SAPBEXstdItem 4 2 8" xfId="8705"/>
    <cellStyle name="SAPBEXstdItem 4 2 8 2" xfId="8706"/>
    <cellStyle name="SAPBEXstdItem 4 2 8 2 2" xfId="8707"/>
    <cellStyle name="SAPBEXstdItem 4 2 8 2 2 2" xfId="57516"/>
    <cellStyle name="SAPBEXstdItem 4 2 8 2 2 3" xfId="57517"/>
    <cellStyle name="SAPBEXstdItem 4 2 8 2 3" xfId="8708"/>
    <cellStyle name="SAPBEXstdItem 4 2 8 2 3 2" xfId="57518"/>
    <cellStyle name="SAPBEXstdItem 4 2 8 2 3 3" xfId="57519"/>
    <cellStyle name="SAPBEXstdItem 4 2 8 2 4" xfId="57520"/>
    <cellStyle name="SAPBEXstdItem 4 2 8 2 5" xfId="57521"/>
    <cellStyle name="SAPBEXstdItem 4 2 8 3" xfId="8709"/>
    <cellStyle name="SAPBEXstdItem 4 2 8 3 2" xfId="57522"/>
    <cellStyle name="SAPBEXstdItem 4 2 8 3 3" xfId="57523"/>
    <cellStyle name="SAPBEXstdItem 4 2 8 4" xfId="8710"/>
    <cellStyle name="SAPBEXstdItem 4 2 8 4 2" xfId="57524"/>
    <cellStyle name="SAPBEXstdItem 4 2 8 4 3" xfId="57525"/>
    <cellStyle name="SAPBEXstdItem 4 2 8 5" xfId="57526"/>
    <cellStyle name="SAPBEXstdItem 4 2 8 5 2" xfId="57527"/>
    <cellStyle name="SAPBEXstdItem 4 2 8 6" xfId="57528"/>
    <cellStyle name="SAPBEXstdItem 4 2 8 7" xfId="57529"/>
    <cellStyle name="SAPBEXstdItem 4 2 9" xfId="8711"/>
    <cellStyle name="SAPBEXstdItem 4 2 9 2" xfId="8712"/>
    <cellStyle name="SAPBEXstdItem 4 2 9 2 2" xfId="8713"/>
    <cellStyle name="SAPBEXstdItem 4 2 9 2 2 2" xfId="57530"/>
    <cellStyle name="SAPBEXstdItem 4 2 9 2 2 3" xfId="57531"/>
    <cellStyle name="SAPBEXstdItem 4 2 9 2 3" xfId="8714"/>
    <cellStyle name="SAPBEXstdItem 4 2 9 2 3 2" xfId="57532"/>
    <cellStyle name="SAPBEXstdItem 4 2 9 2 3 3" xfId="57533"/>
    <cellStyle name="SAPBEXstdItem 4 2 9 2 4" xfId="57534"/>
    <cellStyle name="SAPBEXstdItem 4 2 9 2 5" xfId="57535"/>
    <cellStyle name="SAPBEXstdItem 4 2 9 3" xfId="8715"/>
    <cellStyle name="SAPBEXstdItem 4 2 9 3 2" xfId="57536"/>
    <cellStyle name="SAPBEXstdItem 4 2 9 3 3" xfId="57537"/>
    <cellStyle name="SAPBEXstdItem 4 2 9 4" xfId="8716"/>
    <cellStyle name="SAPBEXstdItem 4 2 9 4 2" xfId="57538"/>
    <cellStyle name="SAPBEXstdItem 4 2 9 4 3" xfId="57539"/>
    <cellStyle name="SAPBEXstdItem 4 2 9 5" xfId="57540"/>
    <cellStyle name="SAPBEXstdItem 4 2 9 6" xfId="57541"/>
    <cellStyle name="SAPBEXstdItem 4 3" xfId="57542"/>
    <cellStyle name="SAPBEXstdItem 4 3 2" xfId="57543"/>
    <cellStyle name="SAPBEXstdItem 4 3 3" xfId="57544"/>
    <cellStyle name="SAPBEXstdItem 4 4" xfId="57545"/>
    <cellStyle name="SAPBEXstdItem 5" xfId="8717"/>
    <cellStyle name="SAPBEXstdItem 5 2" xfId="8718"/>
    <cellStyle name="SAPBEXstdItem 5 2 10" xfId="8719"/>
    <cellStyle name="SAPBEXstdItem 5 2 10 2" xfId="8720"/>
    <cellStyle name="SAPBEXstdItem 5 2 10 2 2" xfId="57546"/>
    <cellStyle name="SAPBEXstdItem 5 2 10 2 3" xfId="57547"/>
    <cellStyle name="SAPBEXstdItem 5 2 10 3" xfId="8721"/>
    <cellStyle name="SAPBEXstdItem 5 2 10 3 2" xfId="57548"/>
    <cellStyle name="SAPBEXstdItem 5 2 10 3 3" xfId="57549"/>
    <cellStyle name="SAPBEXstdItem 5 2 10 4" xfId="57550"/>
    <cellStyle name="SAPBEXstdItem 5 2 10 5" xfId="57551"/>
    <cellStyle name="SAPBEXstdItem 5 2 11" xfId="8722"/>
    <cellStyle name="SAPBEXstdItem 5 2 11 2" xfId="8723"/>
    <cellStyle name="SAPBEXstdItem 5 2 11 2 2" xfId="57552"/>
    <cellStyle name="SAPBEXstdItem 5 2 11 2 3" xfId="57553"/>
    <cellStyle name="SAPBEXstdItem 5 2 11 3" xfId="8724"/>
    <cellStyle name="SAPBEXstdItem 5 2 11 3 2" xfId="57554"/>
    <cellStyle name="SAPBEXstdItem 5 2 11 3 3" xfId="57555"/>
    <cellStyle name="SAPBEXstdItem 5 2 11 4" xfId="57556"/>
    <cellStyle name="SAPBEXstdItem 5 2 11 5" xfId="57557"/>
    <cellStyle name="SAPBEXstdItem 5 2 12" xfId="8725"/>
    <cellStyle name="SAPBEXstdItem 5 2 12 2" xfId="8726"/>
    <cellStyle name="SAPBEXstdItem 5 2 12 2 2" xfId="57558"/>
    <cellStyle name="SAPBEXstdItem 5 2 12 2 3" xfId="57559"/>
    <cellStyle name="SAPBEXstdItem 5 2 12 3" xfId="8727"/>
    <cellStyle name="SAPBEXstdItem 5 2 12 3 2" xfId="57560"/>
    <cellStyle name="SAPBEXstdItem 5 2 12 3 3" xfId="57561"/>
    <cellStyle name="SAPBEXstdItem 5 2 12 4" xfId="57562"/>
    <cellStyle name="SAPBEXstdItem 5 2 12 5" xfId="57563"/>
    <cellStyle name="SAPBEXstdItem 5 2 13" xfId="57564"/>
    <cellStyle name="SAPBEXstdItem 5 2 13 2" xfId="57565"/>
    <cellStyle name="SAPBEXstdItem 5 2 13 3" xfId="57566"/>
    <cellStyle name="SAPBEXstdItem 5 2 14" xfId="57567"/>
    <cellStyle name="SAPBEXstdItem 5 2 2" xfId="8728"/>
    <cellStyle name="SAPBEXstdItem 5 2 2 10" xfId="8729"/>
    <cellStyle name="SAPBEXstdItem 5 2 2 10 2" xfId="8730"/>
    <cellStyle name="SAPBEXstdItem 5 2 2 10 2 2" xfId="57568"/>
    <cellStyle name="SAPBEXstdItem 5 2 2 10 2 3" xfId="57569"/>
    <cellStyle name="SAPBEXstdItem 5 2 2 10 3" xfId="8731"/>
    <cellStyle name="SAPBEXstdItem 5 2 2 10 3 2" xfId="57570"/>
    <cellStyle name="SAPBEXstdItem 5 2 2 10 3 3" xfId="57571"/>
    <cellStyle name="SAPBEXstdItem 5 2 2 10 4" xfId="57572"/>
    <cellStyle name="SAPBEXstdItem 5 2 2 10 5" xfId="57573"/>
    <cellStyle name="SAPBEXstdItem 5 2 2 11" xfId="57574"/>
    <cellStyle name="SAPBEXstdItem 5 2 2 11 2" xfId="57575"/>
    <cellStyle name="SAPBEXstdItem 5 2 2 11 3" xfId="57576"/>
    <cellStyle name="SAPBEXstdItem 5 2 2 12" xfId="57577"/>
    <cellStyle name="SAPBEXstdItem 5 2 2 2" xfId="8732"/>
    <cellStyle name="SAPBEXstdItem 5 2 2 2 2" xfId="8733"/>
    <cellStyle name="SAPBEXstdItem 5 2 2 2 2 2" xfId="8734"/>
    <cellStyle name="SAPBEXstdItem 5 2 2 2 2 2 2" xfId="57578"/>
    <cellStyle name="SAPBEXstdItem 5 2 2 2 2 2 2 2" xfId="57579"/>
    <cellStyle name="SAPBEXstdItem 5 2 2 2 2 2 2 2 2" xfId="57580"/>
    <cellStyle name="SAPBEXstdItem 5 2 2 2 2 2 2 3" xfId="57581"/>
    <cellStyle name="SAPBEXstdItem 5 2 2 2 2 2 3" xfId="57582"/>
    <cellStyle name="SAPBEXstdItem 5 2 2 2 2 2 3 2" xfId="57583"/>
    <cellStyle name="SAPBEXstdItem 5 2 2 2 2 2 3 3" xfId="57584"/>
    <cellStyle name="SAPBEXstdItem 5 2 2 2 2 2 4" xfId="57585"/>
    <cellStyle name="SAPBEXstdItem 5 2 2 2 2 2 4 2" xfId="57586"/>
    <cellStyle name="SAPBEXstdItem 5 2 2 2 2 2 4 3" xfId="57587"/>
    <cellStyle name="SAPBEXstdItem 5 2 2 2 2 2 5" xfId="57588"/>
    <cellStyle name="SAPBEXstdItem 5 2 2 2 2 2 5 2" xfId="57589"/>
    <cellStyle name="SAPBEXstdItem 5 2 2 2 2 2 6" xfId="57590"/>
    <cellStyle name="SAPBEXstdItem 5 2 2 2 2 2 7" xfId="57591"/>
    <cellStyle name="SAPBEXstdItem 5 2 2 2 2 2 8" xfId="57592"/>
    <cellStyle name="SAPBEXstdItem 5 2 2 2 2 2 9" xfId="57593"/>
    <cellStyle name="SAPBEXstdItem 5 2 2 2 2 3" xfId="57594"/>
    <cellStyle name="SAPBEXstdItem 5 2 2 2 2 3 2" xfId="57595"/>
    <cellStyle name="SAPBEXstdItem 5 2 2 2 2 3 2 2" xfId="57596"/>
    <cellStyle name="SAPBEXstdItem 5 2 2 2 2 3 3" xfId="57597"/>
    <cellStyle name="SAPBEXstdItem 5 2 2 2 2 4" xfId="57598"/>
    <cellStyle name="SAPBEXstdItem 5 2 2 2 2 4 2" xfId="57599"/>
    <cellStyle name="SAPBEXstdItem 5 2 2 2 2 4 3" xfId="57600"/>
    <cellStyle name="SAPBEXstdItem 5 2 2 2 2 5" xfId="57601"/>
    <cellStyle name="SAPBEXstdItem 5 2 2 2 2 6" xfId="57602"/>
    <cellStyle name="SAPBEXstdItem 5 2 2 2 3" xfId="8735"/>
    <cellStyle name="SAPBEXstdItem 5 2 2 2 3 2" xfId="57603"/>
    <cellStyle name="SAPBEXstdItem 5 2 2 2 3 2 2" xfId="57604"/>
    <cellStyle name="SAPBEXstdItem 5 2 2 2 3 2 2 2" xfId="57605"/>
    <cellStyle name="SAPBEXstdItem 5 2 2 2 3 2 3" xfId="57606"/>
    <cellStyle name="SAPBEXstdItem 5 2 2 2 3 3" xfId="57607"/>
    <cellStyle name="SAPBEXstdItem 5 2 2 2 3 3 2" xfId="57608"/>
    <cellStyle name="SAPBEXstdItem 5 2 2 2 3 3 3" xfId="57609"/>
    <cellStyle name="SAPBEXstdItem 5 2 2 2 3 4" xfId="57610"/>
    <cellStyle name="SAPBEXstdItem 5 2 2 2 3 4 2" xfId="57611"/>
    <cellStyle name="SAPBEXstdItem 5 2 2 2 3 4 3" xfId="57612"/>
    <cellStyle name="SAPBEXstdItem 5 2 2 2 3 5" xfId="57613"/>
    <cellStyle name="SAPBEXstdItem 5 2 2 2 3 5 2" xfId="57614"/>
    <cellStyle name="SAPBEXstdItem 5 2 2 2 3 5 3" xfId="57615"/>
    <cellStyle name="SAPBEXstdItem 5 2 2 2 3 6" xfId="57616"/>
    <cellStyle name="SAPBEXstdItem 5 2 2 2 3 6 2" xfId="57617"/>
    <cellStyle name="SAPBEXstdItem 5 2 2 2 3 7" xfId="57618"/>
    <cellStyle name="SAPBEXstdItem 5 2 2 2 3 8" xfId="57619"/>
    <cellStyle name="SAPBEXstdItem 5 2 2 2 3 9" xfId="57620"/>
    <cellStyle name="SAPBEXstdItem 5 2 2 2 4" xfId="8736"/>
    <cellStyle name="SAPBEXstdItem 5 2 2 2 4 2" xfId="57621"/>
    <cellStyle name="SAPBEXstdItem 5 2 2 2 4 2 2" xfId="57622"/>
    <cellStyle name="SAPBEXstdItem 5 2 2 2 4 3" xfId="57623"/>
    <cellStyle name="SAPBEXstdItem 5 2 2 2 5" xfId="57624"/>
    <cellStyle name="SAPBEXstdItem 5 2 2 2 5 2" xfId="57625"/>
    <cellStyle name="SAPBEXstdItem 5 2 2 2 5 3" xfId="57626"/>
    <cellStyle name="SAPBEXstdItem 5 2 2 2 6" xfId="57627"/>
    <cellStyle name="SAPBEXstdItem 5 2 2 3" xfId="8737"/>
    <cellStyle name="SAPBEXstdItem 5 2 2 3 2" xfId="8738"/>
    <cellStyle name="SAPBEXstdItem 5 2 2 3 2 2" xfId="57628"/>
    <cellStyle name="SAPBEXstdItem 5 2 2 3 2 2 2" xfId="57629"/>
    <cellStyle name="SAPBEXstdItem 5 2 2 3 2 2 2 2" xfId="57630"/>
    <cellStyle name="SAPBEXstdItem 5 2 2 3 2 2 3" xfId="57631"/>
    <cellStyle name="SAPBEXstdItem 5 2 2 3 2 3" xfId="57632"/>
    <cellStyle name="SAPBEXstdItem 5 2 2 3 2 3 2" xfId="57633"/>
    <cellStyle name="SAPBEXstdItem 5 2 2 3 2 3 2 2" xfId="57634"/>
    <cellStyle name="SAPBEXstdItem 5 2 2 3 2 3 3" xfId="57635"/>
    <cellStyle name="SAPBEXstdItem 5 2 2 3 2 4" xfId="57636"/>
    <cellStyle name="SAPBEXstdItem 5 2 2 3 2 4 2" xfId="57637"/>
    <cellStyle name="SAPBEXstdItem 5 2 2 3 2 4 3" xfId="57638"/>
    <cellStyle name="SAPBEXstdItem 5 2 2 3 2 5" xfId="57639"/>
    <cellStyle name="SAPBEXstdItem 5 2 2 3 2 5 2" xfId="57640"/>
    <cellStyle name="SAPBEXstdItem 5 2 2 3 2 6" xfId="57641"/>
    <cellStyle name="SAPBEXstdItem 5 2 2 3 2 7" xfId="57642"/>
    <cellStyle name="SAPBEXstdItem 5 2 2 3 2 8" xfId="57643"/>
    <cellStyle name="SAPBEXstdItem 5 2 2 3 2 9" xfId="57644"/>
    <cellStyle name="SAPBEXstdItem 5 2 2 3 3" xfId="8739"/>
    <cellStyle name="SAPBEXstdItem 5 2 2 3 3 2" xfId="57645"/>
    <cellStyle name="SAPBEXstdItem 5 2 2 3 3 2 2" xfId="57646"/>
    <cellStyle name="SAPBEXstdItem 5 2 2 3 3 3" xfId="57647"/>
    <cellStyle name="SAPBEXstdItem 5 2 2 3 4" xfId="8740"/>
    <cellStyle name="SAPBEXstdItem 5 2 2 3 4 2" xfId="57648"/>
    <cellStyle name="SAPBEXstdItem 5 2 2 3 4 3" xfId="57649"/>
    <cellStyle name="SAPBEXstdItem 5 2 2 3 5" xfId="57650"/>
    <cellStyle name="SAPBEXstdItem 5 2 2 3 6" xfId="57651"/>
    <cellStyle name="SAPBEXstdItem 5 2 2 4" xfId="8741"/>
    <cellStyle name="SAPBEXstdItem 5 2 2 4 10" xfId="57652"/>
    <cellStyle name="SAPBEXstdItem 5 2 2 4 11" xfId="57653"/>
    <cellStyle name="SAPBEXstdItem 5 2 2 4 2" xfId="8742"/>
    <cellStyle name="SAPBEXstdItem 5 2 2 4 2 10" xfId="57654"/>
    <cellStyle name="SAPBEXstdItem 5 2 2 4 2 2" xfId="8743"/>
    <cellStyle name="SAPBEXstdItem 5 2 2 4 2 2 2" xfId="57655"/>
    <cellStyle name="SAPBEXstdItem 5 2 2 4 2 2 2 2" xfId="57656"/>
    <cellStyle name="SAPBEXstdItem 5 2 2 4 2 2 3" xfId="57657"/>
    <cellStyle name="SAPBEXstdItem 5 2 2 4 2 3" xfId="57658"/>
    <cellStyle name="SAPBEXstdItem 5 2 2 4 2 3 2" xfId="57659"/>
    <cellStyle name="SAPBEXstdItem 5 2 2 4 2 3 2 2" xfId="57660"/>
    <cellStyle name="SAPBEXstdItem 5 2 2 4 2 3 3" xfId="57661"/>
    <cellStyle name="SAPBEXstdItem 5 2 2 4 2 4" xfId="57662"/>
    <cellStyle name="SAPBEXstdItem 5 2 2 4 2 4 2" xfId="57663"/>
    <cellStyle name="SAPBEXstdItem 5 2 2 4 2 4 3" xfId="57664"/>
    <cellStyle name="SAPBEXstdItem 5 2 2 4 2 5" xfId="57665"/>
    <cellStyle name="SAPBEXstdItem 5 2 2 4 2 5 2" xfId="57666"/>
    <cellStyle name="SAPBEXstdItem 5 2 2 4 2 5 3" xfId="57667"/>
    <cellStyle name="SAPBEXstdItem 5 2 2 4 2 6" xfId="57668"/>
    <cellStyle name="SAPBEXstdItem 5 2 2 4 2 6 2" xfId="57669"/>
    <cellStyle name="SAPBEXstdItem 5 2 2 4 2 7" xfId="57670"/>
    <cellStyle name="SAPBEXstdItem 5 2 2 4 2 8" xfId="57671"/>
    <cellStyle name="SAPBEXstdItem 5 2 2 4 2 9" xfId="57672"/>
    <cellStyle name="SAPBEXstdItem 5 2 2 4 3" xfId="8744"/>
    <cellStyle name="SAPBEXstdItem 5 2 2 4 3 2" xfId="57673"/>
    <cellStyle name="SAPBEXstdItem 5 2 2 4 3 2 2" xfId="57674"/>
    <cellStyle name="SAPBEXstdItem 5 2 2 4 3 3" xfId="57675"/>
    <cellStyle name="SAPBEXstdItem 5 2 2 4 4" xfId="57676"/>
    <cellStyle name="SAPBEXstdItem 5 2 2 4 4 2" xfId="57677"/>
    <cellStyle name="SAPBEXstdItem 5 2 2 4 4 2 2" xfId="57678"/>
    <cellStyle name="SAPBEXstdItem 5 2 2 4 4 3" xfId="57679"/>
    <cellStyle name="SAPBEXstdItem 5 2 2 4 5" xfId="57680"/>
    <cellStyle name="SAPBEXstdItem 5 2 2 4 5 2" xfId="57681"/>
    <cellStyle name="SAPBEXstdItem 5 2 2 4 5 3" xfId="57682"/>
    <cellStyle name="SAPBEXstdItem 5 2 2 4 6" xfId="57683"/>
    <cellStyle name="SAPBEXstdItem 5 2 2 4 6 2" xfId="57684"/>
    <cellStyle name="SAPBEXstdItem 5 2 2 4 6 3" xfId="57685"/>
    <cellStyle name="SAPBEXstdItem 5 2 2 4 7" xfId="57686"/>
    <cellStyle name="SAPBEXstdItem 5 2 2 4 7 2" xfId="57687"/>
    <cellStyle name="SAPBEXstdItem 5 2 2 4 8" xfId="57688"/>
    <cellStyle name="SAPBEXstdItem 5 2 2 4 9" xfId="57689"/>
    <cellStyle name="SAPBEXstdItem 5 2 2 5" xfId="8745"/>
    <cellStyle name="SAPBEXstdItem 5 2 2 5 10" xfId="57690"/>
    <cellStyle name="SAPBEXstdItem 5 2 2 5 11" xfId="57691"/>
    <cellStyle name="SAPBEXstdItem 5 2 2 5 2" xfId="8746"/>
    <cellStyle name="SAPBEXstdItem 5 2 2 5 2 10" xfId="57692"/>
    <cellStyle name="SAPBEXstdItem 5 2 2 5 2 2" xfId="8747"/>
    <cellStyle name="SAPBEXstdItem 5 2 2 5 2 2 2" xfId="57693"/>
    <cellStyle name="SAPBEXstdItem 5 2 2 5 2 2 2 2" xfId="57694"/>
    <cellStyle name="SAPBEXstdItem 5 2 2 5 2 2 3" xfId="57695"/>
    <cellStyle name="SAPBEXstdItem 5 2 2 5 2 3" xfId="8748"/>
    <cellStyle name="SAPBEXstdItem 5 2 2 5 2 3 2" xfId="57696"/>
    <cellStyle name="SAPBEXstdItem 5 2 2 5 2 3 2 2" xfId="57697"/>
    <cellStyle name="SAPBEXstdItem 5 2 2 5 2 3 3" xfId="57698"/>
    <cellStyle name="SAPBEXstdItem 5 2 2 5 2 4" xfId="57699"/>
    <cellStyle name="SAPBEXstdItem 5 2 2 5 2 4 2" xfId="57700"/>
    <cellStyle name="SAPBEXstdItem 5 2 2 5 2 4 3" xfId="57701"/>
    <cellStyle name="SAPBEXstdItem 5 2 2 5 2 5" xfId="57702"/>
    <cellStyle name="SAPBEXstdItem 5 2 2 5 2 5 2" xfId="57703"/>
    <cellStyle name="SAPBEXstdItem 5 2 2 5 2 5 3" xfId="57704"/>
    <cellStyle name="SAPBEXstdItem 5 2 2 5 2 6" xfId="57705"/>
    <cellStyle name="SAPBEXstdItem 5 2 2 5 2 6 2" xfId="57706"/>
    <cellStyle name="SAPBEXstdItem 5 2 2 5 2 6 3" xfId="57707"/>
    <cellStyle name="SAPBEXstdItem 5 2 2 5 2 7" xfId="57708"/>
    <cellStyle name="SAPBEXstdItem 5 2 2 5 2 7 2" xfId="57709"/>
    <cellStyle name="SAPBEXstdItem 5 2 2 5 2 8" xfId="57710"/>
    <cellStyle name="SAPBEXstdItem 5 2 2 5 2 9" xfId="57711"/>
    <cellStyle name="SAPBEXstdItem 5 2 2 5 3" xfId="8749"/>
    <cellStyle name="SAPBEXstdItem 5 2 2 5 3 2" xfId="57712"/>
    <cellStyle name="SAPBEXstdItem 5 2 2 5 3 2 2" xfId="57713"/>
    <cellStyle name="SAPBEXstdItem 5 2 2 5 3 3" xfId="57714"/>
    <cellStyle name="SAPBEXstdItem 5 2 2 5 4" xfId="8750"/>
    <cellStyle name="SAPBEXstdItem 5 2 2 5 4 2" xfId="57715"/>
    <cellStyle name="SAPBEXstdItem 5 2 2 5 4 2 2" xfId="57716"/>
    <cellStyle name="SAPBEXstdItem 5 2 2 5 4 3" xfId="57717"/>
    <cellStyle name="SAPBEXstdItem 5 2 2 5 5" xfId="57718"/>
    <cellStyle name="SAPBEXstdItem 5 2 2 5 5 2" xfId="57719"/>
    <cellStyle name="SAPBEXstdItem 5 2 2 5 5 3" xfId="57720"/>
    <cellStyle name="SAPBEXstdItem 5 2 2 5 6" xfId="57721"/>
    <cellStyle name="SAPBEXstdItem 5 2 2 5 6 2" xfId="57722"/>
    <cellStyle name="SAPBEXstdItem 5 2 2 5 6 3" xfId="57723"/>
    <cellStyle name="SAPBEXstdItem 5 2 2 5 7" xfId="57724"/>
    <cellStyle name="SAPBEXstdItem 5 2 2 5 7 2" xfId="57725"/>
    <cellStyle name="SAPBEXstdItem 5 2 2 5 7 3" xfId="57726"/>
    <cellStyle name="SAPBEXstdItem 5 2 2 5 8" xfId="57727"/>
    <cellStyle name="SAPBEXstdItem 5 2 2 5 8 2" xfId="57728"/>
    <cellStyle name="SAPBEXstdItem 5 2 2 5 9" xfId="57729"/>
    <cellStyle name="SAPBEXstdItem 5 2 2 6" xfId="8751"/>
    <cellStyle name="SAPBEXstdItem 5 2 2 6 2" xfId="8752"/>
    <cellStyle name="SAPBEXstdItem 5 2 2 6 2 2" xfId="8753"/>
    <cellStyle name="SAPBEXstdItem 5 2 2 6 2 2 2" xfId="57730"/>
    <cellStyle name="SAPBEXstdItem 5 2 2 6 2 2 3" xfId="57731"/>
    <cellStyle name="SAPBEXstdItem 5 2 2 6 2 3" xfId="8754"/>
    <cellStyle name="SAPBEXstdItem 5 2 2 6 2 3 2" xfId="57732"/>
    <cellStyle name="SAPBEXstdItem 5 2 2 6 2 3 3" xfId="57733"/>
    <cellStyle name="SAPBEXstdItem 5 2 2 6 2 4" xfId="57734"/>
    <cellStyle name="SAPBEXstdItem 5 2 2 6 2 5" xfId="57735"/>
    <cellStyle name="SAPBEXstdItem 5 2 2 6 3" xfId="8755"/>
    <cellStyle name="SAPBEXstdItem 5 2 2 6 3 2" xfId="57736"/>
    <cellStyle name="SAPBEXstdItem 5 2 2 6 3 3" xfId="57737"/>
    <cellStyle name="SAPBEXstdItem 5 2 2 6 4" xfId="8756"/>
    <cellStyle name="SAPBEXstdItem 5 2 2 6 4 2" xfId="57738"/>
    <cellStyle name="SAPBEXstdItem 5 2 2 6 4 3" xfId="57739"/>
    <cellStyle name="SAPBEXstdItem 5 2 2 6 5" xfId="57740"/>
    <cellStyle name="SAPBEXstdItem 5 2 2 6 5 2" xfId="57741"/>
    <cellStyle name="SAPBEXstdItem 5 2 2 6 6" xfId="57742"/>
    <cellStyle name="SAPBEXstdItem 5 2 2 6 7" xfId="57743"/>
    <cellStyle name="SAPBEXstdItem 5 2 2 7" xfId="8757"/>
    <cellStyle name="SAPBEXstdItem 5 2 2 7 2" xfId="8758"/>
    <cellStyle name="SAPBEXstdItem 5 2 2 7 2 2" xfId="8759"/>
    <cellStyle name="SAPBEXstdItem 5 2 2 7 2 2 2" xfId="57744"/>
    <cellStyle name="SAPBEXstdItem 5 2 2 7 2 2 3" xfId="57745"/>
    <cellStyle name="SAPBEXstdItem 5 2 2 7 2 3" xfId="8760"/>
    <cellStyle name="SAPBEXstdItem 5 2 2 7 2 3 2" xfId="57746"/>
    <cellStyle name="SAPBEXstdItem 5 2 2 7 2 3 3" xfId="57747"/>
    <cellStyle name="SAPBEXstdItem 5 2 2 7 2 4" xfId="57748"/>
    <cellStyle name="SAPBEXstdItem 5 2 2 7 2 5" xfId="57749"/>
    <cellStyle name="SAPBEXstdItem 5 2 2 7 3" xfId="8761"/>
    <cellStyle name="SAPBEXstdItem 5 2 2 7 3 2" xfId="57750"/>
    <cellStyle name="SAPBEXstdItem 5 2 2 7 3 3" xfId="57751"/>
    <cellStyle name="SAPBEXstdItem 5 2 2 7 4" xfId="8762"/>
    <cellStyle name="SAPBEXstdItem 5 2 2 7 4 2" xfId="57752"/>
    <cellStyle name="SAPBEXstdItem 5 2 2 7 4 3" xfId="57753"/>
    <cellStyle name="SAPBEXstdItem 5 2 2 7 5" xfId="57754"/>
    <cellStyle name="SAPBEXstdItem 5 2 2 7 6" xfId="57755"/>
    <cellStyle name="SAPBEXstdItem 5 2 2 8" xfId="8763"/>
    <cellStyle name="SAPBEXstdItem 5 2 2 8 2" xfId="8764"/>
    <cellStyle name="SAPBEXstdItem 5 2 2 8 2 2" xfId="57756"/>
    <cellStyle name="SAPBEXstdItem 5 2 2 8 2 3" xfId="57757"/>
    <cellStyle name="SAPBEXstdItem 5 2 2 8 3" xfId="8765"/>
    <cellStyle name="SAPBEXstdItem 5 2 2 8 3 2" xfId="57758"/>
    <cellStyle name="SAPBEXstdItem 5 2 2 8 3 3" xfId="57759"/>
    <cellStyle name="SAPBEXstdItem 5 2 2 8 4" xfId="57760"/>
    <cellStyle name="SAPBEXstdItem 5 2 2 8 5" xfId="57761"/>
    <cellStyle name="SAPBEXstdItem 5 2 2 9" xfId="8766"/>
    <cellStyle name="SAPBEXstdItem 5 2 2 9 2" xfId="8767"/>
    <cellStyle name="SAPBEXstdItem 5 2 2 9 2 2" xfId="57762"/>
    <cellStyle name="SAPBEXstdItem 5 2 2 9 2 3" xfId="57763"/>
    <cellStyle name="SAPBEXstdItem 5 2 2 9 3" xfId="8768"/>
    <cellStyle name="SAPBEXstdItem 5 2 2 9 3 2" xfId="57764"/>
    <cellStyle name="SAPBEXstdItem 5 2 2 9 3 3" xfId="57765"/>
    <cellStyle name="SAPBEXstdItem 5 2 2 9 4" xfId="57766"/>
    <cellStyle name="SAPBEXstdItem 5 2 2 9 5" xfId="57767"/>
    <cellStyle name="SAPBEXstdItem 5 2 3" xfId="8769"/>
    <cellStyle name="SAPBEXstdItem 5 2 3 10" xfId="8770"/>
    <cellStyle name="SAPBEXstdItem 5 2 3 10 2" xfId="8771"/>
    <cellStyle name="SAPBEXstdItem 5 2 3 10 2 2" xfId="57768"/>
    <cellStyle name="SAPBEXstdItem 5 2 3 10 2 3" xfId="57769"/>
    <cellStyle name="SAPBEXstdItem 5 2 3 10 3" xfId="8772"/>
    <cellStyle name="SAPBEXstdItem 5 2 3 10 3 2" xfId="57770"/>
    <cellStyle name="SAPBEXstdItem 5 2 3 10 3 3" xfId="57771"/>
    <cellStyle name="SAPBEXstdItem 5 2 3 10 4" xfId="57772"/>
    <cellStyle name="SAPBEXstdItem 5 2 3 10 5" xfId="57773"/>
    <cellStyle name="SAPBEXstdItem 5 2 3 11" xfId="57774"/>
    <cellStyle name="SAPBEXstdItem 5 2 3 11 2" xfId="57775"/>
    <cellStyle name="SAPBEXstdItem 5 2 3 11 3" xfId="57776"/>
    <cellStyle name="SAPBEXstdItem 5 2 3 12" xfId="57777"/>
    <cellStyle name="SAPBEXstdItem 5 2 3 2" xfId="8773"/>
    <cellStyle name="SAPBEXstdItem 5 2 3 2 2" xfId="8774"/>
    <cellStyle name="SAPBEXstdItem 5 2 3 2 2 2" xfId="8775"/>
    <cellStyle name="SAPBEXstdItem 5 2 3 2 2 2 2" xfId="57778"/>
    <cellStyle name="SAPBEXstdItem 5 2 3 2 2 2 2 2" xfId="57779"/>
    <cellStyle name="SAPBEXstdItem 5 2 3 2 2 2 2 2 2" xfId="57780"/>
    <cellStyle name="SAPBEXstdItem 5 2 3 2 2 2 2 3" xfId="57781"/>
    <cellStyle name="SAPBEXstdItem 5 2 3 2 2 2 3" xfId="57782"/>
    <cellStyle name="SAPBEXstdItem 5 2 3 2 2 2 3 2" xfId="57783"/>
    <cellStyle name="SAPBEXstdItem 5 2 3 2 2 2 3 3" xfId="57784"/>
    <cellStyle name="SAPBEXstdItem 5 2 3 2 2 2 4" xfId="57785"/>
    <cellStyle name="SAPBEXstdItem 5 2 3 2 2 2 4 2" xfId="57786"/>
    <cellStyle name="SAPBEXstdItem 5 2 3 2 2 2 4 3" xfId="57787"/>
    <cellStyle name="SAPBEXstdItem 5 2 3 2 2 2 5" xfId="57788"/>
    <cellStyle name="SAPBEXstdItem 5 2 3 2 2 2 5 2" xfId="57789"/>
    <cellStyle name="SAPBEXstdItem 5 2 3 2 2 2 6" xfId="57790"/>
    <cellStyle name="SAPBEXstdItem 5 2 3 2 2 2 7" xfId="57791"/>
    <cellStyle name="SAPBEXstdItem 5 2 3 2 2 2 8" xfId="57792"/>
    <cellStyle name="SAPBEXstdItem 5 2 3 2 2 2 9" xfId="57793"/>
    <cellStyle name="SAPBEXstdItem 5 2 3 2 2 3" xfId="57794"/>
    <cellStyle name="SAPBEXstdItem 5 2 3 2 2 3 2" xfId="57795"/>
    <cellStyle name="SAPBEXstdItem 5 2 3 2 2 3 2 2" xfId="57796"/>
    <cellStyle name="SAPBEXstdItem 5 2 3 2 2 3 3" xfId="57797"/>
    <cellStyle name="SAPBEXstdItem 5 2 3 2 2 4" xfId="57798"/>
    <cellStyle name="SAPBEXstdItem 5 2 3 2 2 4 2" xfId="57799"/>
    <cellStyle name="SAPBEXstdItem 5 2 3 2 2 4 3" xfId="57800"/>
    <cellStyle name="SAPBEXstdItem 5 2 3 2 2 5" xfId="57801"/>
    <cellStyle name="SAPBEXstdItem 5 2 3 2 2 6" xfId="57802"/>
    <cellStyle name="SAPBEXstdItem 5 2 3 2 3" xfId="8776"/>
    <cellStyle name="SAPBEXstdItem 5 2 3 2 3 2" xfId="57803"/>
    <cellStyle name="SAPBEXstdItem 5 2 3 2 3 2 2" xfId="57804"/>
    <cellStyle name="SAPBEXstdItem 5 2 3 2 3 2 2 2" xfId="57805"/>
    <cellStyle name="SAPBEXstdItem 5 2 3 2 3 2 3" xfId="57806"/>
    <cellStyle name="SAPBEXstdItem 5 2 3 2 3 3" xfId="57807"/>
    <cellStyle name="SAPBEXstdItem 5 2 3 2 3 3 2" xfId="57808"/>
    <cellStyle name="SAPBEXstdItem 5 2 3 2 3 3 3" xfId="57809"/>
    <cellStyle name="SAPBEXstdItem 5 2 3 2 3 4" xfId="57810"/>
    <cellStyle name="SAPBEXstdItem 5 2 3 2 3 4 2" xfId="57811"/>
    <cellStyle name="SAPBEXstdItem 5 2 3 2 3 4 3" xfId="57812"/>
    <cellStyle name="SAPBEXstdItem 5 2 3 2 3 5" xfId="57813"/>
    <cellStyle name="SAPBEXstdItem 5 2 3 2 3 5 2" xfId="57814"/>
    <cellStyle name="SAPBEXstdItem 5 2 3 2 3 5 3" xfId="57815"/>
    <cellStyle name="SAPBEXstdItem 5 2 3 2 3 6" xfId="57816"/>
    <cellStyle name="SAPBEXstdItem 5 2 3 2 3 6 2" xfId="57817"/>
    <cellStyle name="SAPBEXstdItem 5 2 3 2 3 7" xfId="57818"/>
    <cellStyle name="SAPBEXstdItem 5 2 3 2 3 8" xfId="57819"/>
    <cellStyle name="SAPBEXstdItem 5 2 3 2 3 9" xfId="57820"/>
    <cellStyle name="SAPBEXstdItem 5 2 3 2 4" xfId="8777"/>
    <cellStyle name="SAPBEXstdItem 5 2 3 2 4 2" xfId="57821"/>
    <cellStyle name="SAPBEXstdItem 5 2 3 2 4 2 2" xfId="57822"/>
    <cellStyle name="SAPBEXstdItem 5 2 3 2 4 3" xfId="57823"/>
    <cellStyle name="SAPBEXstdItem 5 2 3 2 5" xfId="57824"/>
    <cellStyle name="SAPBEXstdItem 5 2 3 2 5 2" xfId="57825"/>
    <cellStyle name="SAPBEXstdItem 5 2 3 2 5 3" xfId="57826"/>
    <cellStyle name="SAPBEXstdItem 5 2 3 2 6" xfId="57827"/>
    <cellStyle name="SAPBEXstdItem 5 2 3 3" xfId="8778"/>
    <cellStyle name="SAPBEXstdItem 5 2 3 3 2" xfId="8779"/>
    <cellStyle name="SAPBEXstdItem 5 2 3 3 2 2" xfId="57828"/>
    <cellStyle name="SAPBEXstdItem 5 2 3 3 2 2 2" xfId="57829"/>
    <cellStyle name="SAPBEXstdItem 5 2 3 3 2 2 2 2" xfId="57830"/>
    <cellStyle name="SAPBEXstdItem 5 2 3 3 2 2 3" xfId="57831"/>
    <cellStyle name="SAPBEXstdItem 5 2 3 3 2 3" xfId="57832"/>
    <cellStyle name="SAPBEXstdItem 5 2 3 3 2 3 2" xfId="57833"/>
    <cellStyle name="SAPBEXstdItem 5 2 3 3 2 3 2 2" xfId="57834"/>
    <cellStyle name="SAPBEXstdItem 5 2 3 3 2 3 3" xfId="57835"/>
    <cellStyle name="SAPBEXstdItem 5 2 3 3 2 4" xfId="57836"/>
    <cellStyle name="SAPBEXstdItem 5 2 3 3 2 4 2" xfId="57837"/>
    <cellStyle name="SAPBEXstdItem 5 2 3 3 2 4 3" xfId="57838"/>
    <cellStyle name="SAPBEXstdItem 5 2 3 3 2 5" xfId="57839"/>
    <cellStyle name="SAPBEXstdItem 5 2 3 3 2 5 2" xfId="57840"/>
    <cellStyle name="SAPBEXstdItem 5 2 3 3 2 6" xfId="57841"/>
    <cellStyle name="SAPBEXstdItem 5 2 3 3 2 7" xfId="57842"/>
    <cellStyle name="SAPBEXstdItem 5 2 3 3 2 8" xfId="57843"/>
    <cellStyle name="SAPBEXstdItem 5 2 3 3 2 9" xfId="57844"/>
    <cellStyle name="SAPBEXstdItem 5 2 3 3 3" xfId="8780"/>
    <cellStyle name="SAPBEXstdItem 5 2 3 3 3 2" xfId="57845"/>
    <cellStyle name="SAPBEXstdItem 5 2 3 3 3 2 2" xfId="57846"/>
    <cellStyle name="SAPBEXstdItem 5 2 3 3 3 3" xfId="57847"/>
    <cellStyle name="SAPBEXstdItem 5 2 3 3 4" xfId="8781"/>
    <cellStyle name="SAPBEXstdItem 5 2 3 3 4 2" xfId="57848"/>
    <cellStyle name="SAPBEXstdItem 5 2 3 3 4 3" xfId="57849"/>
    <cellStyle name="SAPBEXstdItem 5 2 3 3 5" xfId="57850"/>
    <cellStyle name="SAPBEXstdItem 5 2 3 3 6" xfId="57851"/>
    <cellStyle name="SAPBEXstdItem 5 2 3 4" xfId="8782"/>
    <cellStyle name="SAPBEXstdItem 5 2 3 4 10" xfId="57852"/>
    <cellStyle name="SAPBEXstdItem 5 2 3 4 11" xfId="57853"/>
    <cellStyle name="SAPBEXstdItem 5 2 3 4 2" xfId="8783"/>
    <cellStyle name="SAPBEXstdItem 5 2 3 4 2 10" xfId="57854"/>
    <cellStyle name="SAPBEXstdItem 5 2 3 4 2 2" xfId="8784"/>
    <cellStyle name="SAPBEXstdItem 5 2 3 4 2 2 2" xfId="57855"/>
    <cellStyle name="SAPBEXstdItem 5 2 3 4 2 2 2 2" xfId="57856"/>
    <cellStyle name="SAPBEXstdItem 5 2 3 4 2 2 3" xfId="57857"/>
    <cellStyle name="SAPBEXstdItem 5 2 3 4 2 3" xfId="57858"/>
    <cellStyle name="SAPBEXstdItem 5 2 3 4 2 3 2" xfId="57859"/>
    <cellStyle name="SAPBEXstdItem 5 2 3 4 2 3 2 2" xfId="57860"/>
    <cellStyle name="SAPBEXstdItem 5 2 3 4 2 3 3" xfId="57861"/>
    <cellStyle name="SAPBEXstdItem 5 2 3 4 2 4" xfId="57862"/>
    <cellStyle name="SAPBEXstdItem 5 2 3 4 2 4 2" xfId="57863"/>
    <cellStyle name="SAPBEXstdItem 5 2 3 4 2 4 3" xfId="57864"/>
    <cellStyle name="SAPBEXstdItem 5 2 3 4 2 5" xfId="57865"/>
    <cellStyle name="SAPBEXstdItem 5 2 3 4 2 5 2" xfId="57866"/>
    <cellStyle name="SAPBEXstdItem 5 2 3 4 2 5 3" xfId="57867"/>
    <cellStyle name="SAPBEXstdItem 5 2 3 4 2 6" xfId="57868"/>
    <cellStyle name="SAPBEXstdItem 5 2 3 4 2 6 2" xfId="57869"/>
    <cellStyle name="SAPBEXstdItem 5 2 3 4 2 7" xfId="57870"/>
    <cellStyle name="SAPBEXstdItem 5 2 3 4 2 8" xfId="57871"/>
    <cellStyle name="SAPBEXstdItem 5 2 3 4 2 9" xfId="57872"/>
    <cellStyle name="SAPBEXstdItem 5 2 3 4 3" xfId="8785"/>
    <cellStyle name="SAPBEXstdItem 5 2 3 4 3 2" xfId="57873"/>
    <cellStyle name="SAPBEXstdItem 5 2 3 4 3 2 2" xfId="57874"/>
    <cellStyle name="SAPBEXstdItem 5 2 3 4 3 3" xfId="57875"/>
    <cellStyle name="SAPBEXstdItem 5 2 3 4 4" xfId="57876"/>
    <cellStyle name="SAPBEXstdItem 5 2 3 4 4 2" xfId="57877"/>
    <cellStyle name="SAPBEXstdItem 5 2 3 4 4 2 2" xfId="57878"/>
    <cellStyle name="SAPBEXstdItem 5 2 3 4 4 3" xfId="57879"/>
    <cellStyle name="SAPBEXstdItem 5 2 3 4 5" xfId="57880"/>
    <cellStyle name="SAPBEXstdItem 5 2 3 4 5 2" xfId="57881"/>
    <cellStyle name="SAPBEXstdItem 5 2 3 4 5 3" xfId="57882"/>
    <cellStyle name="SAPBEXstdItem 5 2 3 4 6" xfId="57883"/>
    <cellStyle name="SAPBEXstdItem 5 2 3 4 6 2" xfId="57884"/>
    <cellStyle name="SAPBEXstdItem 5 2 3 4 6 3" xfId="57885"/>
    <cellStyle name="SAPBEXstdItem 5 2 3 4 7" xfId="57886"/>
    <cellStyle name="SAPBEXstdItem 5 2 3 4 7 2" xfId="57887"/>
    <cellStyle name="SAPBEXstdItem 5 2 3 4 8" xfId="57888"/>
    <cellStyle name="SAPBEXstdItem 5 2 3 4 9" xfId="57889"/>
    <cellStyle name="SAPBEXstdItem 5 2 3 5" xfId="8786"/>
    <cellStyle name="SAPBEXstdItem 5 2 3 5 10" xfId="57890"/>
    <cellStyle name="SAPBEXstdItem 5 2 3 5 11" xfId="57891"/>
    <cellStyle name="SAPBEXstdItem 5 2 3 5 2" xfId="8787"/>
    <cellStyle name="SAPBEXstdItem 5 2 3 5 2 10" xfId="57892"/>
    <cellStyle name="SAPBEXstdItem 5 2 3 5 2 2" xfId="8788"/>
    <cellStyle name="SAPBEXstdItem 5 2 3 5 2 2 2" xfId="57893"/>
    <cellStyle name="SAPBEXstdItem 5 2 3 5 2 2 2 2" xfId="57894"/>
    <cellStyle name="SAPBEXstdItem 5 2 3 5 2 2 3" xfId="57895"/>
    <cellStyle name="SAPBEXstdItem 5 2 3 5 2 3" xfId="8789"/>
    <cellStyle name="SAPBEXstdItem 5 2 3 5 2 3 2" xfId="57896"/>
    <cellStyle name="SAPBEXstdItem 5 2 3 5 2 3 2 2" xfId="57897"/>
    <cellStyle name="SAPBEXstdItem 5 2 3 5 2 3 3" xfId="57898"/>
    <cellStyle name="SAPBEXstdItem 5 2 3 5 2 4" xfId="57899"/>
    <cellStyle name="SAPBEXstdItem 5 2 3 5 2 4 2" xfId="57900"/>
    <cellStyle name="SAPBEXstdItem 5 2 3 5 2 4 3" xfId="57901"/>
    <cellStyle name="SAPBEXstdItem 5 2 3 5 2 5" xfId="57902"/>
    <cellStyle name="SAPBEXstdItem 5 2 3 5 2 5 2" xfId="57903"/>
    <cellStyle name="SAPBEXstdItem 5 2 3 5 2 5 3" xfId="57904"/>
    <cellStyle name="SAPBEXstdItem 5 2 3 5 2 6" xfId="57905"/>
    <cellStyle name="SAPBEXstdItem 5 2 3 5 2 6 2" xfId="57906"/>
    <cellStyle name="SAPBEXstdItem 5 2 3 5 2 6 3" xfId="57907"/>
    <cellStyle name="SAPBEXstdItem 5 2 3 5 2 7" xfId="57908"/>
    <cellStyle name="SAPBEXstdItem 5 2 3 5 2 7 2" xfId="57909"/>
    <cellStyle name="SAPBEXstdItem 5 2 3 5 2 8" xfId="57910"/>
    <cellStyle name="SAPBEXstdItem 5 2 3 5 2 9" xfId="57911"/>
    <cellStyle name="SAPBEXstdItem 5 2 3 5 3" xfId="8790"/>
    <cellStyle name="SAPBEXstdItem 5 2 3 5 3 2" xfId="57912"/>
    <cellStyle name="SAPBEXstdItem 5 2 3 5 3 2 2" xfId="57913"/>
    <cellStyle name="SAPBEXstdItem 5 2 3 5 3 3" xfId="57914"/>
    <cellStyle name="SAPBEXstdItem 5 2 3 5 4" xfId="8791"/>
    <cellStyle name="SAPBEXstdItem 5 2 3 5 4 2" xfId="57915"/>
    <cellStyle name="SAPBEXstdItem 5 2 3 5 4 2 2" xfId="57916"/>
    <cellStyle name="SAPBEXstdItem 5 2 3 5 4 3" xfId="57917"/>
    <cellStyle name="SAPBEXstdItem 5 2 3 5 5" xfId="57918"/>
    <cellStyle name="SAPBEXstdItem 5 2 3 5 5 2" xfId="57919"/>
    <cellStyle name="SAPBEXstdItem 5 2 3 5 5 3" xfId="57920"/>
    <cellStyle name="SAPBEXstdItem 5 2 3 5 6" xfId="57921"/>
    <cellStyle name="SAPBEXstdItem 5 2 3 5 6 2" xfId="57922"/>
    <cellStyle name="SAPBEXstdItem 5 2 3 5 6 3" xfId="57923"/>
    <cellStyle name="SAPBEXstdItem 5 2 3 5 7" xfId="57924"/>
    <cellStyle name="SAPBEXstdItem 5 2 3 5 7 2" xfId="57925"/>
    <cellStyle name="SAPBEXstdItem 5 2 3 5 7 3" xfId="57926"/>
    <cellStyle name="SAPBEXstdItem 5 2 3 5 8" xfId="57927"/>
    <cellStyle name="SAPBEXstdItem 5 2 3 5 8 2" xfId="57928"/>
    <cellStyle name="SAPBEXstdItem 5 2 3 5 9" xfId="57929"/>
    <cellStyle name="SAPBEXstdItem 5 2 3 6" xfId="8792"/>
    <cellStyle name="SAPBEXstdItem 5 2 3 6 2" xfId="8793"/>
    <cellStyle name="SAPBEXstdItem 5 2 3 6 2 2" xfId="8794"/>
    <cellStyle name="SAPBEXstdItem 5 2 3 6 2 2 2" xfId="57930"/>
    <cellStyle name="SAPBEXstdItem 5 2 3 6 2 2 3" xfId="57931"/>
    <cellStyle name="SAPBEXstdItem 5 2 3 6 2 3" xfId="8795"/>
    <cellStyle name="SAPBEXstdItem 5 2 3 6 2 3 2" xfId="57932"/>
    <cellStyle name="SAPBEXstdItem 5 2 3 6 2 3 3" xfId="57933"/>
    <cellStyle name="SAPBEXstdItem 5 2 3 6 2 4" xfId="57934"/>
    <cellStyle name="SAPBEXstdItem 5 2 3 6 2 5" xfId="57935"/>
    <cellStyle name="SAPBEXstdItem 5 2 3 6 3" xfId="8796"/>
    <cellStyle name="SAPBEXstdItem 5 2 3 6 3 2" xfId="57936"/>
    <cellStyle name="SAPBEXstdItem 5 2 3 6 3 3" xfId="57937"/>
    <cellStyle name="SAPBEXstdItem 5 2 3 6 4" xfId="8797"/>
    <cellStyle name="SAPBEXstdItem 5 2 3 6 4 2" xfId="57938"/>
    <cellStyle name="SAPBEXstdItem 5 2 3 6 4 3" xfId="57939"/>
    <cellStyle name="SAPBEXstdItem 5 2 3 6 5" xfId="57940"/>
    <cellStyle name="SAPBEXstdItem 5 2 3 6 5 2" xfId="57941"/>
    <cellStyle name="SAPBEXstdItem 5 2 3 6 6" xfId="57942"/>
    <cellStyle name="SAPBEXstdItem 5 2 3 6 7" xfId="57943"/>
    <cellStyle name="SAPBEXstdItem 5 2 3 7" xfId="8798"/>
    <cellStyle name="SAPBEXstdItem 5 2 3 7 2" xfId="8799"/>
    <cellStyle name="SAPBEXstdItem 5 2 3 7 2 2" xfId="8800"/>
    <cellStyle name="SAPBEXstdItem 5 2 3 7 2 2 2" xfId="57944"/>
    <cellStyle name="SAPBEXstdItem 5 2 3 7 2 2 3" xfId="57945"/>
    <cellStyle name="SAPBEXstdItem 5 2 3 7 2 3" xfId="8801"/>
    <cellStyle name="SAPBEXstdItem 5 2 3 7 2 3 2" xfId="57946"/>
    <cellStyle name="SAPBEXstdItem 5 2 3 7 2 3 3" xfId="57947"/>
    <cellStyle name="SAPBEXstdItem 5 2 3 7 2 4" xfId="57948"/>
    <cellStyle name="SAPBEXstdItem 5 2 3 7 2 5" xfId="57949"/>
    <cellStyle name="SAPBEXstdItem 5 2 3 7 3" xfId="8802"/>
    <cellStyle name="SAPBEXstdItem 5 2 3 7 3 2" xfId="57950"/>
    <cellStyle name="SAPBEXstdItem 5 2 3 7 3 3" xfId="57951"/>
    <cellStyle name="SAPBEXstdItem 5 2 3 7 4" xfId="8803"/>
    <cellStyle name="SAPBEXstdItem 5 2 3 7 4 2" xfId="57952"/>
    <cellStyle name="SAPBEXstdItem 5 2 3 7 4 3" xfId="57953"/>
    <cellStyle name="SAPBEXstdItem 5 2 3 7 5" xfId="57954"/>
    <cellStyle name="SAPBEXstdItem 5 2 3 7 6" xfId="57955"/>
    <cellStyle name="SAPBEXstdItem 5 2 3 8" xfId="8804"/>
    <cellStyle name="SAPBEXstdItem 5 2 3 8 2" xfId="8805"/>
    <cellStyle name="SAPBEXstdItem 5 2 3 8 2 2" xfId="57956"/>
    <cellStyle name="SAPBEXstdItem 5 2 3 8 2 3" xfId="57957"/>
    <cellStyle name="SAPBEXstdItem 5 2 3 8 3" xfId="8806"/>
    <cellStyle name="SAPBEXstdItem 5 2 3 8 3 2" xfId="57958"/>
    <cellStyle name="SAPBEXstdItem 5 2 3 8 3 3" xfId="57959"/>
    <cellStyle name="SAPBEXstdItem 5 2 3 8 4" xfId="57960"/>
    <cellStyle name="SAPBEXstdItem 5 2 3 8 5" xfId="57961"/>
    <cellStyle name="SAPBEXstdItem 5 2 3 9" xfId="8807"/>
    <cellStyle name="SAPBEXstdItem 5 2 3 9 2" xfId="8808"/>
    <cellStyle name="SAPBEXstdItem 5 2 3 9 2 2" xfId="57962"/>
    <cellStyle name="SAPBEXstdItem 5 2 3 9 2 3" xfId="57963"/>
    <cellStyle name="SAPBEXstdItem 5 2 3 9 3" xfId="8809"/>
    <cellStyle name="SAPBEXstdItem 5 2 3 9 3 2" xfId="57964"/>
    <cellStyle name="SAPBEXstdItem 5 2 3 9 3 3" xfId="57965"/>
    <cellStyle name="SAPBEXstdItem 5 2 3 9 4" xfId="57966"/>
    <cellStyle name="SAPBEXstdItem 5 2 3 9 5" xfId="57967"/>
    <cellStyle name="SAPBEXstdItem 5 2 4" xfId="8810"/>
    <cellStyle name="SAPBEXstdItem 5 2 4 2" xfId="8811"/>
    <cellStyle name="SAPBEXstdItem 5 2 4 2 2" xfId="8812"/>
    <cellStyle name="SAPBEXstdItem 5 2 4 2 2 2" xfId="57968"/>
    <cellStyle name="SAPBEXstdItem 5 2 4 2 2 2 2" xfId="57969"/>
    <cellStyle name="SAPBEXstdItem 5 2 4 2 2 2 2 2" xfId="57970"/>
    <cellStyle name="SAPBEXstdItem 5 2 4 2 2 2 3" xfId="57971"/>
    <cellStyle name="SAPBEXstdItem 5 2 4 2 2 3" xfId="57972"/>
    <cellStyle name="SAPBEXstdItem 5 2 4 2 2 3 2" xfId="57973"/>
    <cellStyle name="SAPBEXstdItem 5 2 4 2 2 3 3" xfId="57974"/>
    <cellStyle name="SAPBEXstdItem 5 2 4 2 2 4" xfId="57975"/>
    <cellStyle name="SAPBEXstdItem 5 2 4 2 2 4 2" xfId="57976"/>
    <cellStyle name="SAPBEXstdItem 5 2 4 2 2 4 3" xfId="57977"/>
    <cellStyle name="SAPBEXstdItem 5 2 4 2 2 5" xfId="57978"/>
    <cellStyle name="SAPBEXstdItem 5 2 4 2 2 5 2" xfId="57979"/>
    <cellStyle name="SAPBEXstdItem 5 2 4 2 2 6" xfId="57980"/>
    <cellStyle name="SAPBEXstdItem 5 2 4 2 2 7" xfId="57981"/>
    <cellStyle name="SAPBEXstdItem 5 2 4 2 2 8" xfId="57982"/>
    <cellStyle name="SAPBEXstdItem 5 2 4 2 2 9" xfId="57983"/>
    <cellStyle name="SAPBEXstdItem 5 2 4 2 3" xfId="57984"/>
    <cellStyle name="SAPBEXstdItem 5 2 4 2 3 2" xfId="57985"/>
    <cellStyle name="SAPBEXstdItem 5 2 4 2 3 2 2" xfId="57986"/>
    <cellStyle name="SAPBEXstdItem 5 2 4 2 3 3" xfId="57987"/>
    <cellStyle name="SAPBEXstdItem 5 2 4 2 4" xfId="57988"/>
    <cellStyle name="SAPBEXstdItem 5 2 4 2 4 2" xfId="57989"/>
    <cellStyle name="SAPBEXstdItem 5 2 4 2 4 3" xfId="57990"/>
    <cellStyle name="SAPBEXstdItem 5 2 4 2 5" xfId="57991"/>
    <cellStyle name="SAPBEXstdItem 5 2 4 2 6" xfId="57992"/>
    <cellStyle name="SAPBEXstdItem 5 2 4 3" xfId="8813"/>
    <cellStyle name="SAPBEXstdItem 5 2 4 3 2" xfId="57993"/>
    <cellStyle name="SAPBEXstdItem 5 2 4 3 2 2" xfId="57994"/>
    <cellStyle name="SAPBEXstdItem 5 2 4 3 2 2 2" xfId="57995"/>
    <cellStyle name="SAPBEXstdItem 5 2 4 3 2 3" xfId="57996"/>
    <cellStyle name="SAPBEXstdItem 5 2 4 3 3" xfId="57997"/>
    <cellStyle name="SAPBEXstdItem 5 2 4 3 3 2" xfId="57998"/>
    <cellStyle name="SAPBEXstdItem 5 2 4 3 3 3" xfId="57999"/>
    <cellStyle name="SAPBEXstdItem 5 2 4 3 4" xfId="58000"/>
    <cellStyle name="SAPBEXstdItem 5 2 4 3 4 2" xfId="58001"/>
    <cellStyle name="SAPBEXstdItem 5 2 4 3 4 3" xfId="58002"/>
    <cellStyle name="SAPBEXstdItem 5 2 4 3 5" xfId="58003"/>
    <cellStyle name="SAPBEXstdItem 5 2 4 3 5 2" xfId="58004"/>
    <cellStyle name="SAPBEXstdItem 5 2 4 3 5 3" xfId="58005"/>
    <cellStyle name="SAPBEXstdItem 5 2 4 3 6" xfId="58006"/>
    <cellStyle name="SAPBEXstdItem 5 2 4 3 6 2" xfId="58007"/>
    <cellStyle name="SAPBEXstdItem 5 2 4 3 7" xfId="58008"/>
    <cellStyle name="SAPBEXstdItem 5 2 4 3 8" xfId="58009"/>
    <cellStyle name="SAPBEXstdItem 5 2 4 3 9" xfId="58010"/>
    <cellStyle name="SAPBEXstdItem 5 2 4 4" xfId="8814"/>
    <cellStyle name="SAPBEXstdItem 5 2 4 4 2" xfId="58011"/>
    <cellStyle name="SAPBEXstdItem 5 2 4 4 2 2" xfId="58012"/>
    <cellStyle name="SAPBEXstdItem 5 2 4 4 3" xfId="58013"/>
    <cellStyle name="SAPBEXstdItem 5 2 4 5" xfId="58014"/>
    <cellStyle name="SAPBEXstdItem 5 2 4 5 2" xfId="58015"/>
    <cellStyle name="SAPBEXstdItem 5 2 4 5 3" xfId="58016"/>
    <cellStyle name="SAPBEXstdItem 5 2 4 6" xfId="58017"/>
    <cellStyle name="SAPBEXstdItem 5 2 5" xfId="8815"/>
    <cellStyle name="SAPBEXstdItem 5 2 5 2" xfId="8816"/>
    <cellStyle name="SAPBEXstdItem 5 2 5 2 2" xfId="58018"/>
    <cellStyle name="SAPBEXstdItem 5 2 5 2 2 2" xfId="58019"/>
    <cellStyle name="SAPBEXstdItem 5 2 5 2 2 2 2" xfId="58020"/>
    <cellStyle name="SAPBEXstdItem 5 2 5 2 2 3" xfId="58021"/>
    <cellStyle name="SAPBEXstdItem 5 2 5 2 3" xfId="58022"/>
    <cellStyle name="SAPBEXstdItem 5 2 5 2 3 2" xfId="58023"/>
    <cellStyle name="SAPBEXstdItem 5 2 5 2 3 2 2" xfId="58024"/>
    <cellStyle name="SAPBEXstdItem 5 2 5 2 3 3" xfId="58025"/>
    <cellStyle name="SAPBEXstdItem 5 2 5 2 4" xfId="58026"/>
    <cellStyle name="SAPBEXstdItem 5 2 5 2 4 2" xfId="58027"/>
    <cellStyle name="SAPBEXstdItem 5 2 5 2 4 3" xfId="58028"/>
    <cellStyle name="SAPBEXstdItem 5 2 5 2 5" xfId="58029"/>
    <cellStyle name="SAPBEXstdItem 5 2 5 2 5 2" xfId="58030"/>
    <cellStyle name="SAPBEXstdItem 5 2 5 2 6" xfId="58031"/>
    <cellStyle name="SAPBEXstdItem 5 2 5 2 7" xfId="58032"/>
    <cellStyle name="SAPBEXstdItem 5 2 5 2 8" xfId="58033"/>
    <cellStyle name="SAPBEXstdItem 5 2 5 2 9" xfId="58034"/>
    <cellStyle name="SAPBEXstdItem 5 2 5 3" xfId="8817"/>
    <cellStyle name="SAPBEXstdItem 5 2 5 3 2" xfId="58035"/>
    <cellStyle name="SAPBEXstdItem 5 2 5 3 2 2" xfId="58036"/>
    <cellStyle name="SAPBEXstdItem 5 2 5 3 3" xfId="58037"/>
    <cellStyle name="SAPBEXstdItem 5 2 5 4" xfId="8818"/>
    <cellStyle name="SAPBEXstdItem 5 2 5 4 2" xfId="58038"/>
    <cellStyle name="SAPBEXstdItem 5 2 5 4 3" xfId="58039"/>
    <cellStyle name="SAPBEXstdItem 5 2 5 5" xfId="58040"/>
    <cellStyle name="SAPBEXstdItem 5 2 5 6" xfId="58041"/>
    <cellStyle name="SAPBEXstdItem 5 2 6" xfId="8819"/>
    <cellStyle name="SAPBEXstdItem 5 2 6 10" xfId="58042"/>
    <cellStyle name="SAPBEXstdItem 5 2 6 11" xfId="58043"/>
    <cellStyle name="SAPBEXstdItem 5 2 6 2" xfId="8820"/>
    <cellStyle name="SAPBEXstdItem 5 2 6 2 10" xfId="58044"/>
    <cellStyle name="SAPBEXstdItem 5 2 6 2 2" xfId="8821"/>
    <cellStyle name="SAPBEXstdItem 5 2 6 2 2 2" xfId="58045"/>
    <cellStyle name="SAPBEXstdItem 5 2 6 2 2 2 2" xfId="58046"/>
    <cellStyle name="SAPBEXstdItem 5 2 6 2 2 3" xfId="58047"/>
    <cellStyle name="SAPBEXstdItem 5 2 6 2 3" xfId="58048"/>
    <cellStyle name="SAPBEXstdItem 5 2 6 2 3 2" xfId="58049"/>
    <cellStyle name="SAPBEXstdItem 5 2 6 2 3 2 2" xfId="58050"/>
    <cellStyle name="SAPBEXstdItem 5 2 6 2 3 3" xfId="58051"/>
    <cellStyle name="SAPBEXstdItem 5 2 6 2 4" xfId="58052"/>
    <cellStyle name="SAPBEXstdItem 5 2 6 2 4 2" xfId="58053"/>
    <cellStyle name="SAPBEXstdItem 5 2 6 2 4 3" xfId="58054"/>
    <cellStyle name="SAPBEXstdItem 5 2 6 2 5" xfId="58055"/>
    <cellStyle name="SAPBEXstdItem 5 2 6 2 5 2" xfId="58056"/>
    <cellStyle name="SAPBEXstdItem 5 2 6 2 5 3" xfId="58057"/>
    <cellStyle name="SAPBEXstdItem 5 2 6 2 6" xfId="58058"/>
    <cellStyle name="SAPBEXstdItem 5 2 6 2 6 2" xfId="58059"/>
    <cellStyle name="SAPBEXstdItem 5 2 6 2 7" xfId="58060"/>
    <cellStyle name="SAPBEXstdItem 5 2 6 2 8" xfId="58061"/>
    <cellStyle name="SAPBEXstdItem 5 2 6 2 9" xfId="58062"/>
    <cellStyle name="SAPBEXstdItem 5 2 6 3" xfId="8822"/>
    <cellStyle name="SAPBEXstdItem 5 2 6 3 2" xfId="58063"/>
    <cellStyle name="SAPBEXstdItem 5 2 6 3 2 2" xfId="58064"/>
    <cellStyle name="SAPBEXstdItem 5 2 6 3 3" xfId="58065"/>
    <cellStyle name="SAPBEXstdItem 5 2 6 4" xfId="58066"/>
    <cellStyle name="SAPBEXstdItem 5 2 6 4 2" xfId="58067"/>
    <cellStyle name="SAPBEXstdItem 5 2 6 4 2 2" xfId="58068"/>
    <cellStyle name="SAPBEXstdItem 5 2 6 4 3" xfId="58069"/>
    <cellStyle name="SAPBEXstdItem 5 2 6 5" xfId="58070"/>
    <cellStyle name="SAPBEXstdItem 5 2 6 5 2" xfId="58071"/>
    <cellStyle name="SAPBEXstdItem 5 2 6 5 3" xfId="58072"/>
    <cellStyle name="SAPBEXstdItem 5 2 6 6" xfId="58073"/>
    <cellStyle name="SAPBEXstdItem 5 2 6 6 2" xfId="58074"/>
    <cellStyle name="SAPBEXstdItem 5 2 6 6 3" xfId="58075"/>
    <cellStyle name="SAPBEXstdItem 5 2 6 7" xfId="58076"/>
    <cellStyle name="SAPBEXstdItem 5 2 6 7 2" xfId="58077"/>
    <cellStyle name="SAPBEXstdItem 5 2 6 8" xfId="58078"/>
    <cellStyle name="SAPBEXstdItem 5 2 6 9" xfId="58079"/>
    <cellStyle name="SAPBEXstdItem 5 2 7" xfId="8823"/>
    <cellStyle name="SAPBEXstdItem 5 2 7 10" xfId="58080"/>
    <cellStyle name="SAPBEXstdItem 5 2 7 11" xfId="58081"/>
    <cellStyle name="SAPBEXstdItem 5 2 7 2" xfId="8824"/>
    <cellStyle name="SAPBEXstdItem 5 2 7 2 10" xfId="58082"/>
    <cellStyle name="SAPBEXstdItem 5 2 7 2 2" xfId="8825"/>
    <cellStyle name="SAPBEXstdItem 5 2 7 2 2 2" xfId="58083"/>
    <cellStyle name="SAPBEXstdItem 5 2 7 2 2 2 2" xfId="58084"/>
    <cellStyle name="SAPBEXstdItem 5 2 7 2 2 3" xfId="58085"/>
    <cellStyle name="SAPBEXstdItem 5 2 7 2 3" xfId="8826"/>
    <cellStyle name="SAPBEXstdItem 5 2 7 2 3 2" xfId="58086"/>
    <cellStyle name="SAPBEXstdItem 5 2 7 2 3 2 2" xfId="58087"/>
    <cellStyle name="SAPBEXstdItem 5 2 7 2 3 3" xfId="58088"/>
    <cellStyle name="SAPBEXstdItem 5 2 7 2 4" xfId="58089"/>
    <cellStyle name="SAPBEXstdItem 5 2 7 2 4 2" xfId="58090"/>
    <cellStyle name="SAPBEXstdItem 5 2 7 2 4 3" xfId="58091"/>
    <cellStyle name="SAPBEXstdItem 5 2 7 2 5" xfId="58092"/>
    <cellStyle name="SAPBEXstdItem 5 2 7 2 5 2" xfId="58093"/>
    <cellStyle name="SAPBEXstdItem 5 2 7 2 5 3" xfId="58094"/>
    <cellStyle name="SAPBEXstdItem 5 2 7 2 6" xfId="58095"/>
    <cellStyle name="SAPBEXstdItem 5 2 7 2 6 2" xfId="58096"/>
    <cellStyle name="SAPBEXstdItem 5 2 7 2 6 3" xfId="58097"/>
    <cellStyle name="SAPBEXstdItem 5 2 7 2 7" xfId="58098"/>
    <cellStyle name="SAPBEXstdItem 5 2 7 2 7 2" xfId="58099"/>
    <cellStyle name="SAPBEXstdItem 5 2 7 2 8" xfId="58100"/>
    <cellStyle name="SAPBEXstdItem 5 2 7 2 9" xfId="58101"/>
    <cellStyle name="SAPBEXstdItem 5 2 7 3" xfId="8827"/>
    <cellStyle name="SAPBEXstdItem 5 2 7 3 2" xfId="58102"/>
    <cellStyle name="SAPBEXstdItem 5 2 7 3 2 2" xfId="58103"/>
    <cellStyle name="SAPBEXstdItem 5 2 7 3 3" xfId="58104"/>
    <cellStyle name="SAPBEXstdItem 5 2 7 4" xfId="8828"/>
    <cellStyle name="SAPBEXstdItem 5 2 7 4 2" xfId="58105"/>
    <cellStyle name="SAPBEXstdItem 5 2 7 4 2 2" xfId="58106"/>
    <cellStyle name="SAPBEXstdItem 5 2 7 4 3" xfId="58107"/>
    <cellStyle name="SAPBEXstdItem 5 2 7 5" xfId="58108"/>
    <cellStyle name="SAPBEXstdItem 5 2 7 5 2" xfId="58109"/>
    <cellStyle name="SAPBEXstdItem 5 2 7 5 3" xfId="58110"/>
    <cellStyle name="SAPBEXstdItem 5 2 7 6" xfId="58111"/>
    <cellStyle name="SAPBEXstdItem 5 2 7 6 2" xfId="58112"/>
    <cellStyle name="SAPBEXstdItem 5 2 7 6 3" xfId="58113"/>
    <cellStyle name="SAPBEXstdItem 5 2 7 7" xfId="58114"/>
    <cellStyle name="SAPBEXstdItem 5 2 7 7 2" xfId="58115"/>
    <cellStyle name="SAPBEXstdItem 5 2 7 7 3" xfId="58116"/>
    <cellStyle name="SAPBEXstdItem 5 2 7 8" xfId="58117"/>
    <cellStyle name="SAPBEXstdItem 5 2 7 8 2" xfId="58118"/>
    <cellStyle name="SAPBEXstdItem 5 2 7 9" xfId="58119"/>
    <cellStyle name="SAPBEXstdItem 5 2 8" xfId="8829"/>
    <cellStyle name="SAPBEXstdItem 5 2 8 2" xfId="8830"/>
    <cellStyle name="SAPBEXstdItem 5 2 8 2 2" xfId="8831"/>
    <cellStyle name="SAPBEXstdItem 5 2 8 2 2 2" xfId="58120"/>
    <cellStyle name="SAPBEXstdItem 5 2 8 2 2 3" xfId="58121"/>
    <cellStyle name="SAPBEXstdItem 5 2 8 2 3" xfId="8832"/>
    <cellStyle name="SAPBEXstdItem 5 2 8 2 3 2" xfId="58122"/>
    <cellStyle name="SAPBEXstdItem 5 2 8 2 3 3" xfId="58123"/>
    <cellStyle name="SAPBEXstdItem 5 2 8 2 4" xfId="58124"/>
    <cellStyle name="SAPBEXstdItem 5 2 8 2 5" xfId="58125"/>
    <cellStyle name="SAPBEXstdItem 5 2 8 3" xfId="8833"/>
    <cellStyle name="SAPBEXstdItem 5 2 8 3 2" xfId="58126"/>
    <cellStyle name="SAPBEXstdItem 5 2 8 3 3" xfId="58127"/>
    <cellStyle name="SAPBEXstdItem 5 2 8 4" xfId="8834"/>
    <cellStyle name="SAPBEXstdItem 5 2 8 4 2" xfId="58128"/>
    <cellStyle name="SAPBEXstdItem 5 2 8 4 3" xfId="58129"/>
    <cellStyle name="SAPBEXstdItem 5 2 8 5" xfId="58130"/>
    <cellStyle name="SAPBEXstdItem 5 2 8 5 2" xfId="58131"/>
    <cellStyle name="SAPBEXstdItem 5 2 8 6" xfId="58132"/>
    <cellStyle name="SAPBEXstdItem 5 2 8 7" xfId="58133"/>
    <cellStyle name="SAPBEXstdItem 5 2 9" xfId="8835"/>
    <cellStyle name="SAPBEXstdItem 5 2 9 2" xfId="8836"/>
    <cellStyle name="SAPBEXstdItem 5 2 9 2 2" xfId="8837"/>
    <cellStyle name="SAPBEXstdItem 5 2 9 2 2 2" xfId="58134"/>
    <cellStyle name="SAPBEXstdItem 5 2 9 2 2 3" xfId="58135"/>
    <cellStyle name="SAPBEXstdItem 5 2 9 2 3" xfId="8838"/>
    <cellStyle name="SAPBEXstdItem 5 2 9 2 3 2" xfId="58136"/>
    <cellStyle name="SAPBEXstdItem 5 2 9 2 3 3" xfId="58137"/>
    <cellStyle name="SAPBEXstdItem 5 2 9 2 4" xfId="58138"/>
    <cellStyle name="SAPBEXstdItem 5 2 9 2 5" xfId="58139"/>
    <cellStyle name="SAPBEXstdItem 5 2 9 3" xfId="8839"/>
    <cellStyle name="SAPBEXstdItem 5 2 9 3 2" xfId="58140"/>
    <cellStyle name="SAPBEXstdItem 5 2 9 3 3" xfId="58141"/>
    <cellStyle name="SAPBEXstdItem 5 2 9 4" xfId="8840"/>
    <cellStyle name="SAPBEXstdItem 5 2 9 4 2" xfId="58142"/>
    <cellStyle name="SAPBEXstdItem 5 2 9 4 3" xfId="58143"/>
    <cellStyle name="SAPBEXstdItem 5 2 9 5" xfId="58144"/>
    <cellStyle name="SAPBEXstdItem 5 2 9 6" xfId="58145"/>
    <cellStyle name="SAPBEXstdItem 5 3" xfId="58146"/>
    <cellStyle name="SAPBEXstdItem 5 3 2" xfId="58147"/>
    <cellStyle name="SAPBEXstdItem 5 3 3" xfId="58148"/>
    <cellStyle name="SAPBEXstdItem 5 4" xfId="58149"/>
    <cellStyle name="SAPBEXstdItem 6" xfId="8841"/>
    <cellStyle name="SAPBEXstdItem 6 2" xfId="8842"/>
    <cellStyle name="SAPBEXstdItem 6 2 10" xfId="8843"/>
    <cellStyle name="SAPBEXstdItem 6 2 10 2" xfId="8844"/>
    <cellStyle name="SAPBEXstdItem 6 2 10 2 2" xfId="58150"/>
    <cellStyle name="SAPBEXstdItem 6 2 10 2 3" xfId="58151"/>
    <cellStyle name="SAPBEXstdItem 6 2 10 3" xfId="8845"/>
    <cellStyle name="SAPBEXstdItem 6 2 10 3 2" xfId="58152"/>
    <cellStyle name="SAPBEXstdItem 6 2 10 3 3" xfId="58153"/>
    <cellStyle name="SAPBEXstdItem 6 2 10 4" xfId="58154"/>
    <cellStyle name="SAPBEXstdItem 6 2 10 5" xfId="58155"/>
    <cellStyle name="SAPBEXstdItem 6 2 11" xfId="8846"/>
    <cellStyle name="SAPBEXstdItem 6 2 11 2" xfId="8847"/>
    <cellStyle name="SAPBEXstdItem 6 2 11 2 2" xfId="58156"/>
    <cellStyle name="SAPBEXstdItem 6 2 11 2 3" xfId="58157"/>
    <cellStyle name="SAPBEXstdItem 6 2 11 3" xfId="8848"/>
    <cellStyle name="SAPBEXstdItem 6 2 11 3 2" xfId="58158"/>
    <cellStyle name="SAPBEXstdItem 6 2 11 3 3" xfId="58159"/>
    <cellStyle name="SAPBEXstdItem 6 2 11 4" xfId="58160"/>
    <cellStyle name="SAPBEXstdItem 6 2 11 5" xfId="58161"/>
    <cellStyle name="SAPBEXstdItem 6 2 12" xfId="8849"/>
    <cellStyle name="SAPBEXstdItem 6 2 12 2" xfId="8850"/>
    <cellStyle name="SAPBEXstdItem 6 2 12 2 2" xfId="58162"/>
    <cellStyle name="SAPBEXstdItem 6 2 12 2 3" xfId="58163"/>
    <cellStyle name="SAPBEXstdItem 6 2 12 3" xfId="8851"/>
    <cellStyle name="SAPBEXstdItem 6 2 12 3 2" xfId="58164"/>
    <cellStyle name="SAPBEXstdItem 6 2 12 3 3" xfId="58165"/>
    <cellStyle name="SAPBEXstdItem 6 2 12 4" xfId="58166"/>
    <cellStyle name="SAPBEXstdItem 6 2 12 5" xfId="58167"/>
    <cellStyle name="SAPBEXstdItem 6 2 13" xfId="58168"/>
    <cellStyle name="SAPBEXstdItem 6 2 13 2" xfId="58169"/>
    <cellStyle name="SAPBEXstdItem 6 2 13 3" xfId="58170"/>
    <cellStyle name="SAPBEXstdItem 6 2 14" xfId="58171"/>
    <cellStyle name="SAPBEXstdItem 6 2 2" xfId="8852"/>
    <cellStyle name="SAPBEXstdItem 6 2 2 10" xfId="8853"/>
    <cellStyle name="SAPBEXstdItem 6 2 2 10 2" xfId="8854"/>
    <cellStyle name="SAPBEXstdItem 6 2 2 10 2 2" xfId="58172"/>
    <cellStyle name="SAPBEXstdItem 6 2 2 10 2 3" xfId="58173"/>
    <cellStyle name="SAPBEXstdItem 6 2 2 10 3" xfId="8855"/>
    <cellStyle name="SAPBEXstdItem 6 2 2 10 3 2" xfId="58174"/>
    <cellStyle name="SAPBEXstdItem 6 2 2 10 3 3" xfId="58175"/>
    <cellStyle name="SAPBEXstdItem 6 2 2 10 4" xfId="58176"/>
    <cellStyle name="SAPBEXstdItem 6 2 2 10 5" xfId="58177"/>
    <cellStyle name="SAPBEXstdItem 6 2 2 11" xfId="58178"/>
    <cellStyle name="SAPBEXstdItem 6 2 2 11 2" xfId="58179"/>
    <cellStyle name="SAPBEXstdItem 6 2 2 11 3" xfId="58180"/>
    <cellStyle name="SAPBEXstdItem 6 2 2 12" xfId="58181"/>
    <cellStyle name="SAPBEXstdItem 6 2 2 2" xfId="8856"/>
    <cellStyle name="SAPBEXstdItem 6 2 2 2 2" xfId="8857"/>
    <cellStyle name="SAPBEXstdItem 6 2 2 2 2 2" xfId="8858"/>
    <cellStyle name="SAPBEXstdItem 6 2 2 2 2 2 2" xfId="58182"/>
    <cellStyle name="SAPBEXstdItem 6 2 2 2 2 2 2 2" xfId="58183"/>
    <cellStyle name="SAPBEXstdItem 6 2 2 2 2 2 2 2 2" xfId="58184"/>
    <cellStyle name="SAPBEXstdItem 6 2 2 2 2 2 2 3" xfId="58185"/>
    <cellStyle name="SAPBEXstdItem 6 2 2 2 2 2 3" xfId="58186"/>
    <cellStyle name="SAPBEXstdItem 6 2 2 2 2 2 3 2" xfId="58187"/>
    <cellStyle name="SAPBEXstdItem 6 2 2 2 2 2 3 3" xfId="58188"/>
    <cellStyle name="SAPBEXstdItem 6 2 2 2 2 2 4" xfId="58189"/>
    <cellStyle name="SAPBEXstdItem 6 2 2 2 2 2 4 2" xfId="58190"/>
    <cellStyle name="SAPBEXstdItem 6 2 2 2 2 2 4 3" xfId="58191"/>
    <cellStyle name="SAPBEXstdItem 6 2 2 2 2 2 5" xfId="58192"/>
    <cellStyle name="SAPBEXstdItem 6 2 2 2 2 2 5 2" xfId="58193"/>
    <cellStyle name="SAPBEXstdItem 6 2 2 2 2 2 6" xfId="58194"/>
    <cellStyle name="SAPBEXstdItem 6 2 2 2 2 2 7" xfId="58195"/>
    <cellStyle name="SAPBEXstdItem 6 2 2 2 2 2 8" xfId="58196"/>
    <cellStyle name="SAPBEXstdItem 6 2 2 2 2 2 9" xfId="58197"/>
    <cellStyle name="SAPBEXstdItem 6 2 2 2 2 3" xfId="58198"/>
    <cellStyle name="SAPBEXstdItem 6 2 2 2 2 3 2" xfId="58199"/>
    <cellStyle name="SAPBEXstdItem 6 2 2 2 2 3 2 2" xfId="58200"/>
    <cellStyle name="SAPBEXstdItem 6 2 2 2 2 3 3" xfId="58201"/>
    <cellStyle name="SAPBEXstdItem 6 2 2 2 2 4" xfId="58202"/>
    <cellStyle name="SAPBEXstdItem 6 2 2 2 2 4 2" xfId="58203"/>
    <cellStyle name="SAPBEXstdItem 6 2 2 2 2 4 3" xfId="58204"/>
    <cellStyle name="SAPBEXstdItem 6 2 2 2 2 5" xfId="58205"/>
    <cellStyle name="SAPBEXstdItem 6 2 2 2 2 6" xfId="58206"/>
    <cellStyle name="SAPBEXstdItem 6 2 2 2 3" xfId="8859"/>
    <cellStyle name="SAPBEXstdItem 6 2 2 2 3 2" xfId="58207"/>
    <cellStyle name="SAPBEXstdItem 6 2 2 2 3 2 2" xfId="58208"/>
    <cellStyle name="SAPBEXstdItem 6 2 2 2 3 2 2 2" xfId="58209"/>
    <cellStyle name="SAPBEXstdItem 6 2 2 2 3 2 3" xfId="58210"/>
    <cellStyle name="SAPBEXstdItem 6 2 2 2 3 3" xfId="58211"/>
    <cellStyle name="SAPBEXstdItem 6 2 2 2 3 3 2" xfId="58212"/>
    <cellStyle name="SAPBEXstdItem 6 2 2 2 3 3 3" xfId="58213"/>
    <cellStyle name="SAPBEXstdItem 6 2 2 2 3 4" xfId="58214"/>
    <cellStyle name="SAPBEXstdItem 6 2 2 2 3 4 2" xfId="58215"/>
    <cellStyle name="SAPBEXstdItem 6 2 2 2 3 4 3" xfId="58216"/>
    <cellStyle name="SAPBEXstdItem 6 2 2 2 3 5" xfId="58217"/>
    <cellStyle name="SAPBEXstdItem 6 2 2 2 3 5 2" xfId="58218"/>
    <cellStyle name="SAPBEXstdItem 6 2 2 2 3 5 3" xfId="58219"/>
    <cellStyle name="SAPBEXstdItem 6 2 2 2 3 6" xfId="58220"/>
    <cellStyle name="SAPBEXstdItem 6 2 2 2 3 6 2" xfId="58221"/>
    <cellStyle name="SAPBEXstdItem 6 2 2 2 3 7" xfId="58222"/>
    <cellStyle name="SAPBEXstdItem 6 2 2 2 3 8" xfId="58223"/>
    <cellStyle name="SAPBEXstdItem 6 2 2 2 3 9" xfId="58224"/>
    <cellStyle name="SAPBEXstdItem 6 2 2 2 4" xfId="8860"/>
    <cellStyle name="SAPBEXstdItem 6 2 2 2 4 2" xfId="58225"/>
    <cellStyle name="SAPBEXstdItem 6 2 2 2 4 2 2" xfId="58226"/>
    <cellStyle name="SAPBEXstdItem 6 2 2 2 4 3" xfId="58227"/>
    <cellStyle name="SAPBEXstdItem 6 2 2 2 5" xfId="58228"/>
    <cellStyle name="SAPBEXstdItem 6 2 2 2 5 2" xfId="58229"/>
    <cellStyle name="SAPBEXstdItem 6 2 2 2 5 3" xfId="58230"/>
    <cellStyle name="SAPBEXstdItem 6 2 2 2 6" xfId="58231"/>
    <cellStyle name="SAPBEXstdItem 6 2 2 3" xfId="8861"/>
    <cellStyle name="SAPBEXstdItem 6 2 2 3 2" xfId="8862"/>
    <cellStyle name="SAPBEXstdItem 6 2 2 3 2 2" xfId="58232"/>
    <cellStyle name="SAPBEXstdItem 6 2 2 3 2 2 2" xfId="58233"/>
    <cellStyle name="SAPBEXstdItem 6 2 2 3 2 2 2 2" xfId="58234"/>
    <cellStyle name="SAPBEXstdItem 6 2 2 3 2 2 3" xfId="58235"/>
    <cellStyle name="SAPBEXstdItem 6 2 2 3 2 3" xfId="58236"/>
    <cellStyle name="SAPBEXstdItem 6 2 2 3 2 3 2" xfId="58237"/>
    <cellStyle name="SAPBEXstdItem 6 2 2 3 2 3 2 2" xfId="58238"/>
    <cellStyle name="SAPBEXstdItem 6 2 2 3 2 3 3" xfId="58239"/>
    <cellStyle name="SAPBEXstdItem 6 2 2 3 2 4" xfId="58240"/>
    <cellStyle name="SAPBEXstdItem 6 2 2 3 2 4 2" xfId="58241"/>
    <cellStyle name="SAPBEXstdItem 6 2 2 3 2 4 3" xfId="58242"/>
    <cellStyle name="SAPBEXstdItem 6 2 2 3 2 5" xfId="58243"/>
    <cellStyle name="SAPBEXstdItem 6 2 2 3 2 5 2" xfId="58244"/>
    <cellStyle name="SAPBEXstdItem 6 2 2 3 2 6" xfId="58245"/>
    <cellStyle name="SAPBEXstdItem 6 2 2 3 2 7" xfId="58246"/>
    <cellStyle name="SAPBEXstdItem 6 2 2 3 2 8" xfId="58247"/>
    <cellStyle name="SAPBEXstdItem 6 2 2 3 2 9" xfId="58248"/>
    <cellStyle name="SAPBEXstdItem 6 2 2 3 3" xfId="8863"/>
    <cellStyle name="SAPBEXstdItem 6 2 2 3 3 2" xfId="58249"/>
    <cellStyle name="SAPBEXstdItem 6 2 2 3 3 2 2" xfId="58250"/>
    <cellStyle name="SAPBEXstdItem 6 2 2 3 3 3" xfId="58251"/>
    <cellStyle name="SAPBEXstdItem 6 2 2 3 4" xfId="8864"/>
    <cellStyle name="SAPBEXstdItem 6 2 2 3 4 2" xfId="58252"/>
    <cellStyle name="SAPBEXstdItem 6 2 2 3 4 3" xfId="58253"/>
    <cellStyle name="SAPBEXstdItem 6 2 2 3 5" xfId="58254"/>
    <cellStyle name="SAPBEXstdItem 6 2 2 3 6" xfId="58255"/>
    <cellStyle name="SAPBEXstdItem 6 2 2 4" xfId="8865"/>
    <cellStyle name="SAPBEXstdItem 6 2 2 4 10" xfId="58256"/>
    <cellStyle name="SAPBEXstdItem 6 2 2 4 11" xfId="58257"/>
    <cellStyle name="SAPBEXstdItem 6 2 2 4 2" xfId="8866"/>
    <cellStyle name="SAPBEXstdItem 6 2 2 4 2 10" xfId="58258"/>
    <cellStyle name="SAPBEXstdItem 6 2 2 4 2 2" xfId="8867"/>
    <cellStyle name="SAPBEXstdItem 6 2 2 4 2 2 2" xfId="58259"/>
    <cellStyle name="SAPBEXstdItem 6 2 2 4 2 2 2 2" xfId="58260"/>
    <cellStyle name="SAPBEXstdItem 6 2 2 4 2 2 3" xfId="58261"/>
    <cellStyle name="SAPBEXstdItem 6 2 2 4 2 3" xfId="58262"/>
    <cellStyle name="SAPBEXstdItem 6 2 2 4 2 3 2" xfId="58263"/>
    <cellStyle name="SAPBEXstdItem 6 2 2 4 2 3 2 2" xfId="58264"/>
    <cellStyle name="SAPBEXstdItem 6 2 2 4 2 3 3" xfId="58265"/>
    <cellStyle name="SAPBEXstdItem 6 2 2 4 2 4" xfId="58266"/>
    <cellStyle name="SAPBEXstdItem 6 2 2 4 2 4 2" xfId="58267"/>
    <cellStyle name="SAPBEXstdItem 6 2 2 4 2 4 3" xfId="58268"/>
    <cellStyle name="SAPBEXstdItem 6 2 2 4 2 5" xfId="58269"/>
    <cellStyle name="SAPBEXstdItem 6 2 2 4 2 5 2" xfId="58270"/>
    <cellStyle name="SAPBEXstdItem 6 2 2 4 2 5 3" xfId="58271"/>
    <cellStyle name="SAPBEXstdItem 6 2 2 4 2 6" xfId="58272"/>
    <cellStyle name="SAPBEXstdItem 6 2 2 4 2 6 2" xfId="58273"/>
    <cellStyle name="SAPBEXstdItem 6 2 2 4 2 7" xfId="58274"/>
    <cellStyle name="SAPBEXstdItem 6 2 2 4 2 8" xfId="58275"/>
    <cellStyle name="SAPBEXstdItem 6 2 2 4 2 9" xfId="58276"/>
    <cellStyle name="SAPBEXstdItem 6 2 2 4 3" xfId="8868"/>
    <cellStyle name="SAPBEXstdItem 6 2 2 4 3 2" xfId="58277"/>
    <cellStyle name="SAPBEXstdItem 6 2 2 4 3 2 2" xfId="58278"/>
    <cellStyle name="SAPBEXstdItem 6 2 2 4 3 3" xfId="58279"/>
    <cellStyle name="SAPBEXstdItem 6 2 2 4 4" xfId="58280"/>
    <cellStyle name="SAPBEXstdItem 6 2 2 4 4 2" xfId="58281"/>
    <cellStyle name="SAPBEXstdItem 6 2 2 4 4 2 2" xfId="58282"/>
    <cellStyle name="SAPBEXstdItem 6 2 2 4 4 3" xfId="58283"/>
    <cellStyle name="SAPBEXstdItem 6 2 2 4 5" xfId="58284"/>
    <cellStyle name="SAPBEXstdItem 6 2 2 4 5 2" xfId="58285"/>
    <cellStyle name="SAPBEXstdItem 6 2 2 4 5 3" xfId="58286"/>
    <cellStyle name="SAPBEXstdItem 6 2 2 4 6" xfId="58287"/>
    <cellStyle name="SAPBEXstdItem 6 2 2 4 6 2" xfId="58288"/>
    <cellStyle name="SAPBEXstdItem 6 2 2 4 6 3" xfId="58289"/>
    <cellStyle name="SAPBEXstdItem 6 2 2 4 7" xfId="58290"/>
    <cellStyle name="SAPBEXstdItem 6 2 2 4 7 2" xfId="58291"/>
    <cellStyle name="SAPBEXstdItem 6 2 2 4 8" xfId="58292"/>
    <cellStyle name="SAPBEXstdItem 6 2 2 4 9" xfId="58293"/>
    <cellStyle name="SAPBEXstdItem 6 2 2 5" xfId="8869"/>
    <cellStyle name="SAPBEXstdItem 6 2 2 5 10" xfId="58294"/>
    <cellStyle name="SAPBEXstdItem 6 2 2 5 11" xfId="58295"/>
    <cellStyle name="SAPBEXstdItem 6 2 2 5 2" xfId="8870"/>
    <cellStyle name="SAPBEXstdItem 6 2 2 5 2 10" xfId="58296"/>
    <cellStyle name="SAPBEXstdItem 6 2 2 5 2 2" xfId="8871"/>
    <cellStyle name="SAPBEXstdItem 6 2 2 5 2 2 2" xfId="58297"/>
    <cellStyle name="SAPBEXstdItem 6 2 2 5 2 2 2 2" xfId="58298"/>
    <cellStyle name="SAPBEXstdItem 6 2 2 5 2 2 3" xfId="58299"/>
    <cellStyle name="SAPBEXstdItem 6 2 2 5 2 3" xfId="8872"/>
    <cellStyle name="SAPBEXstdItem 6 2 2 5 2 3 2" xfId="58300"/>
    <cellStyle name="SAPBEXstdItem 6 2 2 5 2 3 2 2" xfId="58301"/>
    <cellStyle name="SAPBEXstdItem 6 2 2 5 2 3 3" xfId="58302"/>
    <cellStyle name="SAPBEXstdItem 6 2 2 5 2 4" xfId="58303"/>
    <cellStyle name="SAPBEXstdItem 6 2 2 5 2 4 2" xfId="58304"/>
    <cellStyle name="SAPBEXstdItem 6 2 2 5 2 4 3" xfId="58305"/>
    <cellStyle name="SAPBEXstdItem 6 2 2 5 2 5" xfId="58306"/>
    <cellStyle name="SAPBEXstdItem 6 2 2 5 2 5 2" xfId="58307"/>
    <cellStyle name="SAPBEXstdItem 6 2 2 5 2 5 3" xfId="58308"/>
    <cellStyle name="SAPBEXstdItem 6 2 2 5 2 6" xfId="58309"/>
    <cellStyle name="SAPBEXstdItem 6 2 2 5 2 6 2" xfId="58310"/>
    <cellStyle name="SAPBEXstdItem 6 2 2 5 2 6 3" xfId="58311"/>
    <cellStyle name="SAPBEXstdItem 6 2 2 5 2 7" xfId="58312"/>
    <cellStyle name="SAPBEXstdItem 6 2 2 5 2 7 2" xfId="58313"/>
    <cellStyle name="SAPBEXstdItem 6 2 2 5 2 8" xfId="58314"/>
    <cellStyle name="SAPBEXstdItem 6 2 2 5 2 9" xfId="58315"/>
    <cellStyle name="SAPBEXstdItem 6 2 2 5 3" xfId="8873"/>
    <cellStyle name="SAPBEXstdItem 6 2 2 5 3 2" xfId="58316"/>
    <cellStyle name="SAPBEXstdItem 6 2 2 5 3 2 2" xfId="58317"/>
    <cellStyle name="SAPBEXstdItem 6 2 2 5 3 3" xfId="58318"/>
    <cellStyle name="SAPBEXstdItem 6 2 2 5 4" xfId="8874"/>
    <cellStyle name="SAPBEXstdItem 6 2 2 5 4 2" xfId="58319"/>
    <cellStyle name="SAPBEXstdItem 6 2 2 5 4 2 2" xfId="58320"/>
    <cellStyle name="SAPBEXstdItem 6 2 2 5 4 3" xfId="58321"/>
    <cellStyle name="SAPBEXstdItem 6 2 2 5 5" xfId="58322"/>
    <cellStyle name="SAPBEXstdItem 6 2 2 5 5 2" xfId="58323"/>
    <cellStyle name="SAPBEXstdItem 6 2 2 5 5 3" xfId="58324"/>
    <cellStyle name="SAPBEXstdItem 6 2 2 5 6" xfId="58325"/>
    <cellStyle name="SAPBEXstdItem 6 2 2 5 6 2" xfId="58326"/>
    <cellStyle name="SAPBEXstdItem 6 2 2 5 6 3" xfId="58327"/>
    <cellStyle name="SAPBEXstdItem 6 2 2 5 7" xfId="58328"/>
    <cellStyle name="SAPBEXstdItem 6 2 2 5 7 2" xfId="58329"/>
    <cellStyle name="SAPBEXstdItem 6 2 2 5 7 3" xfId="58330"/>
    <cellStyle name="SAPBEXstdItem 6 2 2 5 8" xfId="58331"/>
    <cellStyle name="SAPBEXstdItem 6 2 2 5 8 2" xfId="58332"/>
    <cellStyle name="SAPBEXstdItem 6 2 2 5 9" xfId="58333"/>
    <cellStyle name="SAPBEXstdItem 6 2 2 6" xfId="8875"/>
    <cellStyle name="SAPBEXstdItem 6 2 2 6 2" xfId="8876"/>
    <cellStyle name="SAPBEXstdItem 6 2 2 6 2 2" xfId="8877"/>
    <cellStyle name="SAPBEXstdItem 6 2 2 6 2 2 2" xfId="58334"/>
    <cellStyle name="SAPBEXstdItem 6 2 2 6 2 2 3" xfId="58335"/>
    <cellStyle name="SAPBEXstdItem 6 2 2 6 2 3" xfId="8878"/>
    <cellStyle name="SAPBEXstdItem 6 2 2 6 2 3 2" xfId="58336"/>
    <cellStyle name="SAPBEXstdItem 6 2 2 6 2 3 3" xfId="58337"/>
    <cellStyle name="SAPBEXstdItem 6 2 2 6 2 4" xfId="58338"/>
    <cellStyle name="SAPBEXstdItem 6 2 2 6 2 5" xfId="58339"/>
    <cellStyle name="SAPBEXstdItem 6 2 2 6 3" xfId="8879"/>
    <cellStyle name="SAPBEXstdItem 6 2 2 6 3 2" xfId="58340"/>
    <cellStyle name="SAPBEXstdItem 6 2 2 6 3 3" xfId="58341"/>
    <cellStyle name="SAPBEXstdItem 6 2 2 6 4" xfId="8880"/>
    <cellStyle name="SAPBEXstdItem 6 2 2 6 4 2" xfId="58342"/>
    <cellStyle name="SAPBEXstdItem 6 2 2 6 4 3" xfId="58343"/>
    <cellStyle name="SAPBEXstdItem 6 2 2 6 5" xfId="58344"/>
    <cellStyle name="SAPBEXstdItem 6 2 2 6 5 2" xfId="58345"/>
    <cellStyle name="SAPBEXstdItem 6 2 2 6 6" xfId="58346"/>
    <cellStyle name="SAPBEXstdItem 6 2 2 6 7" xfId="58347"/>
    <cellStyle name="SAPBEXstdItem 6 2 2 7" xfId="8881"/>
    <cellStyle name="SAPBEXstdItem 6 2 2 7 2" xfId="8882"/>
    <cellStyle name="SAPBEXstdItem 6 2 2 7 2 2" xfId="8883"/>
    <cellStyle name="SAPBEXstdItem 6 2 2 7 2 2 2" xfId="58348"/>
    <cellStyle name="SAPBEXstdItem 6 2 2 7 2 2 3" xfId="58349"/>
    <cellStyle name="SAPBEXstdItem 6 2 2 7 2 3" xfId="8884"/>
    <cellStyle name="SAPBEXstdItem 6 2 2 7 2 3 2" xfId="58350"/>
    <cellStyle name="SAPBEXstdItem 6 2 2 7 2 3 3" xfId="58351"/>
    <cellStyle name="SAPBEXstdItem 6 2 2 7 2 4" xfId="58352"/>
    <cellStyle name="SAPBEXstdItem 6 2 2 7 2 5" xfId="58353"/>
    <cellStyle name="SAPBEXstdItem 6 2 2 7 3" xfId="8885"/>
    <cellStyle name="SAPBEXstdItem 6 2 2 7 3 2" xfId="58354"/>
    <cellStyle name="SAPBEXstdItem 6 2 2 7 3 3" xfId="58355"/>
    <cellStyle name="SAPBEXstdItem 6 2 2 7 4" xfId="8886"/>
    <cellStyle name="SAPBEXstdItem 6 2 2 7 4 2" xfId="58356"/>
    <cellStyle name="SAPBEXstdItem 6 2 2 7 4 3" xfId="58357"/>
    <cellStyle name="SAPBEXstdItem 6 2 2 7 5" xfId="58358"/>
    <cellStyle name="SAPBEXstdItem 6 2 2 7 6" xfId="58359"/>
    <cellStyle name="SAPBEXstdItem 6 2 2 8" xfId="8887"/>
    <cellStyle name="SAPBEXstdItem 6 2 2 8 2" xfId="8888"/>
    <cellStyle name="SAPBEXstdItem 6 2 2 8 2 2" xfId="58360"/>
    <cellStyle name="SAPBEXstdItem 6 2 2 8 2 3" xfId="58361"/>
    <cellStyle name="SAPBEXstdItem 6 2 2 8 3" xfId="8889"/>
    <cellStyle name="SAPBEXstdItem 6 2 2 8 3 2" xfId="58362"/>
    <cellStyle name="SAPBEXstdItem 6 2 2 8 3 3" xfId="58363"/>
    <cellStyle name="SAPBEXstdItem 6 2 2 8 4" xfId="58364"/>
    <cellStyle name="SAPBEXstdItem 6 2 2 8 5" xfId="58365"/>
    <cellStyle name="SAPBEXstdItem 6 2 2 9" xfId="8890"/>
    <cellStyle name="SAPBEXstdItem 6 2 2 9 2" xfId="8891"/>
    <cellStyle name="SAPBEXstdItem 6 2 2 9 2 2" xfId="58366"/>
    <cellStyle name="SAPBEXstdItem 6 2 2 9 2 3" xfId="58367"/>
    <cellStyle name="SAPBEXstdItem 6 2 2 9 3" xfId="8892"/>
    <cellStyle name="SAPBEXstdItem 6 2 2 9 3 2" xfId="58368"/>
    <cellStyle name="SAPBEXstdItem 6 2 2 9 3 3" xfId="58369"/>
    <cellStyle name="SAPBEXstdItem 6 2 2 9 4" xfId="58370"/>
    <cellStyle name="SAPBEXstdItem 6 2 2 9 5" xfId="58371"/>
    <cellStyle name="SAPBEXstdItem 6 2 3" xfId="8893"/>
    <cellStyle name="SAPBEXstdItem 6 2 3 10" xfId="8894"/>
    <cellStyle name="SAPBEXstdItem 6 2 3 10 2" xfId="8895"/>
    <cellStyle name="SAPBEXstdItem 6 2 3 10 2 2" xfId="58372"/>
    <cellStyle name="SAPBEXstdItem 6 2 3 10 2 3" xfId="58373"/>
    <cellStyle name="SAPBEXstdItem 6 2 3 10 3" xfId="8896"/>
    <cellStyle name="SAPBEXstdItem 6 2 3 10 3 2" xfId="58374"/>
    <cellStyle name="SAPBEXstdItem 6 2 3 10 3 3" xfId="58375"/>
    <cellStyle name="SAPBEXstdItem 6 2 3 10 4" xfId="58376"/>
    <cellStyle name="SAPBEXstdItem 6 2 3 10 5" xfId="58377"/>
    <cellStyle name="SAPBEXstdItem 6 2 3 11" xfId="58378"/>
    <cellStyle name="SAPBEXstdItem 6 2 3 11 2" xfId="58379"/>
    <cellStyle name="SAPBEXstdItem 6 2 3 11 3" xfId="58380"/>
    <cellStyle name="SAPBEXstdItem 6 2 3 12" xfId="58381"/>
    <cellStyle name="SAPBEXstdItem 6 2 3 2" xfId="8897"/>
    <cellStyle name="SAPBEXstdItem 6 2 3 2 2" xfId="8898"/>
    <cellStyle name="SAPBEXstdItem 6 2 3 2 2 2" xfId="8899"/>
    <cellStyle name="SAPBEXstdItem 6 2 3 2 2 2 2" xfId="58382"/>
    <cellStyle name="SAPBEXstdItem 6 2 3 2 2 2 2 2" xfId="58383"/>
    <cellStyle name="SAPBEXstdItem 6 2 3 2 2 2 2 2 2" xfId="58384"/>
    <cellStyle name="SAPBEXstdItem 6 2 3 2 2 2 2 3" xfId="58385"/>
    <cellStyle name="SAPBEXstdItem 6 2 3 2 2 2 3" xfId="58386"/>
    <cellStyle name="SAPBEXstdItem 6 2 3 2 2 2 3 2" xfId="58387"/>
    <cellStyle name="SAPBEXstdItem 6 2 3 2 2 2 3 3" xfId="58388"/>
    <cellStyle name="SAPBEXstdItem 6 2 3 2 2 2 4" xfId="58389"/>
    <cellStyle name="SAPBEXstdItem 6 2 3 2 2 2 4 2" xfId="58390"/>
    <cellStyle name="SAPBEXstdItem 6 2 3 2 2 2 4 3" xfId="58391"/>
    <cellStyle name="SAPBEXstdItem 6 2 3 2 2 2 5" xfId="58392"/>
    <cellStyle name="SAPBEXstdItem 6 2 3 2 2 2 5 2" xfId="58393"/>
    <cellStyle name="SAPBEXstdItem 6 2 3 2 2 2 6" xfId="58394"/>
    <cellStyle name="SAPBEXstdItem 6 2 3 2 2 2 7" xfId="58395"/>
    <cellStyle name="SAPBEXstdItem 6 2 3 2 2 2 8" xfId="58396"/>
    <cellStyle name="SAPBEXstdItem 6 2 3 2 2 2 9" xfId="58397"/>
    <cellStyle name="SAPBEXstdItem 6 2 3 2 2 3" xfId="58398"/>
    <cellStyle name="SAPBEXstdItem 6 2 3 2 2 3 2" xfId="58399"/>
    <cellStyle name="SAPBEXstdItem 6 2 3 2 2 3 2 2" xfId="58400"/>
    <cellStyle name="SAPBEXstdItem 6 2 3 2 2 3 3" xfId="58401"/>
    <cellStyle name="SAPBEXstdItem 6 2 3 2 2 4" xfId="58402"/>
    <cellStyle name="SAPBEXstdItem 6 2 3 2 2 4 2" xfId="58403"/>
    <cellStyle name="SAPBEXstdItem 6 2 3 2 2 4 3" xfId="58404"/>
    <cellStyle name="SAPBEXstdItem 6 2 3 2 2 5" xfId="58405"/>
    <cellStyle name="SAPBEXstdItem 6 2 3 2 2 6" xfId="58406"/>
    <cellStyle name="SAPBEXstdItem 6 2 3 2 3" xfId="8900"/>
    <cellStyle name="SAPBEXstdItem 6 2 3 2 3 2" xfId="58407"/>
    <cellStyle name="SAPBEXstdItem 6 2 3 2 3 2 2" xfId="58408"/>
    <cellStyle name="SAPBEXstdItem 6 2 3 2 3 2 2 2" xfId="58409"/>
    <cellStyle name="SAPBEXstdItem 6 2 3 2 3 2 3" xfId="58410"/>
    <cellStyle name="SAPBEXstdItem 6 2 3 2 3 3" xfId="58411"/>
    <cellStyle name="SAPBEXstdItem 6 2 3 2 3 3 2" xfId="58412"/>
    <cellStyle name="SAPBEXstdItem 6 2 3 2 3 3 3" xfId="58413"/>
    <cellStyle name="SAPBEXstdItem 6 2 3 2 3 4" xfId="58414"/>
    <cellStyle name="SAPBEXstdItem 6 2 3 2 3 4 2" xfId="58415"/>
    <cellStyle name="SAPBEXstdItem 6 2 3 2 3 4 3" xfId="58416"/>
    <cellStyle name="SAPBEXstdItem 6 2 3 2 3 5" xfId="58417"/>
    <cellStyle name="SAPBEXstdItem 6 2 3 2 3 5 2" xfId="58418"/>
    <cellStyle name="SAPBEXstdItem 6 2 3 2 3 5 3" xfId="58419"/>
    <cellStyle name="SAPBEXstdItem 6 2 3 2 3 6" xfId="58420"/>
    <cellStyle name="SAPBEXstdItem 6 2 3 2 3 6 2" xfId="58421"/>
    <cellStyle name="SAPBEXstdItem 6 2 3 2 3 7" xfId="58422"/>
    <cellStyle name="SAPBEXstdItem 6 2 3 2 3 8" xfId="58423"/>
    <cellStyle name="SAPBEXstdItem 6 2 3 2 3 9" xfId="58424"/>
    <cellStyle name="SAPBEXstdItem 6 2 3 2 4" xfId="8901"/>
    <cellStyle name="SAPBEXstdItem 6 2 3 2 4 2" xfId="58425"/>
    <cellStyle name="SAPBEXstdItem 6 2 3 2 4 2 2" xfId="58426"/>
    <cellStyle name="SAPBEXstdItem 6 2 3 2 4 3" xfId="58427"/>
    <cellStyle name="SAPBEXstdItem 6 2 3 2 5" xfId="58428"/>
    <cellStyle name="SAPBEXstdItem 6 2 3 2 5 2" xfId="58429"/>
    <cellStyle name="SAPBEXstdItem 6 2 3 2 5 3" xfId="58430"/>
    <cellStyle name="SAPBEXstdItem 6 2 3 2 6" xfId="58431"/>
    <cellStyle name="SAPBEXstdItem 6 2 3 3" xfId="8902"/>
    <cellStyle name="SAPBEXstdItem 6 2 3 3 2" xfId="8903"/>
    <cellStyle name="SAPBEXstdItem 6 2 3 3 2 2" xfId="58432"/>
    <cellStyle name="SAPBEXstdItem 6 2 3 3 2 2 2" xfId="58433"/>
    <cellStyle name="SAPBEXstdItem 6 2 3 3 2 2 2 2" xfId="58434"/>
    <cellStyle name="SAPBEXstdItem 6 2 3 3 2 2 3" xfId="58435"/>
    <cellStyle name="SAPBEXstdItem 6 2 3 3 2 3" xfId="58436"/>
    <cellStyle name="SAPBEXstdItem 6 2 3 3 2 3 2" xfId="58437"/>
    <cellStyle name="SAPBEXstdItem 6 2 3 3 2 3 2 2" xfId="58438"/>
    <cellStyle name="SAPBEXstdItem 6 2 3 3 2 3 3" xfId="58439"/>
    <cellStyle name="SAPBEXstdItem 6 2 3 3 2 4" xfId="58440"/>
    <cellStyle name="SAPBEXstdItem 6 2 3 3 2 4 2" xfId="58441"/>
    <cellStyle name="SAPBEXstdItem 6 2 3 3 2 4 3" xfId="58442"/>
    <cellStyle name="SAPBEXstdItem 6 2 3 3 2 5" xfId="58443"/>
    <cellStyle name="SAPBEXstdItem 6 2 3 3 2 5 2" xfId="58444"/>
    <cellStyle name="SAPBEXstdItem 6 2 3 3 2 6" xfId="58445"/>
    <cellStyle name="SAPBEXstdItem 6 2 3 3 2 7" xfId="58446"/>
    <cellStyle name="SAPBEXstdItem 6 2 3 3 2 8" xfId="58447"/>
    <cellStyle name="SAPBEXstdItem 6 2 3 3 2 9" xfId="58448"/>
    <cellStyle name="SAPBEXstdItem 6 2 3 3 3" xfId="8904"/>
    <cellStyle name="SAPBEXstdItem 6 2 3 3 3 2" xfId="58449"/>
    <cellStyle name="SAPBEXstdItem 6 2 3 3 3 2 2" xfId="58450"/>
    <cellStyle name="SAPBEXstdItem 6 2 3 3 3 3" xfId="58451"/>
    <cellStyle name="SAPBEXstdItem 6 2 3 3 4" xfId="8905"/>
    <cellStyle name="SAPBEXstdItem 6 2 3 3 4 2" xfId="58452"/>
    <cellStyle name="SAPBEXstdItem 6 2 3 3 4 3" xfId="58453"/>
    <cellStyle name="SAPBEXstdItem 6 2 3 3 5" xfId="58454"/>
    <cellStyle name="SAPBEXstdItem 6 2 3 3 6" xfId="58455"/>
    <cellStyle name="SAPBEXstdItem 6 2 3 4" xfId="8906"/>
    <cellStyle name="SAPBEXstdItem 6 2 3 4 10" xfId="58456"/>
    <cellStyle name="SAPBEXstdItem 6 2 3 4 11" xfId="58457"/>
    <cellStyle name="SAPBEXstdItem 6 2 3 4 2" xfId="8907"/>
    <cellStyle name="SAPBEXstdItem 6 2 3 4 2 10" xfId="58458"/>
    <cellStyle name="SAPBEXstdItem 6 2 3 4 2 2" xfId="8908"/>
    <cellStyle name="SAPBEXstdItem 6 2 3 4 2 2 2" xfId="58459"/>
    <cellStyle name="SAPBEXstdItem 6 2 3 4 2 2 2 2" xfId="58460"/>
    <cellStyle name="SAPBEXstdItem 6 2 3 4 2 2 3" xfId="58461"/>
    <cellStyle name="SAPBEXstdItem 6 2 3 4 2 3" xfId="58462"/>
    <cellStyle name="SAPBEXstdItem 6 2 3 4 2 3 2" xfId="58463"/>
    <cellStyle name="SAPBEXstdItem 6 2 3 4 2 3 2 2" xfId="58464"/>
    <cellStyle name="SAPBEXstdItem 6 2 3 4 2 3 3" xfId="58465"/>
    <cellStyle name="SAPBEXstdItem 6 2 3 4 2 4" xfId="58466"/>
    <cellStyle name="SAPBEXstdItem 6 2 3 4 2 4 2" xfId="58467"/>
    <cellStyle name="SAPBEXstdItem 6 2 3 4 2 4 3" xfId="58468"/>
    <cellStyle name="SAPBEXstdItem 6 2 3 4 2 5" xfId="58469"/>
    <cellStyle name="SAPBEXstdItem 6 2 3 4 2 5 2" xfId="58470"/>
    <cellStyle name="SAPBEXstdItem 6 2 3 4 2 5 3" xfId="58471"/>
    <cellStyle name="SAPBEXstdItem 6 2 3 4 2 6" xfId="58472"/>
    <cellStyle name="SAPBEXstdItem 6 2 3 4 2 6 2" xfId="58473"/>
    <cellStyle name="SAPBEXstdItem 6 2 3 4 2 7" xfId="58474"/>
    <cellStyle name="SAPBEXstdItem 6 2 3 4 2 8" xfId="58475"/>
    <cellStyle name="SAPBEXstdItem 6 2 3 4 2 9" xfId="58476"/>
    <cellStyle name="SAPBEXstdItem 6 2 3 4 3" xfId="8909"/>
    <cellStyle name="SAPBEXstdItem 6 2 3 4 3 2" xfId="58477"/>
    <cellStyle name="SAPBEXstdItem 6 2 3 4 3 2 2" xfId="58478"/>
    <cellStyle name="SAPBEXstdItem 6 2 3 4 3 3" xfId="58479"/>
    <cellStyle name="SAPBEXstdItem 6 2 3 4 4" xfId="58480"/>
    <cellStyle name="SAPBEXstdItem 6 2 3 4 4 2" xfId="58481"/>
    <cellStyle name="SAPBEXstdItem 6 2 3 4 4 2 2" xfId="58482"/>
    <cellStyle name="SAPBEXstdItem 6 2 3 4 4 3" xfId="58483"/>
    <cellStyle name="SAPBEXstdItem 6 2 3 4 5" xfId="58484"/>
    <cellStyle name="SAPBEXstdItem 6 2 3 4 5 2" xfId="58485"/>
    <cellStyle name="SAPBEXstdItem 6 2 3 4 5 3" xfId="58486"/>
    <cellStyle name="SAPBEXstdItem 6 2 3 4 6" xfId="58487"/>
    <cellStyle name="SAPBEXstdItem 6 2 3 4 6 2" xfId="58488"/>
    <cellStyle name="SAPBEXstdItem 6 2 3 4 6 3" xfId="58489"/>
    <cellStyle name="SAPBEXstdItem 6 2 3 4 7" xfId="58490"/>
    <cellStyle name="SAPBEXstdItem 6 2 3 4 7 2" xfId="58491"/>
    <cellStyle name="SAPBEXstdItem 6 2 3 4 8" xfId="58492"/>
    <cellStyle name="SAPBEXstdItem 6 2 3 4 9" xfId="58493"/>
    <cellStyle name="SAPBEXstdItem 6 2 3 5" xfId="8910"/>
    <cellStyle name="SAPBEXstdItem 6 2 3 5 10" xfId="58494"/>
    <cellStyle name="SAPBEXstdItem 6 2 3 5 11" xfId="58495"/>
    <cellStyle name="SAPBEXstdItem 6 2 3 5 2" xfId="8911"/>
    <cellStyle name="SAPBEXstdItem 6 2 3 5 2 10" xfId="58496"/>
    <cellStyle name="SAPBEXstdItem 6 2 3 5 2 2" xfId="8912"/>
    <cellStyle name="SAPBEXstdItem 6 2 3 5 2 2 2" xfId="58497"/>
    <cellStyle name="SAPBEXstdItem 6 2 3 5 2 2 2 2" xfId="58498"/>
    <cellStyle name="SAPBEXstdItem 6 2 3 5 2 2 3" xfId="58499"/>
    <cellStyle name="SAPBEXstdItem 6 2 3 5 2 3" xfId="8913"/>
    <cellStyle name="SAPBEXstdItem 6 2 3 5 2 3 2" xfId="58500"/>
    <cellStyle name="SAPBEXstdItem 6 2 3 5 2 3 2 2" xfId="58501"/>
    <cellStyle name="SAPBEXstdItem 6 2 3 5 2 3 3" xfId="58502"/>
    <cellStyle name="SAPBEXstdItem 6 2 3 5 2 4" xfId="58503"/>
    <cellStyle name="SAPBEXstdItem 6 2 3 5 2 4 2" xfId="58504"/>
    <cellStyle name="SAPBEXstdItem 6 2 3 5 2 4 3" xfId="58505"/>
    <cellStyle name="SAPBEXstdItem 6 2 3 5 2 5" xfId="58506"/>
    <cellStyle name="SAPBEXstdItem 6 2 3 5 2 5 2" xfId="58507"/>
    <cellStyle name="SAPBEXstdItem 6 2 3 5 2 5 3" xfId="58508"/>
    <cellStyle name="SAPBEXstdItem 6 2 3 5 2 6" xfId="58509"/>
    <cellStyle name="SAPBEXstdItem 6 2 3 5 2 6 2" xfId="58510"/>
    <cellStyle name="SAPBEXstdItem 6 2 3 5 2 6 3" xfId="58511"/>
    <cellStyle name="SAPBEXstdItem 6 2 3 5 2 7" xfId="58512"/>
    <cellStyle name="SAPBEXstdItem 6 2 3 5 2 7 2" xfId="58513"/>
    <cellStyle name="SAPBEXstdItem 6 2 3 5 2 8" xfId="58514"/>
    <cellStyle name="SAPBEXstdItem 6 2 3 5 2 9" xfId="58515"/>
    <cellStyle name="SAPBEXstdItem 6 2 3 5 3" xfId="8914"/>
    <cellStyle name="SAPBEXstdItem 6 2 3 5 3 2" xfId="58516"/>
    <cellStyle name="SAPBEXstdItem 6 2 3 5 3 2 2" xfId="58517"/>
    <cellStyle name="SAPBEXstdItem 6 2 3 5 3 3" xfId="58518"/>
    <cellStyle name="SAPBEXstdItem 6 2 3 5 4" xfId="8915"/>
    <cellStyle name="SAPBEXstdItem 6 2 3 5 4 2" xfId="58519"/>
    <cellStyle name="SAPBEXstdItem 6 2 3 5 4 2 2" xfId="58520"/>
    <cellStyle name="SAPBEXstdItem 6 2 3 5 4 3" xfId="58521"/>
    <cellStyle name="SAPBEXstdItem 6 2 3 5 5" xfId="58522"/>
    <cellStyle name="SAPBEXstdItem 6 2 3 5 5 2" xfId="58523"/>
    <cellStyle name="SAPBEXstdItem 6 2 3 5 5 3" xfId="58524"/>
    <cellStyle name="SAPBEXstdItem 6 2 3 5 6" xfId="58525"/>
    <cellStyle name="SAPBEXstdItem 6 2 3 5 6 2" xfId="58526"/>
    <cellStyle name="SAPBEXstdItem 6 2 3 5 6 3" xfId="58527"/>
    <cellStyle name="SAPBEXstdItem 6 2 3 5 7" xfId="58528"/>
    <cellStyle name="SAPBEXstdItem 6 2 3 5 7 2" xfId="58529"/>
    <cellStyle name="SAPBEXstdItem 6 2 3 5 7 3" xfId="58530"/>
    <cellStyle name="SAPBEXstdItem 6 2 3 5 8" xfId="58531"/>
    <cellStyle name="SAPBEXstdItem 6 2 3 5 8 2" xfId="58532"/>
    <cellStyle name="SAPBEXstdItem 6 2 3 5 9" xfId="58533"/>
    <cellStyle name="SAPBEXstdItem 6 2 3 6" xfId="8916"/>
    <cellStyle name="SAPBEXstdItem 6 2 3 6 2" xfId="8917"/>
    <cellStyle name="SAPBEXstdItem 6 2 3 6 2 2" xfId="8918"/>
    <cellStyle name="SAPBEXstdItem 6 2 3 6 2 2 2" xfId="58534"/>
    <cellStyle name="SAPBEXstdItem 6 2 3 6 2 2 3" xfId="58535"/>
    <cellStyle name="SAPBEXstdItem 6 2 3 6 2 3" xfId="8919"/>
    <cellStyle name="SAPBEXstdItem 6 2 3 6 2 3 2" xfId="58536"/>
    <cellStyle name="SAPBEXstdItem 6 2 3 6 2 3 3" xfId="58537"/>
    <cellStyle name="SAPBEXstdItem 6 2 3 6 2 4" xfId="58538"/>
    <cellStyle name="SAPBEXstdItem 6 2 3 6 2 5" xfId="58539"/>
    <cellStyle name="SAPBEXstdItem 6 2 3 6 3" xfId="8920"/>
    <cellStyle name="SAPBEXstdItem 6 2 3 6 3 2" xfId="58540"/>
    <cellStyle name="SAPBEXstdItem 6 2 3 6 3 3" xfId="58541"/>
    <cellStyle name="SAPBEXstdItem 6 2 3 6 4" xfId="8921"/>
    <cellStyle name="SAPBEXstdItem 6 2 3 6 4 2" xfId="58542"/>
    <cellStyle name="SAPBEXstdItem 6 2 3 6 4 3" xfId="58543"/>
    <cellStyle name="SAPBEXstdItem 6 2 3 6 5" xfId="58544"/>
    <cellStyle name="SAPBEXstdItem 6 2 3 6 5 2" xfId="58545"/>
    <cellStyle name="SAPBEXstdItem 6 2 3 6 6" xfId="58546"/>
    <cellStyle name="SAPBEXstdItem 6 2 3 6 7" xfId="58547"/>
    <cellStyle name="SAPBEXstdItem 6 2 3 7" xfId="8922"/>
    <cellStyle name="SAPBEXstdItem 6 2 3 7 2" xfId="8923"/>
    <cellStyle name="SAPBEXstdItem 6 2 3 7 2 2" xfId="8924"/>
    <cellStyle name="SAPBEXstdItem 6 2 3 7 2 2 2" xfId="58548"/>
    <cellStyle name="SAPBEXstdItem 6 2 3 7 2 2 3" xfId="58549"/>
    <cellStyle name="SAPBEXstdItem 6 2 3 7 2 3" xfId="8925"/>
    <cellStyle name="SAPBEXstdItem 6 2 3 7 2 3 2" xfId="58550"/>
    <cellStyle name="SAPBEXstdItem 6 2 3 7 2 3 3" xfId="58551"/>
    <cellStyle name="SAPBEXstdItem 6 2 3 7 2 4" xfId="58552"/>
    <cellStyle name="SAPBEXstdItem 6 2 3 7 2 5" xfId="58553"/>
    <cellStyle name="SAPBEXstdItem 6 2 3 7 3" xfId="8926"/>
    <cellStyle name="SAPBEXstdItem 6 2 3 7 3 2" xfId="58554"/>
    <cellStyle name="SAPBEXstdItem 6 2 3 7 3 3" xfId="58555"/>
    <cellStyle name="SAPBEXstdItem 6 2 3 7 4" xfId="8927"/>
    <cellStyle name="SAPBEXstdItem 6 2 3 7 4 2" xfId="58556"/>
    <cellStyle name="SAPBEXstdItem 6 2 3 7 4 3" xfId="58557"/>
    <cellStyle name="SAPBEXstdItem 6 2 3 7 5" xfId="58558"/>
    <cellStyle name="SAPBEXstdItem 6 2 3 7 6" xfId="58559"/>
    <cellStyle name="SAPBEXstdItem 6 2 3 8" xfId="8928"/>
    <cellStyle name="SAPBEXstdItem 6 2 3 8 2" xfId="8929"/>
    <cellStyle name="SAPBEXstdItem 6 2 3 8 2 2" xfId="58560"/>
    <cellStyle name="SAPBEXstdItem 6 2 3 8 2 3" xfId="58561"/>
    <cellStyle name="SAPBEXstdItem 6 2 3 8 3" xfId="8930"/>
    <cellStyle name="SAPBEXstdItem 6 2 3 8 3 2" xfId="58562"/>
    <cellStyle name="SAPBEXstdItem 6 2 3 8 3 3" xfId="58563"/>
    <cellStyle name="SAPBEXstdItem 6 2 3 8 4" xfId="58564"/>
    <cellStyle name="SAPBEXstdItem 6 2 3 8 5" xfId="58565"/>
    <cellStyle name="SAPBEXstdItem 6 2 3 9" xfId="8931"/>
    <cellStyle name="SAPBEXstdItem 6 2 3 9 2" xfId="8932"/>
    <cellStyle name="SAPBEXstdItem 6 2 3 9 2 2" xfId="58566"/>
    <cellStyle name="SAPBEXstdItem 6 2 3 9 2 3" xfId="58567"/>
    <cellStyle name="SAPBEXstdItem 6 2 3 9 3" xfId="8933"/>
    <cellStyle name="SAPBEXstdItem 6 2 3 9 3 2" xfId="58568"/>
    <cellStyle name="SAPBEXstdItem 6 2 3 9 3 3" xfId="58569"/>
    <cellStyle name="SAPBEXstdItem 6 2 3 9 4" xfId="58570"/>
    <cellStyle name="SAPBEXstdItem 6 2 3 9 5" xfId="58571"/>
    <cellStyle name="SAPBEXstdItem 6 2 4" xfId="8934"/>
    <cellStyle name="SAPBEXstdItem 6 2 4 2" xfId="8935"/>
    <cellStyle name="SAPBEXstdItem 6 2 4 2 2" xfId="8936"/>
    <cellStyle name="SAPBEXstdItem 6 2 4 2 2 2" xfId="58572"/>
    <cellStyle name="SAPBEXstdItem 6 2 4 2 2 2 2" xfId="58573"/>
    <cellStyle name="SAPBEXstdItem 6 2 4 2 2 2 2 2" xfId="58574"/>
    <cellStyle name="SAPBEXstdItem 6 2 4 2 2 2 3" xfId="58575"/>
    <cellStyle name="SAPBEXstdItem 6 2 4 2 2 3" xfId="58576"/>
    <cellStyle name="SAPBEXstdItem 6 2 4 2 2 3 2" xfId="58577"/>
    <cellStyle name="SAPBEXstdItem 6 2 4 2 2 3 3" xfId="58578"/>
    <cellStyle name="SAPBEXstdItem 6 2 4 2 2 4" xfId="58579"/>
    <cellStyle name="SAPBEXstdItem 6 2 4 2 2 4 2" xfId="58580"/>
    <cellStyle name="SAPBEXstdItem 6 2 4 2 2 4 3" xfId="58581"/>
    <cellStyle name="SAPBEXstdItem 6 2 4 2 2 5" xfId="58582"/>
    <cellStyle name="SAPBEXstdItem 6 2 4 2 2 5 2" xfId="58583"/>
    <cellStyle name="SAPBEXstdItem 6 2 4 2 2 6" xfId="58584"/>
    <cellStyle name="SAPBEXstdItem 6 2 4 2 2 7" xfId="58585"/>
    <cellStyle name="SAPBEXstdItem 6 2 4 2 2 8" xfId="58586"/>
    <cellStyle name="SAPBEXstdItem 6 2 4 2 2 9" xfId="58587"/>
    <cellStyle name="SAPBEXstdItem 6 2 4 2 3" xfId="58588"/>
    <cellStyle name="SAPBEXstdItem 6 2 4 2 3 2" xfId="58589"/>
    <cellStyle name="SAPBEXstdItem 6 2 4 2 3 2 2" xfId="58590"/>
    <cellStyle name="SAPBEXstdItem 6 2 4 2 3 3" xfId="58591"/>
    <cellStyle name="SAPBEXstdItem 6 2 4 2 4" xfId="58592"/>
    <cellStyle name="SAPBEXstdItem 6 2 4 2 4 2" xfId="58593"/>
    <cellStyle name="SAPBEXstdItem 6 2 4 2 4 3" xfId="58594"/>
    <cellStyle name="SAPBEXstdItem 6 2 4 2 5" xfId="58595"/>
    <cellStyle name="SAPBEXstdItem 6 2 4 2 6" xfId="58596"/>
    <cellStyle name="SAPBEXstdItem 6 2 4 3" xfId="8937"/>
    <cellStyle name="SAPBEXstdItem 6 2 4 3 2" xfId="58597"/>
    <cellStyle name="SAPBEXstdItem 6 2 4 3 2 2" xfId="58598"/>
    <cellStyle name="SAPBEXstdItem 6 2 4 3 2 2 2" xfId="58599"/>
    <cellStyle name="SAPBEXstdItem 6 2 4 3 2 3" xfId="58600"/>
    <cellStyle name="SAPBEXstdItem 6 2 4 3 3" xfId="58601"/>
    <cellStyle name="SAPBEXstdItem 6 2 4 3 3 2" xfId="58602"/>
    <cellStyle name="SAPBEXstdItem 6 2 4 3 3 3" xfId="58603"/>
    <cellStyle name="SAPBEXstdItem 6 2 4 3 4" xfId="58604"/>
    <cellStyle name="SAPBEXstdItem 6 2 4 3 4 2" xfId="58605"/>
    <cellStyle name="SAPBEXstdItem 6 2 4 3 4 3" xfId="58606"/>
    <cellStyle name="SAPBEXstdItem 6 2 4 3 5" xfId="58607"/>
    <cellStyle name="SAPBEXstdItem 6 2 4 3 5 2" xfId="58608"/>
    <cellStyle name="SAPBEXstdItem 6 2 4 3 5 3" xfId="58609"/>
    <cellStyle name="SAPBEXstdItem 6 2 4 3 6" xfId="58610"/>
    <cellStyle name="SAPBEXstdItem 6 2 4 3 6 2" xfId="58611"/>
    <cellStyle name="SAPBEXstdItem 6 2 4 3 7" xfId="58612"/>
    <cellStyle name="SAPBEXstdItem 6 2 4 3 8" xfId="58613"/>
    <cellStyle name="SAPBEXstdItem 6 2 4 3 9" xfId="58614"/>
    <cellStyle name="SAPBEXstdItem 6 2 4 4" xfId="8938"/>
    <cellStyle name="SAPBEXstdItem 6 2 4 4 2" xfId="58615"/>
    <cellStyle name="SAPBEXstdItem 6 2 4 4 2 2" xfId="58616"/>
    <cellStyle name="SAPBEXstdItem 6 2 4 4 3" xfId="58617"/>
    <cellStyle name="SAPBEXstdItem 6 2 4 5" xfId="58618"/>
    <cellStyle name="SAPBEXstdItem 6 2 4 5 2" xfId="58619"/>
    <cellStyle name="SAPBEXstdItem 6 2 4 5 3" xfId="58620"/>
    <cellStyle name="SAPBEXstdItem 6 2 4 6" xfId="58621"/>
    <cellStyle name="SAPBEXstdItem 6 2 5" xfId="8939"/>
    <cellStyle name="SAPBEXstdItem 6 2 5 2" xfId="8940"/>
    <cellStyle name="SAPBEXstdItem 6 2 5 2 2" xfId="58622"/>
    <cellStyle name="SAPBEXstdItem 6 2 5 2 2 2" xfId="58623"/>
    <cellStyle name="SAPBEXstdItem 6 2 5 2 2 2 2" xfId="58624"/>
    <cellStyle name="SAPBEXstdItem 6 2 5 2 2 3" xfId="58625"/>
    <cellStyle name="SAPBEXstdItem 6 2 5 2 3" xfId="58626"/>
    <cellStyle name="SAPBEXstdItem 6 2 5 2 3 2" xfId="58627"/>
    <cellStyle name="SAPBEXstdItem 6 2 5 2 3 2 2" xfId="58628"/>
    <cellStyle name="SAPBEXstdItem 6 2 5 2 3 3" xfId="58629"/>
    <cellStyle name="SAPBEXstdItem 6 2 5 2 4" xfId="58630"/>
    <cellStyle name="SAPBEXstdItem 6 2 5 2 4 2" xfId="58631"/>
    <cellStyle name="SAPBEXstdItem 6 2 5 2 4 3" xfId="58632"/>
    <cellStyle name="SAPBEXstdItem 6 2 5 2 5" xfId="58633"/>
    <cellStyle name="SAPBEXstdItem 6 2 5 2 5 2" xfId="58634"/>
    <cellStyle name="SAPBEXstdItem 6 2 5 2 6" xfId="58635"/>
    <cellStyle name="SAPBEXstdItem 6 2 5 2 7" xfId="58636"/>
    <cellStyle name="SAPBEXstdItem 6 2 5 2 8" xfId="58637"/>
    <cellStyle name="SAPBEXstdItem 6 2 5 2 9" xfId="58638"/>
    <cellStyle name="SAPBEXstdItem 6 2 5 3" xfId="8941"/>
    <cellStyle name="SAPBEXstdItem 6 2 5 3 2" xfId="58639"/>
    <cellStyle name="SAPBEXstdItem 6 2 5 3 2 2" xfId="58640"/>
    <cellStyle name="SAPBEXstdItem 6 2 5 3 3" xfId="58641"/>
    <cellStyle name="SAPBEXstdItem 6 2 5 4" xfId="8942"/>
    <cellStyle name="SAPBEXstdItem 6 2 5 4 2" xfId="58642"/>
    <cellStyle name="SAPBEXstdItem 6 2 5 4 3" xfId="58643"/>
    <cellStyle name="SAPBEXstdItem 6 2 5 5" xfId="58644"/>
    <cellStyle name="SAPBEXstdItem 6 2 5 6" xfId="58645"/>
    <cellStyle name="SAPBEXstdItem 6 2 6" xfId="8943"/>
    <cellStyle name="SAPBEXstdItem 6 2 6 10" xfId="58646"/>
    <cellStyle name="SAPBEXstdItem 6 2 6 11" xfId="58647"/>
    <cellStyle name="SAPBEXstdItem 6 2 6 2" xfId="8944"/>
    <cellStyle name="SAPBEXstdItem 6 2 6 2 10" xfId="58648"/>
    <cellStyle name="SAPBEXstdItem 6 2 6 2 2" xfId="8945"/>
    <cellStyle name="SAPBEXstdItem 6 2 6 2 2 2" xfId="58649"/>
    <cellStyle name="SAPBEXstdItem 6 2 6 2 2 2 2" xfId="58650"/>
    <cellStyle name="SAPBEXstdItem 6 2 6 2 2 3" xfId="58651"/>
    <cellStyle name="SAPBEXstdItem 6 2 6 2 3" xfId="58652"/>
    <cellStyle name="SAPBEXstdItem 6 2 6 2 3 2" xfId="58653"/>
    <cellStyle name="SAPBEXstdItem 6 2 6 2 3 2 2" xfId="58654"/>
    <cellStyle name="SAPBEXstdItem 6 2 6 2 3 3" xfId="58655"/>
    <cellStyle name="SAPBEXstdItem 6 2 6 2 4" xfId="58656"/>
    <cellStyle name="SAPBEXstdItem 6 2 6 2 4 2" xfId="58657"/>
    <cellStyle name="SAPBEXstdItem 6 2 6 2 4 3" xfId="58658"/>
    <cellStyle name="SAPBEXstdItem 6 2 6 2 5" xfId="58659"/>
    <cellStyle name="SAPBEXstdItem 6 2 6 2 5 2" xfId="58660"/>
    <cellStyle name="SAPBEXstdItem 6 2 6 2 5 3" xfId="58661"/>
    <cellStyle name="SAPBEXstdItem 6 2 6 2 6" xfId="58662"/>
    <cellStyle name="SAPBEXstdItem 6 2 6 2 6 2" xfId="58663"/>
    <cellStyle name="SAPBEXstdItem 6 2 6 2 7" xfId="58664"/>
    <cellStyle name="SAPBEXstdItem 6 2 6 2 8" xfId="58665"/>
    <cellStyle name="SAPBEXstdItem 6 2 6 2 9" xfId="58666"/>
    <cellStyle name="SAPBEXstdItem 6 2 6 3" xfId="8946"/>
    <cellStyle name="SAPBEXstdItem 6 2 6 3 2" xfId="58667"/>
    <cellStyle name="SAPBEXstdItem 6 2 6 3 2 2" xfId="58668"/>
    <cellStyle name="SAPBEXstdItem 6 2 6 3 3" xfId="58669"/>
    <cellStyle name="SAPBEXstdItem 6 2 6 4" xfId="58670"/>
    <cellStyle name="SAPBEXstdItem 6 2 6 4 2" xfId="58671"/>
    <cellStyle name="SAPBEXstdItem 6 2 6 4 2 2" xfId="58672"/>
    <cellStyle name="SAPBEXstdItem 6 2 6 4 3" xfId="58673"/>
    <cellStyle name="SAPBEXstdItem 6 2 6 5" xfId="58674"/>
    <cellStyle name="SAPBEXstdItem 6 2 6 5 2" xfId="58675"/>
    <cellStyle name="SAPBEXstdItem 6 2 6 5 3" xfId="58676"/>
    <cellStyle name="SAPBEXstdItem 6 2 6 6" xfId="58677"/>
    <cellStyle name="SAPBEXstdItem 6 2 6 6 2" xfId="58678"/>
    <cellStyle name="SAPBEXstdItem 6 2 6 6 3" xfId="58679"/>
    <cellStyle name="SAPBEXstdItem 6 2 6 7" xfId="58680"/>
    <cellStyle name="SAPBEXstdItem 6 2 6 7 2" xfId="58681"/>
    <cellStyle name="SAPBEXstdItem 6 2 6 8" xfId="58682"/>
    <cellStyle name="SAPBEXstdItem 6 2 6 9" xfId="58683"/>
    <cellStyle name="SAPBEXstdItem 6 2 7" xfId="8947"/>
    <cellStyle name="SAPBEXstdItem 6 2 7 10" xfId="58684"/>
    <cellStyle name="SAPBEXstdItem 6 2 7 11" xfId="58685"/>
    <cellStyle name="SAPBEXstdItem 6 2 7 2" xfId="8948"/>
    <cellStyle name="SAPBEXstdItem 6 2 7 2 10" xfId="58686"/>
    <cellStyle name="SAPBEXstdItem 6 2 7 2 2" xfId="8949"/>
    <cellStyle name="SAPBEXstdItem 6 2 7 2 2 2" xfId="58687"/>
    <cellStyle name="SAPBEXstdItem 6 2 7 2 2 2 2" xfId="58688"/>
    <cellStyle name="SAPBEXstdItem 6 2 7 2 2 3" xfId="58689"/>
    <cellStyle name="SAPBEXstdItem 6 2 7 2 3" xfId="8950"/>
    <cellStyle name="SAPBEXstdItem 6 2 7 2 3 2" xfId="58690"/>
    <cellStyle name="SAPBEXstdItem 6 2 7 2 3 2 2" xfId="58691"/>
    <cellStyle name="SAPBEXstdItem 6 2 7 2 3 3" xfId="58692"/>
    <cellStyle name="SAPBEXstdItem 6 2 7 2 4" xfId="58693"/>
    <cellStyle name="SAPBEXstdItem 6 2 7 2 4 2" xfId="58694"/>
    <cellStyle name="SAPBEXstdItem 6 2 7 2 4 3" xfId="58695"/>
    <cellStyle name="SAPBEXstdItem 6 2 7 2 5" xfId="58696"/>
    <cellStyle name="SAPBEXstdItem 6 2 7 2 5 2" xfId="58697"/>
    <cellStyle name="SAPBEXstdItem 6 2 7 2 5 3" xfId="58698"/>
    <cellStyle name="SAPBEXstdItem 6 2 7 2 6" xfId="58699"/>
    <cellStyle name="SAPBEXstdItem 6 2 7 2 6 2" xfId="58700"/>
    <cellStyle name="SAPBEXstdItem 6 2 7 2 6 3" xfId="58701"/>
    <cellStyle name="SAPBEXstdItem 6 2 7 2 7" xfId="58702"/>
    <cellStyle name="SAPBEXstdItem 6 2 7 2 7 2" xfId="58703"/>
    <cellStyle name="SAPBEXstdItem 6 2 7 2 8" xfId="58704"/>
    <cellStyle name="SAPBEXstdItem 6 2 7 2 9" xfId="58705"/>
    <cellStyle name="SAPBEXstdItem 6 2 7 3" xfId="8951"/>
    <cellStyle name="SAPBEXstdItem 6 2 7 3 2" xfId="58706"/>
    <cellStyle name="SAPBEXstdItem 6 2 7 3 2 2" xfId="58707"/>
    <cellStyle name="SAPBEXstdItem 6 2 7 3 3" xfId="58708"/>
    <cellStyle name="SAPBEXstdItem 6 2 7 4" xfId="8952"/>
    <cellStyle name="SAPBEXstdItem 6 2 7 4 2" xfId="58709"/>
    <cellStyle name="SAPBEXstdItem 6 2 7 4 2 2" xfId="58710"/>
    <cellStyle name="SAPBEXstdItem 6 2 7 4 3" xfId="58711"/>
    <cellStyle name="SAPBEXstdItem 6 2 7 5" xfId="58712"/>
    <cellStyle name="SAPBEXstdItem 6 2 7 5 2" xfId="58713"/>
    <cellStyle name="SAPBEXstdItem 6 2 7 5 3" xfId="58714"/>
    <cellStyle name="SAPBEXstdItem 6 2 7 6" xfId="58715"/>
    <cellStyle name="SAPBEXstdItem 6 2 7 6 2" xfId="58716"/>
    <cellStyle name="SAPBEXstdItem 6 2 7 6 3" xfId="58717"/>
    <cellStyle name="SAPBEXstdItem 6 2 7 7" xfId="58718"/>
    <cellStyle name="SAPBEXstdItem 6 2 7 7 2" xfId="58719"/>
    <cellStyle name="SAPBEXstdItem 6 2 7 7 3" xfId="58720"/>
    <cellStyle name="SAPBEXstdItem 6 2 7 8" xfId="58721"/>
    <cellStyle name="SAPBEXstdItem 6 2 7 8 2" xfId="58722"/>
    <cellStyle name="SAPBEXstdItem 6 2 7 9" xfId="58723"/>
    <cellStyle name="SAPBEXstdItem 6 2 8" xfId="8953"/>
    <cellStyle name="SAPBEXstdItem 6 2 8 2" xfId="8954"/>
    <cellStyle name="SAPBEXstdItem 6 2 8 2 2" xfId="8955"/>
    <cellStyle name="SAPBEXstdItem 6 2 8 2 2 2" xfId="58724"/>
    <cellStyle name="SAPBEXstdItem 6 2 8 2 2 3" xfId="58725"/>
    <cellStyle name="SAPBEXstdItem 6 2 8 2 3" xfId="8956"/>
    <cellStyle name="SAPBEXstdItem 6 2 8 2 3 2" xfId="58726"/>
    <cellStyle name="SAPBEXstdItem 6 2 8 2 3 3" xfId="58727"/>
    <cellStyle name="SAPBEXstdItem 6 2 8 2 4" xfId="58728"/>
    <cellStyle name="SAPBEXstdItem 6 2 8 2 5" xfId="58729"/>
    <cellStyle name="SAPBEXstdItem 6 2 8 3" xfId="8957"/>
    <cellStyle name="SAPBEXstdItem 6 2 8 3 2" xfId="58730"/>
    <cellStyle name="SAPBEXstdItem 6 2 8 3 3" xfId="58731"/>
    <cellStyle name="SAPBEXstdItem 6 2 8 4" xfId="8958"/>
    <cellStyle name="SAPBEXstdItem 6 2 8 4 2" xfId="58732"/>
    <cellStyle name="SAPBEXstdItem 6 2 8 4 3" xfId="58733"/>
    <cellStyle name="SAPBEXstdItem 6 2 8 5" xfId="58734"/>
    <cellStyle name="SAPBEXstdItem 6 2 8 5 2" xfId="58735"/>
    <cellStyle name="SAPBEXstdItem 6 2 8 6" xfId="58736"/>
    <cellStyle name="SAPBEXstdItem 6 2 8 7" xfId="58737"/>
    <cellStyle name="SAPBEXstdItem 6 2 9" xfId="8959"/>
    <cellStyle name="SAPBEXstdItem 6 2 9 2" xfId="8960"/>
    <cellStyle name="SAPBEXstdItem 6 2 9 2 2" xfId="8961"/>
    <cellStyle name="SAPBEXstdItem 6 2 9 2 2 2" xfId="58738"/>
    <cellStyle name="SAPBEXstdItem 6 2 9 2 2 3" xfId="58739"/>
    <cellStyle name="SAPBEXstdItem 6 2 9 2 3" xfId="8962"/>
    <cellStyle name="SAPBEXstdItem 6 2 9 2 3 2" xfId="58740"/>
    <cellStyle name="SAPBEXstdItem 6 2 9 2 3 3" xfId="58741"/>
    <cellStyle name="SAPBEXstdItem 6 2 9 2 4" xfId="58742"/>
    <cellStyle name="SAPBEXstdItem 6 2 9 2 5" xfId="58743"/>
    <cellStyle name="SAPBEXstdItem 6 2 9 3" xfId="8963"/>
    <cellStyle name="SAPBEXstdItem 6 2 9 3 2" xfId="58744"/>
    <cellStyle name="SAPBEXstdItem 6 2 9 3 3" xfId="58745"/>
    <cellStyle name="SAPBEXstdItem 6 2 9 4" xfId="8964"/>
    <cellStyle name="SAPBEXstdItem 6 2 9 4 2" xfId="58746"/>
    <cellStyle name="SAPBEXstdItem 6 2 9 4 3" xfId="58747"/>
    <cellStyle name="SAPBEXstdItem 6 2 9 5" xfId="58748"/>
    <cellStyle name="SAPBEXstdItem 6 2 9 6" xfId="58749"/>
    <cellStyle name="SAPBEXstdItem 6 3" xfId="58750"/>
    <cellStyle name="SAPBEXstdItem 6 3 2" xfId="58751"/>
    <cellStyle name="SAPBEXstdItem 6 3 3" xfId="58752"/>
    <cellStyle name="SAPBEXstdItem 6 4" xfId="58753"/>
    <cellStyle name="SAPBEXstdItem 7" xfId="8965"/>
    <cellStyle name="SAPBEXstdItem 7 2" xfId="8966"/>
    <cellStyle name="SAPBEXstdItem 7 2 10" xfId="8967"/>
    <cellStyle name="SAPBEXstdItem 7 2 10 2" xfId="8968"/>
    <cellStyle name="SAPBEXstdItem 7 2 10 2 2" xfId="58754"/>
    <cellStyle name="SAPBEXstdItem 7 2 10 2 3" xfId="58755"/>
    <cellStyle name="SAPBEXstdItem 7 2 10 3" xfId="8969"/>
    <cellStyle name="SAPBEXstdItem 7 2 10 3 2" xfId="58756"/>
    <cellStyle name="SAPBEXstdItem 7 2 10 3 3" xfId="58757"/>
    <cellStyle name="SAPBEXstdItem 7 2 10 4" xfId="58758"/>
    <cellStyle name="SAPBEXstdItem 7 2 10 5" xfId="58759"/>
    <cellStyle name="SAPBEXstdItem 7 2 11" xfId="8970"/>
    <cellStyle name="SAPBEXstdItem 7 2 11 2" xfId="8971"/>
    <cellStyle name="SAPBEXstdItem 7 2 11 2 2" xfId="58760"/>
    <cellStyle name="SAPBEXstdItem 7 2 11 2 3" xfId="58761"/>
    <cellStyle name="SAPBEXstdItem 7 2 11 3" xfId="8972"/>
    <cellStyle name="SAPBEXstdItem 7 2 11 3 2" xfId="58762"/>
    <cellStyle name="SAPBEXstdItem 7 2 11 3 3" xfId="58763"/>
    <cellStyle name="SAPBEXstdItem 7 2 11 4" xfId="58764"/>
    <cellStyle name="SAPBEXstdItem 7 2 11 5" xfId="58765"/>
    <cellStyle name="SAPBEXstdItem 7 2 12" xfId="8973"/>
    <cellStyle name="SAPBEXstdItem 7 2 12 2" xfId="8974"/>
    <cellStyle name="SAPBEXstdItem 7 2 12 2 2" xfId="58766"/>
    <cellStyle name="SAPBEXstdItem 7 2 12 2 3" xfId="58767"/>
    <cellStyle name="SAPBEXstdItem 7 2 12 3" xfId="8975"/>
    <cellStyle name="SAPBEXstdItem 7 2 12 3 2" xfId="58768"/>
    <cellStyle name="SAPBEXstdItem 7 2 12 3 3" xfId="58769"/>
    <cellStyle name="SAPBEXstdItem 7 2 12 4" xfId="58770"/>
    <cellStyle name="SAPBEXstdItem 7 2 12 5" xfId="58771"/>
    <cellStyle name="SAPBEXstdItem 7 2 13" xfId="58772"/>
    <cellStyle name="SAPBEXstdItem 7 2 13 2" xfId="58773"/>
    <cellStyle name="SAPBEXstdItem 7 2 13 3" xfId="58774"/>
    <cellStyle name="SAPBEXstdItem 7 2 14" xfId="58775"/>
    <cellStyle name="SAPBEXstdItem 7 2 2" xfId="8976"/>
    <cellStyle name="SAPBEXstdItem 7 2 2 10" xfId="8977"/>
    <cellStyle name="SAPBEXstdItem 7 2 2 10 2" xfId="8978"/>
    <cellStyle name="SAPBEXstdItem 7 2 2 10 2 2" xfId="58776"/>
    <cellStyle name="SAPBEXstdItem 7 2 2 10 2 3" xfId="58777"/>
    <cellStyle name="SAPBEXstdItem 7 2 2 10 3" xfId="8979"/>
    <cellStyle name="SAPBEXstdItem 7 2 2 10 3 2" xfId="58778"/>
    <cellStyle name="SAPBEXstdItem 7 2 2 10 3 3" xfId="58779"/>
    <cellStyle name="SAPBEXstdItem 7 2 2 10 4" xfId="58780"/>
    <cellStyle name="SAPBEXstdItem 7 2 2 10 5" xfId="58781"/>
    <cellStyle name="SAPBEXstdItem 7 2 2 11" xfId="58782"/>
    <cellStyle name="SAPBEXstdItem 7 2 2 11 2" xfId="58783"/>
    <cellStyle name="SAPBEXstdItem 7 2 2 11 3" xfId="58784"/>
    <cellStyle name="SAPBEXstdItem 7 2 2 12" xfId="58785"/>
    <cellStyle name="SAPBEXstdItem 7 2 2 2" xfId="8980"/>
    <cellStyle name="SAPBEXstdItem 7 2 2 2 2" xfId="8981"/>
    <cellStyle name="SAPBEXstdItem 7 2 2 2 2 2" xfId="8982"/>
    <cellStyle name="SAPBEXstdItem 7 2 2 2 2 2 2" xfId="58786"/>
    <cellStyle name="SAPBEXstdItem 7 2 2 2 2 2 2 2" xfId="58787"/>
    <cellStyle name="SAPBEXstdItem 7 2 2 2 2 2 2 2 2" xfId="58788"/>
    <cellStyle name="SAPBEXstdItem 7 2 2 2 2 2 2 3" xfId="58789"/>
    <cellStyle name="SAPBEXstdItem 7 2 2 2 2 2 3" xfId="58790"/>
    <cellStyle name="SAPBEXstdItem 7 2 2 2 2 2 3 2" xfId="58791"/>
    <cellStyle name="SAPBEXstdItem 7 2 2 2 2 2 3 3" xfId="58792"/>
    <cellStyle name="SAPBEXstdItem 7 2 2 2 2 2 4" xfId="58793"/>
    <cellStyle name="SAPBEXstdItem 7 2 2 2 2 2 4 2" xfId="58794"/>
    <cellStyle name="SAPBEXstdItem 7 2 2 2 2 2 4 3" xfId="58795"/>
    <cellStyle name="SAPBEXstdItem 7 2 2 2 2 2 5" xfId="58796"/>
    <cellStyle name="SAPBEXstdItem 7 2 2 2 2 2 5 2" xfId="58797"/>
    <cellStyle name="SAPBEXstdItem 7 2 2 2 2 2 6" xfId="58798"/>
    <cellStyle name="SAPBEXstdItem 7 2 2 2 2 2 7" xfId="58799"/>
    <cellStyle name="SAPBEXstdItem 7 2 2 2 2 2 8" xfId="58800"/>
    <cellStyle name="SAPBEXstdItem 7 2 2 2 2 2 9" xfId="58801"/>
    <cellStyle name="SAPBEXstdItem 7 2 2 2 2 3" xfId="58802"/>
    <cellStyle name="SAPBEXstdItem 7 2 2 2 2 3 2" xfId="58803"/>
    <cellStyle name="SAPBEXstdItem 7 2 2 2 2 3 2 2" xfId="58804"/>
    <cellStyle name="SAPBEXstdItem 7 2 2 2 2 3 3" xfId="58805"/>
    <cellStyle name="SAPBEXstdItem 7 2 2 2 2 4" xfId="58806"/>
    <cellStyle name="SAPBEXstdItem 7 2 2 2 2 4 2" xfId="58807"/>
    <cellStyle name="SAPBEXstdItem 7 2 2 2 2 4 3" xfId="58808"/>
    <cellStyle name="SAPBEXstdItem 7 2 2 2 2 5" xfId="58809"/>
    <cellStyle name="SAPBEXstdItem 7 2 2 2 2 6" xfId="58810"/>
    <cellStyle name="SAPBEXstdItem 7 2 2 2 3" xfId="8983"/>
    <cellStyle name="SAPBEXstdItem 7 2 2 2 3 2" xfId="58811"/>
    <cellStyle name="SAPBEXstdItem 7 2 2 2 3 2 2" xfId="58812"/>
    <cellStyle name="SAPBEXstdItem 7 2 2 2 3 2 2 2" xfId="58813"/>
    <cellStyle name="SAPBEXstdItem 7 2 2 2 3 2 3" xfId="58814"/>
    <cellStyle name="SAPBEXstdItem 7 2 2 2 3 3" xfId="58815"/>
    <cellStyle name="SAPBEXstdItem 7 2 2 2 3 3 2" xfId="58816"/>
    <cellStyle name="SAPBEXstdItem 7 2 2 2 3 3 3" xfId="58817"/>
    <cellStyle name="SAPBEXstdItem 7 2 2 2 3 4" xfId="58818"/>
    <cellStyle name="SAPBEXstdItem 7 2 2 2 3 4 2" xfId="58819"/>
    <cellStyle name="SAPBEXstdItem 7 2 2 2 3 4 3" xfId="58820"/>
    <cellStyle name="SAPBEXstdItem 7 2 2 2 3 5" xfId="58821"/>
    <cellStyle name="SAPBEXstdItem 7 2 2 2 3 5 2" xfId="58822"/>
    <cellStyle name="SAPBEXstdItem 7 2 2 2 3 5 3" xfId="58823"/>
    <cellStyle name="SAPBEXstdItem 7 2 2 2 3 6" xfId="58824"/>
    <cellStyle name="SAPBEXstdItem 7 2 2 2 3 6 2" xfId="58825"/>
    <cellStyle name="SAPBEXstdItem 7 2 2 2 3 7" xfId="58826"/>
    <cellStyle name="SAPBEXstdItem 7 2 2 2 3 8" xfId="58827"/>
    <cellStyle name="SAPBEXstdItem 7 2 2 2 3 9" xfId="58828"/>
    <cellStyle name="SAPBEXstdItem 7 2 2 2 4" xfId="8984"/>
    <cellStyle name="SAPBEXstdItem 7 2 2 2 4 2" xfId="58829"/>
    <cellStyle name="SAPBEXstdItem 7 2 2 2 4 2 2" xfId="58830"/>
    <cellStyle name="SAPBEXstdItem 7 2 2 2 4 3" xfId="58831"/>
    <cellStyle name="SAPBEXstdItem 7 2 2 2 5" xfId="58832"/>
    <cellStyle name="SAPBEXstdItem 7 2 2 2 5 2" xfId="58833"/>
    <cellStyle name="SAPBEXstdItem 7 2 2 2 5 3" xfId="58834"/>
    <cellStyle name="SAPBEXstdItem 7 2 2 2 6" xfId="58835"/>
    <cellStyle name="SAPBEXstdItem 7 2 2 3" xfId="8985"/>
    <cellStyle name="SAPBEXstdItem 7 2 2 3 2" xfId="8986"/>
    <cellStyle name="SAPBEXstdItem 7 2 2 3 2 2" xfId="58836"/>
    <cellStyle name="SAPBEXstdItem 7 2 2 3 2 2 2" xfId="58837"/>
    <cellStyle name="SAPBEXstdItem 7 2 2 3 2 2 2 2" xfId="58838"/>
    <cellStyle name="SAPBEXstdItem 7 2 2 3 2 2 3" xfId="58839"/>
    <cellStyle name="SAPBEXstdItem 7 2 2 3 2 3" xfId="58840"/>
    <cellStyle name="SAPBEXstdItem 7 2 2 3 2 3 2" xfId="58841"/>
    <cellStyle name="SAPBEXstdItem 7 2 2 3 2 3 2 2" xfId="58842"/>
    <cellStyle name="SAPBEXstdItem 7 2 2 3 2 3 3" xfId="58843"/>
    <cellStyle name="SAPBEXstdItem 7 2 2 3 2 4" xfId="58844"/>
    <cellStyle name="SAPBEXstdItem 7 2 2 3 2 4 2" xfId="58845"/>
    <cellStyle name="SAPBEXstdItem 7 2 2 3 2 4 3" xfId="58846"/>
    <cellStyle name="SAPBEXstdItem 7 2 2 3 2 5" xfId="58847"/>
    <cellStyle name="SAPBEXstdItem 7 2 2 3 2 5 2" xfId="58848"/>
    <cellStyle name="SAPBEXstdItem 7 2 2 3 2 6" xfId="58849"/>
    <cellStyle name="SAPBEXstdItem 7 2 2 3 2 7" xfId="58850"/>
    <cellStyle name="SAPBEXstdItem 7 2 2 3 2 8" xfId="58851"/>
    <cellStyle name="SAPBEXstdItem 7 2 2 3 2 9" xfId="58852"/>
    <cellStyle name="SAPBEXstdItem 7 2 2 3 3" xfId="8987"/>
    <cellStyle name="SAPBEXstdItem 7 2 2 3 3 2" xfId="58853"/>
    <cellStyle name="SAPBEXstdItem 7 2 2 3 3 2 2" xfId="58854"/>
    <cellStyle name="SAPBEXstdItem 7 2 2 3 3 3" xfId="58855"/>
    <cellStyle name="SAPBEXstdItem 7 2 2 3 4" xfId="8988"/>
    <cellStyle name="SAPBEXstdItem 7 2 2 3 4 2" xfId="58856"/>
    <cellStyle name="SAPBEXstdItem 7 2 2 3 4 3" xfId="58857"/>
    <cellStyle name="SAPBEXstdItem 7 2 2 3 5" xfId="58858"/>
    <cellStyle name="SAPBEXstdItem 7 2 2 3 6" xfId="58859"/>
    <cellStyle name="SAPBEXstdItem 7 2 2 4" xfId="8989"/>
    <cellStyle name="SAPBEXstdItem 7 2 2 4 10" xfId="58860"/>
    <cellStyle name="SAPBEXstdItem 7 2 2 4 11" xfId="58861"/>
    <cellStyle name="SAPBEXstdItem 7 2 2 4 2" xfId="8990"/>
    <cellStyle name="SAPBEXstdItem 7 2 2 4 2 10" xfId="58862"/>
    <cellStyle name="SAPBEXstdItem 7 2 2 4 2 2" xfId="8991"/>
    <cellStyle name="SAPBEXstdItem 7 2 2 4 2 2 2" xfId="58863"/>
    <cellStyle name="SAPBEXstdItem 7 2 2 4 2 2 2 2" xfId="58864"/>
    <cellStyle name="SAPBEXstdItem 7 2 2 4 2 2 3" xfId="58865"/>
    <cellStyle name="SAPBEXstdItem 7 2 2 4 2 3" xfId="58866"/>
    <cellStyle name="SAPBEXstdItem 7 2 2 4 2 3 2" xfId="58867"/>
    <cellStyle name="SAPBEXstdItem 7 2 2 4 2 3 2 2" xfId="58868"/>
    <cellStyle name="SAPBEXstdItem 7 2 2 4 2 3 3" xfId="58869"/>
    <cellStyle name="SAPBEXstdItem 7 2 2 4 2 4" xfId="58870"/>
    <cellStyle name="SAPBEXstdItem 7 2 2 4 2 4 2" xfId="58871"/>
    <cellStyle name="SAPBEXstdItem 7 2 2 4 2 4 3" xfId="58872"/>
    <cellStyle name="SAPBEXstdItem 7 2 2 4 2 5" xfId="58873"/>
    <cellStyle name="SAPBEXstdItem 7 2 2 4 2 5 2" xfId="58874"/>
    <cellStyle name="SAPBEXstdItem 7 2 2 4 2 5 3" xfId="58875"/>
    <cellStyle name="SAPBEXstdItem 7 2 2 4 2 6" xfId="58876"/>
    <cellStyle name="SAPBEXstdItem 7 2 2 4 2 6 2" xfId="58877"/>
    <cellStyle name="SAPBEXstdItem 7 2 2 4 2 7" xfId="58878"/>
    <cellStyle name="SAPBEXstdItem 7 2 2 4 2 8" xfId="58879"/>
    <cellStyle name="SAPBEXstdItem 7 2 2 4 2 9" xfId="58880"/>
    <cellStyle name="SAPBEXstdItem 7 2 2 4 3" xfId="8992"/>
    <cellStyle name="SAPBEXstdItem 7 2 2 4 3 2" xfId="58881"/>
    <cellStyle name="SAPBEXstdItem 7 2 2 4 3 2 2" xfId="58882"/>
    <cellStyle name="SAPBEXstdItem 7 2 2 4 3 3" xfId="58883"/>
    <cellStyle name="SAPBEXstdItem 7 2 2 4 4" xfId="58884"/>
    <cellStyle name="SAPBEXstdItem 7 2 2 4 4 2" xfId="58885"/>
    <cellStyle name="SAPBEXstdItem 7 2 2 4 4 2 2" xfId="58886"/>
    <cellStyle name="SAPBEXstdItem 7 2 2 4 4 3" xfId="58887"/>
    <cellStyle name="SAPBEXstdItem 7 2 2 4 5" xfId="58888"/>
    <cellStyle name="SAPBEXstdItem 7 2 2 4 5 2" xfId="58889"/>
    <cellStyle name="SAPBEXstdItem 7 2 2 4 5 3" xfId="58890"/>
    <cellStyle name="SAPBEXstdItem 7 2 2 4 6" xfId="58891"/>
    <cellStyle name="SAPBEXstdItem 7 2 2 4 6 2" xfId="58892"/>
    <cellStyle name="SAPBEXstdItem 7 2 2 4 6 3" xfId="58893"/>
    <cellStyle name="SAPBEXstdItem 7 2 2 4 7" xfId="58894"/>
    <cellStyle name="SAPBEXstdItem 7 2 2 4 7 2" xfId="58895"/>
    <cellStyle name="SAPBEXstdItem 7 2 2 4 8" xfId="58896"/>
    <cellStyle name="SAPBEXstdItem 7 2 2 4 9" xfId="58897"/>
    <cellStyle name="SAPBEXstdItem 7 2 2 5" xfId="8993"/>
    <cellStyle name="SAPBEXstdItem 7 2 2 5 10" xfId="58898"/>
    <cellStyle name="SAPBEXstdItem 7 2 2 5 11" xfId="58899"/>
    <cellStyle name="SAPBEXstdItem 7 2 2 5 2" xfId="8994"/>
    <cellStyle name="SAPBEXstdItem 7 2 2 5 2 10" xfId="58900"/>
    <cellStyle name="SAPBEXstdItem 7 2 2 5 2 2" xfId="8995"/>
    <cellStyle name="SAPBEXstdItem 7 2 2 5 2 2 2" xfId="58901"/>
    <cellStyle name="SAPBEXstdItem 7 2 2 5 2 2 2 2" xfId="58902"/>
    <cellStyle name="SAPBEXstdItem 7 2 2 5 2 2 3" xfId="58903"/>
    <cellStyle name="SAPBEXstdItem 7 2 2 5 2 3" xfId="8996"/>
    <cellStyle name="SAPBEXstdItem 7 2 2 5 2 3 2" xfId="58904"/>
    <cellStyle name="SAPBEXstdItem 7 2 2 5 2 3 2 2" xfId="58905"/>
    <cellStyle name="SAPBEXstdItem 7 2 2 5 2 3 3" xfId="58906"/>
    <cellStyle name="SAPBEXstdItem 7 2 2 5 2 4" xfId="58907"/>
    <cellStyle name="SAPBEXstdItem 7 2 2 5 2 4 2" xfId="58908"/>
    <cellStyle name="SAPBEXstdItem 7 2 2 5 2 4 3" xfId="58909"/>
    <cellStyle name="SAPBEXstdItem 7 2 2 5 2 5" xfId="58910"/>
    <cellStyle name="SAPBEXstdItem 7 2 2 5 2 5 2" xfId="58911"/>
    <cellStyle name="SAPBEXstdItem 7 2 2 5 2 5 3" xfId="58912"/>
    <cellStyle name="SAPBEXstdItem 7 2 2 5 2 6" xfId="58913"/>
    <cellStyle name="SAPBEXstdItem 7 2 2 5 2 6 2" xfId="58914"/>
    <cellStyle name="SAPBEXstdItem 7 2 2 5 2 6 3" xfId="58915"/>
    <cellStyle name="SAPBEXstdItem 7 2 2 5 2 7" xfId="58916"/>
    <cellStyle name="SAPBEXstdItem 7 2 2 5 2 7 2" xfId="58917"/>
    <cellStyle name="SAPBEXstdItem 7 2 2 5 2 8" xfId="58918"/>
    <cellStyle name="SAPBEXstdItem 7 2 2 5 2 9" xfId="58919"/>
    <cellStyle name="SAPBEXstdItem 7 2 2 5 3" xfId="8997"/>
    <cellStyle name="SAPBEXstdItem 7 2 2 5 3 2" xfId="58920"/>
    <cellStyle name="SAPBEXstdItem 7 2 2 5 3 2 2" xfId="58921"/>
    <cellStyle name="SAPBEXstdItem 7 2 2 5 3 3" xfId="58922"/>
    <cellStyle name="SAPBEXstdItem 7 2 2 5 4" xfId="8998"/>
    <cellStyle name="SAPBEXstdItem 7 2 2 5 4 2" xfId="58923"/>
    <cellStyle name="SAPBEXstdItem 7 2 2 5 4 2 2" xfId="58924"/>
    <cellStyle name="SAPBEXstdItem 7 2 2 5 4 3" xfId="58925"/>
    <cellStyle name="SAPBEXstdItem 7 2 2 5 5" xfId="58926"/>
    <cellStyle name="SAPBEXstdItem 7 2 2 5 5 2" xfId="58927"/>
    <cellStyle name="SAPBEXstdItem 7 2 2 5 5 3" xfId="58928"/>
    <cellStyle name="SAPBEXstdItem 7 2 2 5 6" xfId="58929"/>
    <cellStyle name="SAPBEXstdItem 7 2 2 5 6 2" xfId="58930"/>
    <cellStyle name="SAPBEXstdItem 7 2 2 5 6 3" xfId="58931"/>
    <cellStyle name="SAPBEXstdItem 7 2 2 5 7" xfId="58932"/>
    <cellStyle name="SAPBEXstdItem 7 2 2 5 7 2" xfId="58933"/>
    <cellStyle name="SAPBEXstdItem 7 2 2 5 7 3" xfId="58934"/>
    <cellStyle name="SAPBEXstdItem 7 2 2 5 8" xfId="58935"/>
    <cellStyle name="SAPBEXstdItem 7 2 2 5 8 2" xfId="58936"/>
    <cellStyle name="SAPBEXstdItem 7 2 2 5 9" xfId="58937"/>
    <cellStyle name="SAPBEXstdItem 7 2 2 6" xfId="8999"/>
    <cellStyle name="SAPBEXstdItem 7 2 2 6 2" xfId="9000"/>
    <cellStyle name="SAPBEXstdItem 7 2 2 6 2 2" xfId="9001"/>
    <cellStyle name="SAPBEXstdItem 7 2 2 6 2 2 2" xfId="58938"/>
    <cellStyle name="SAPBEXstdItem 7 2 2 6 2 2 3" xfId="58939"/>
    <cellStyle name="SAPBEXstdItem 7 2 2 6 2 3" xfId="9002"/>
    <cellStyle name="SAPBEXstdItem 7 2 2 6 2 3 2" xfId="58940"/>
    <cellStyle name="SAPBEXstdItem 7 2 2 6 2 3 3" xfId="58941"/>
    <cellStyle name="SAPBEXstdItem 7 2 2 6 2 4" xfId="58942"/>
    <cellStyle name="SAPBEXstdItem 7 2 2 6 2 5" xfId="58943"/>
    <cellStyle name="SAPBEXstdItem 7 2 2 6 3" xfId="9003"/>
    <cellStyle name="SAPBEXstdItem 7 2 2 6 3 2" xfId="58944"/>
    <cellStyle name="SAPBEXstdItem 7 2 2 6 3 3" xfId="58945"/>
    <cellStyle name="SAPBEXstdItem 7 2 2 6 4" xfId="9004"/>
    <cellStyle name="SAPBEXstdItem 7 2 2 6 4 2" xfId="58946"/>
    <cellStyle name="SAPBEXstdItem 7 2 2 6 4 3" xfId="58947"/>
    <cellStyle name="SAPBEXstdItem 7 2 2 6 5" xfId="58948"/>
    <cellStyle name="SAPBEXstdItem 7 2 2 6 5 2" xfId="58949"/>
    <cellStyle name="SAPBEXstdItem 7 2 2 6 6" xfId="58950"/>
    <cellStyle name="SAPBEXstdItem 7 2 2 6 7" xfId="58951"/>
    <cellStyle name="SAPBEXstdItem 7 2 2 7" xfId="9005"/>
    <cellStyle name="SAPBEXstdItem 7 2 2 7 2" xfId="9006"/>
    <cellStyle name="SAPBEXstdItem 7 2 2 7 2 2" xfId="9007"/>
    <cellStyle name="SAPBEXstdItem 7 2 2 7 2 2 2" xfId="58952"/>
    <cellStyle name="SAPBEXstdItem 7 2 2 7 2 2 3" xfId="58953"/>
    <cellStyle name="SAPBEXstdItem 7 2 2 7 2 3" xfId="9008"/>
    <cellStyle name="SAPBEXstdItem 7 2 2 7 2 3 2" xfId="58954"/>
    <cellStyle name="SAPBEXstdItem 7 2 2 7 2 3 3" xfId="58955"/>
    <cellStyle name="SAPBEXstdItem 7 2 2 7 2 4" xfId="58956"/>
    <cellStyle name="SAPBEXstdItem 7 2 2 7 2 5" xfId="58957"/>
    <cellStyle name="SAPBEXstdItem 7 2 2 7 3" xfId="9009"/>
    <cellStyle name="SAPBEXstdItem 7 2 2 7 3 2" xfId="58958"/>
    <cellStyle name="SAPBEXstdItem 7 2 2 7 3 3" xfId="58959"/>
    <cellStyle name="SAPBEXstdItem 7 2 2 7 4" xfId="9010"/>
    <cellStyle name="SAPBEXstdItem 7 2 2 7 4 2" xfId="58960"/>
    <cellStyle name="SAPBEXstdItem 7 2 2 7 4 3" xfId="58961"/>
    <cellStyle name="SAPBEXstdItem 7 2 2 7 5" xfId="58962"/>
    <cellStyle name="SAPBEXstdItem 7 2 2 7 6" xfId="58963"/>
    <cellStyle name="SAPBEXstdItem 7 2 2 8" xfId="9011"/>
    <cellStyle name="SAPBEXstdItem 7 2 2 8 2" xfId="9012"/>
    <cellStyle name="SAPBEXstdItem 7 2 2 8 2 2" xfId="58964"/>
    <cellStyle name="SAPBEXstdItem 7 2 2 8 2 3" xfId="58965"/>
    <cellStyle name="SAPBEXstdItem 7 2 2 8 3" xfId="9013"/>
    <cellStyle name="SAPBEXstdItem 7 2 2 8 3 2" xfId="58966"/>
    <cellStyle name="SAPBEXstdItem 7 2 2 8 3 3" xfId="58967"/>
    <cellStyle name="SAPBEXstdItem 7 2 2 8 4" xfId="58968"/>
    <cellStyle name="SAPBEXstdItem 7 2 2 8 5" xfId="58969"/>
    <cellStyle name="SAPBEXstdItem 7 2 2 9" xfId="9014"/>
    <cellStyle name="SAPBEXstdItem 7 2 2 9 2" xfId="9015"/>
    <cellStyle name="SAPBEXstdItem 7 2 2 9 2 2" xfId="58970"/>
    <cellStyle name="SAPBEXstdItem 7 2 2 9 2 3" xfId="58971"/>
    <cellStyle name="SAPBEXstdItem 7 2 2 9 3" xfId="9016"/>
    <cellStyle name="SAPBEXstdItem 7 2 2 9 3 2" xfId="58972"/>
    <cellStyle name="SAPBEXstdItem 7 2 2 9 3 3" xfId="58973"/>
    <cellStyle name="SAPBEXstdItem 7 2 2 9 4" xfId="58974"/>
    <cellStyle name="SAPBEXstdItem 7 2 2 9 5" xfId="58975"/>
    <cellStyle name="SAPBEXstdItem 7 2 3" xfId="9017"/>
    <cellStyle name="SAPBEXstdItem 7 2 3 10" xfId="9018"/>
    <cellStyle name="SAPBEXstdItem 7 2 3 10 2" xfId="9019"/>
    <cellStyle name="SAPBEXstdItem 7 2 3 10 2 2" xfId="58976"/>
    <cellStyle name="SAPBEXstdItem 7 2 3 10 2 3" xfId="58977"/>
    <cellStyle name="SAPBEXstdItem 7 2 3 10 3" xfId="9020"/>
    <cellStyle name="SAPBEXstdItem 7 2 3 10 3 2" xfId="58978"/>
    <cellStyle name="SAPBEXstdItem 7 2 3 10 3 3" xfId="58979"/>
    <cellStyle name="SAPBEXstdItem 7 2 3 10 4" xfId="58980"/>
    <cellStyle name="SAPBEXstdItem 7 2 3 10 5" xfId="58981"/>
    <cellStyle name="SAPBEXstdItem 7 2 3 11" xfId="58982"/>
    <cellStyle name="SAPBEXstdItem 7 2 3 11 2" xfId="58983"/>
    <cellStyle name="SAPBEXstdItem 7 2 3 11 3" xfId="58984"/>
    <cellStyle name="SAPBEXstdItem 7 2 3 12" xfId="58985"/>
    <cellStyle name="SAPBEXstdItem 7 2 3 2" xfId="9021"/>
    <cellStyle name="SAPBEXstdItem 7 2 3 2 2" xfId="9022"/>
    <cellStyle name="SAPBEXstdItem 7 2 3 2 2 2" xfId="9023"/>
    <cellStyle name="SAPBEXstdItem 7 2 3 2 2 2 2" xfId="58986"/>
    <cellStyle name="SAPBEXstdItem 7 2 3 2 2 2 2 2" xfId="58987"/>
    <cellStyle name="SAPBEXstdItem 7 2 3 2 2 2 2 2 2" xfId="58988"/>
    <cellStyle name="SAPBEXstdItem 7 2 3 2 2 2 2 3" xfId="58989"/>
    <cellStyle name="SAPBEXstdItem 7 2 3 2 2 2 3" xfId="58990"/>
    <cellStyle name="SAPBEXstdItem 7 2 3 2 2 2 3 2" xfId="58991"/>
    <cellStyle name="SAPBEXstdItem 7 2 3 2 2 2 3 3" xfId="58992"/>
    <cellStyle name="SAPBEXstdItem 7 2 3 2 2 2 4" xfId="58993"/>
    <cellStyle name="SAPBEXstdItem 7 2 3 2 2 2 4 2" xfId="58994"/>
    <cellStyle name="SAPBEXstdItem 7 2 3 2 2 2 4 3" xfId="58995"/>
    <cellStyle name="SAPBEXstdItem 7 2 3 2 2 2 5" xfId="58996"/>
    <cellStyle name="SAPBEXstdItem 7 2 3 2 2 2 5 2" xfId="58997"/>
    <cellStyle name="SAPBEXstdItem 7 2 3 2 2 2 6" xfId="58998"/>
    <cellStyle name="SAPBEXstdItem 7 2 3 2 2 2 7" xfId="58999"/>
    <cellStyle name="SAPBEXstdItem 7 2 3 2 2 2 8" xfId="59000"/>
    <cellStyle name="SAPBEXstdItem 7 2 3 2 2 2 9" xfId="59001"/>
    <cellStyle name="SAPBEXstdItem 7 2 3 2 2 3" xfId="59002"/>
    <cellStyle name="SAPBEXstdItem 7 2 3 2 2 3 2" xfId="59003"/>
    <cellStyle name="SAPBEXstdItem 7 2 3 2 2 3 2 2" xfId="59004"/>
    <cellStyle name="SAPBEXstdItem 7 2 3 2 2 3 3" xfId="59005"/>
    <cellStyle name="SAPBEXstdItem 7 2 3 2 2 4" xfId="59006"/>
    <cellStyle name="SAPBEXstdItem 7 2 3 2 2 4 2" xfId="59007"/>
    <cellStyle name="SAPBEXstdItem 7 2 3 2 2 4 3" xfId="59008"/>
    <cellStyle name="SAPBEXstdItem 7 2 3 2 2 5" xfId="59009"/>
    <cellStyle name="SAPBEXstdItem 7 2 3 2 2 6" xfId="59010"/>
    <cellStyle name="SAPBEXstdItem 7 2 3 2 3" xfId="9024"/>
    <cellStyle name="SAPBEXstdItem 7 2 3 2 3 2" xfId="59011"/>
    <cellStyle name="SAPBEXstdItem 7 2 3 2 3 2 2" xfId="59012"/>
    <cellStyle name="SAPBEXstdItem 7 2 3 2 3 2 2 2" xfId="59013"/>
    <cellStyle name="SAPBEXstdItem 7 2 3 2 3 2 3" xfId="59014"/>
    <cellStyle name="SAPBEXstdItem 7 2 3 2 3 3" xfId="59015"/>
    <cellStyle name="SAPBEXstdItem 7 2 3 2 3 3 2" xfId="59016"/>
    <cellStyle name="SAPBEXstdItem 7 2 3 2 3 3 3" xfId="59017"/>
    <cellStyle name="SAPBEXstdItem 7 2 3 2 3 4" xfId="59018"/>
    <cellStyle name="SAPBEXstdItem 7 2 3 2 3 4 2" xfId="59019"/>
    <cellStyle name="SAPBEXstdItem 7 2 3 2 3 4 3" xfId="59020"/>
    <cellStyle name="SAPBEXstdItem 7 2 3 2 3 5" xfId="59021"/>
    <cellStyle name="SAPBEXstdItem 7 2 3 2 3 5 2" xfId="59022"/>
    <cellStyle name="SAPBEXstdItem 7 2 3 2 3 5 3" xfId="59023"/>
    <cellStyle name="SAPBEXstdItem 7 2 3 2 3 6" xfId="59024"/>
    <cellStyle name="SAPBEXstdItem 7 2 3 2 3 6 2" xfId="59025"/>
    <cellStyle name="SAPBEXstdItem 7 2 3 2 3 7" xfId="59026"/>
    <cellStyle name="SAPBEXstdItem 7 2 3 2 3 8" xfId="59027"/>
    <cellStyle name="SAPBEXstdItem 7 2 3 2 3 9" xfId="59028"/>
    <cellStyle name="SAPBEXstdItem 7 2 3 2 4" xfId="9025"/>
    <cellStyle name="SAPBEXstdItem 7 2 3 2 4 2" xfId="59029"/>
    <cellStyle name="SAPBEXstdItem 7 2 3 2 4 2 2" xfId="59030"/>
    <cellStyle name="SAPBEXstdItem 7 2 3 2 4 3" xfId="59031"/>
    <cellStyle name="SAPBEXstdItem 7 2 3 2 5" xfId="59032"/>
    <cellStyle name="SAPBEXstdItem 7 2 3 2 5 2" xfId="59033"/>
    <cellStyle name="SAPBEXstdItem 7 2 3 2 5 3" xfId="59034"/>
    <cellStyle name="SAPBEXstdItem 7 2 3 2 6" xfId="59035"/>
    <cellStyle name="SAPBEXstdItem 7 2 3 3" xfId="9026"/>
    <cellStyle name="SAPBEXstdItem 7 2 3 3 2" xfId="9027"/>
    <cellStyle name="SAPBEXstdItem 7 2 3 3 2 2" xfId="59036"/>
    <cellStyle name="SAPBEXstdItem 7 2 3 3 2 2 2" xfId="59037"/>
    <cellStyle name="SAPBEXstdItem 7 2 3 3 2 2 2 2" xfId="59038"/>
    <cellStyle name="SAPBEXstdItem 7 2 3 3 2 2 3" xfId="59039"/>
    <cellStyle name="SAPBEXstdItem 7 2 3 3 2 3" xfId="59040"/>
    <cellStyle name="SAPBEXstdItem 7 2 3 3 2 3 2" xfId="59041"/>
    <cellStyle name="SAPBEXstdItem 7 2 3 3 2 3 2 2" xfId="59042"/>
    <cellStyle name="SAPBEXstdItem 7 2 3 3 2 3 3" xfId="59043"/>
    <cellStyle name="SAPBEXstdItem 7 2 3 3 2 4" xfId="59044"/>
    <cellStyle name="SAPBEXstdItem 7 2 3 3 2 4 2" xfId="59045"/>
    <cellStyle name="SAPBEXstdItem 7 2 3 3 2 4 3" xfId="59046"/>
    <cellStyle name="SAPBEXstdItem 7 2 3 3 2 5" xfId="59047"/>
    <cellStyle name="SAPBEXstdItem 7 2 3 3 2 5 2" xfId="59048"/>
    <cellStyle name="SAPBEXstdItem 7 2 3 3 2 6" xfId="59049"/>
    <cellStyle name="SAPBEXstdItem 7 2 3 3 2 7" xfId="59050"/>
    <cellStyle name="SAPBEXstdItem 7 2 3 3 2 8" xfId="59051"/>
    <cellStyle name="SAPBEXstdItem 7 2 3 3 2 9" xfId="59052"/>
    <cellStyle name="SAPBEXstdItem 7 2 3 3 3" xfId="9028"/>
    <cellStyle name="SAPBEXstdItem 7 2 3 3 3 2" xfId="59053"/>
    <cellStyle name="SAPBEXstdItem 7 2 3 3 3 2 2" xfId="59054"/>
    <cellStyle name="SAPBEXstdItem 7 2 3 3 3 3" xfId="59055"/>
    <cellStyle name="SAPBEXstdItem 7 2 3 3 4" xfId="9029"/>
    <cellStyle name="SAPBEXstdItem 7 2 3 3 4 2" xfId="59056"/>
    <cellStyle name="SAPBEXstdItem 7 2 3 3 4 3" xfId="59057"/>
    <cellStyle name="SAPBEXstdItem 7 2 3 3 5" xfId="59058"/>
    <cellStyle name="SAPBEXstdItem 7 2 3 3 6" xfId="59059"/>
    <cellStyle name="SAPBEXstdItem 7 2 3 4" xfId="9030"/>
    <cellStyle name="SAPBEXstdItem 7 2 3 4 10" xfId="59060"/>
    <cellStyle name="SAPBEXstdItem 7 2 3 4 11" xfId="59061"/>
    <cellStyle name="SAPBEXstdItem 7 2 3 4 2" xfId="9031"/>
    <cellStyle name="SAPBEXstdItem 7 2 3 4 2 10" xfId="59062"/>
    <cellStyle name="SAPBEXstdItem 7 2 3 4 2 2" xfId="9032"/>
    <cellStyle name="SAPBEXstdItem 7 2 3 4 2 2 2" xfId="59063"/>
    <cellStyle name="SAPBEXstdItem 7 2 3 4 2 2 2 2" xfId="59064"/>
    <cellStyle name="SAPBEXstdItem 7 2 3 4 2 2 3" xfId="59065"/>
    <cellStyle name="SAPBEXstdItem 7 2 3 4 2 3" xfId="59066"/>
    <cellStyle name="SAPBEXstdItem 7 2 3 4 2 3 2" xfId="59067"/>
    <cellStyle name="SAPBEXstdItem 7 2 3 4 2 3 2 2" xfId="59068"/>
    <cellStyle name="SAPBEXstdItem 7 2 3 4 2 3 3" xfId="59069"/>
    <cellStyle name="SAPBEXstdItem 7 2 3 4 2 4" xfId="59070"/>
    <cellStyle name="SAPBEXstdItem 7 2 3 4 2 4 2" xfId="59071"/>
    <cellStyle name="SAPBEXstdItem 7 2 3 4 2 4 3" xfId="59072"/>
    <cellStyle name="SAPBEXstdItem 7 2 3 4 2 5" xfId="59073"/>
    <cellStyle name="SAPBEXstdItem 7 2 3 4 2 5 2" xfId="59074"/>
    <cellStyle name="SAPBEXstdItem 7 2 3 4 2 5 3" xfId="59075"/>
    <cellStyle name="SAPBEXstdItem 7 2 3 4 2 6" xfId="59076"/>
    <cellStyle name="SAPBEXstdItem 7 2 3 4 2 6 2" xfId="59077"/>
    <cellStyle name="SAPBEXstdItem 7 2 3 4 2 7" xfId="59078"/>
    <cellStyle name="SAPBEXstdItem 7 2 3 4 2 8" xfId="59079"/>
    <cellStyle name="SAPBEXstdItem 7 2 3 4 2 9" xfId="59080"/>
    <cellStyle name="SAPBEXstdItem 7 2 3 4 3" xfId="9033"/>
    <cellStyle name="SAPBEXstdItem 7 2 3 4 3 2" xfId="59081"/>
    <cellStyle name="SAPBEXstdItem 7 2 3 4 3 2 2" xfId="59082"/>
    <cellStyle name="SAPBEXstdItem 7 2 3 4 3 3" xfId="59083"/>
    <cellStyle name="SAPBEXstdItem 7 2 3 4 4" xfId="59084"/>
    <cellStyle name="SAPBEXstdItem 7 2 3 4 4 2" xfId="59085"/>
    <cellStyle name="SAPBEXstdItem 7 2 3 4 4 2 2" xfId="59086"/>
    <cellStyle name="SAPBEXstdItem 7 2 3 4 4 3" xfId="59087"/>
    <cellStyle name="SAPBEXstdItem 7 2 3 4 5" xfId="59088"/>
    <cellStyle name="SAPBEXstdItem 7 2 3 4 5 2" xfId="59089"/>
    <cellStyle name="SAPBEXstdItem 7 2 3 4 5 3" xfId="59090"/>
    <cellStyle name="SAPBEXstdItem 7 2 3 4 6" xfId="59091"/>
    <cellStyle name="SAPBEXstdItem 7 2 3 4 6 2" xfId="59092"/>
    <cellStyle name="SAPBEXstdItem 7 2 3 4 6 3" xfId="59093"/>
    <cellStyle name="SAPBEXstdItem 7 2 3 4 7" xfId="59094"/>
    <cellStyle name="SAPBEXstdItem 7 2 3 4 7 2" xfId="59095"/>
    <cellStyle name="SAPBEXstdItem 7 2 3 4 8" xfId="59096"/>
    <cellStyle name="SAPBEXstdItem 7 2 3 4 9" xfId="59097"/>
    <cellStyle name="SAPBEXstdItem 7 2 3 5" xfId="9034"/>
    <cellStyle name="SAPBEXstdItem 7 2 3 5 10" xfId="59098"/>
    <cellStyle name="SAPBEXstdItem 7 2 3 5 11" xfId="59099"/>
    <cellStyle name="SAPBEXstdItem 7 2 3 5 2" xfId="9035"/>
    <cellStyle name="SAPBEXstdItem 7 2 3 5 2 10" xfId="59100"/>
    <cellStyle name="SAPBEXstdItem 7 2 3 5 2 2" xfId="9036"/>
    <cellStyle name="SAPBEXstdItem 7 2 3 5 2 2 2" xfId="59101"/>
    <cellStyle name="SAPBEXstdItem 7 2 3 5 2 2 2 2" xfId="59102"/>
    <cellStyle name="SAPBEXstdItem 7 2 3 5 2 2 3" xfId="59103"/>
    <cellStyle name="SAPBEXstdItem 7 2 3 5 2 3" xfId="9037"/>
    <cellStyle name="SAPBEXstdItem 7 2 3 5 2 3 2" xfId="59104"/>
    <cellStyle name="SAPBEXstdItem 7 2 3 5 2 3 2 2" xfId="59105"/>
    <cellStyle name="SAPBEXstdItem 7 2 3 5 2 3 3" xfId="59106"/>
    <cellStyle name="SAPBEXstdItem 7 2 3 5 2 4" xfId="59107"/>
    <cellStyle name="SAPBEXstdItem 7 2 3 5 2 4 2" xfId="59108"/>
    <cellStyle name="SAPBEXstdItem 7 2 3 5 2 4 3" xfId="59109"/>
    <cellStyle name="SAPBEXstdItem 7 2 3 5 2 5" xfId="59110"/>
    <cellStyle name="SAPBEXstdItem 7 2 3 5 2 5 2" xfId="59111"/>
    <cellStyle name="SAPBEXstdItem 7 2 3 5 2 5 3" xfId="59112"/>
    <cellStyle name="SAPBEXstdItem 7 2 3 5 2 6" xfId="59113"/>
    <cellStyle name="SAPBEXstdItem 7 2 3 5 2 6 2" xfId="59114"/>
    <cellStyle name="SAPBEXstdItem 7 2 3 5 2 6 3" xfId="59115"/>
    <cellStyle name="SAPBEXstdItem 7 2 3 5 2 7" xfId="59116"/>
    <cellStyle name="SAPBEXstdItem 7 2 3 5 2 7 2" xfId="59117"/>
    <cellStyle name="SAPBEXstdItem 7 2 3 5 2 8" xfId="59118"/>
    <cellStyle name="SAPBEXstdItem 7 2 3 5 2 9" xfId="59119"/>
    <cellStyle name="SAPBEXstdItem 7 2 3 5 3" xfId="9038"/>
    <cellStyle name="SAPBEXstdItem 7 2 3 5 3 2" xfId="59120"/>
    <cellStyle name="SAPBEXstdItem 7 2 3 5 3 2 2" xfId="59121"/>
    <cellStyle name="SAPBEXstdItem 7 2 3 5 3 3" xfId="59122"/>
    <cellStyle name="SAPBEXstdItem 7 2 3 5 4" xfId="9039"/>
    <cellStyle name="SAPBEXstdItem 7 2 3 5 4 2" xfId="59123"/>
    <cellStyle name="SAPBEXstdItem 7 2 3 5 4 2 2" xfId="59124"/>
    <cellStyle name="SAPBEXstdItem 7 2 3 5 4 3" xfId="59125"/>
    <cellStyle name="SAPBEXstdItem 7 2 3 5 5" xfId="59126"/>
    <cellStyle name="SAPBEXstdItem 7 2 3 5 5 2" xfId="59127"/>
    <cellStyle name="SAPBEXstdItem 7 2 3 5 5 3" xfId="59128"/>
    <cellStyle name="SAPBEXstdItem 7 2 3 5 6" xfId="59129"/>
    <cellStyle name="SAPBEXstdItem 7 2 3 5 6 2" xfId="59130"/>
    <cellStyle name="SAPBEXstdItem 7 2 3 5 6 3" xfId="59131"/>
    <cellStyle name="SAPBEXstdItem 7 2 3 5 7" xfId="59132"/>
    <cellStyle name="SAPBEXstdItem 7 2 3 5 7 2" xfId="59133"/>
    <cellStyle name="SAPBEXstdItem 7 2 3 5 7 3" xfId="59134"/>
    <cellStyle name="SAPBEXstdItem 7 2 3 5 8" xfId="59135"/>
    <cellStyle name="SAPBEXstdItem 7 2 3 5 8 2" xfId="59136"/>
    <cellStyle name="SAPBEXstdItem 7 2 3 5 9" xfId="59137"/>
    <cellStyle name="SAPBEXstdItem 7 2 3 6" xfId="9040"/>
    <cellStyle name="SAPBEXstdItem 7 2 3 6 2" xfId="9041"/>
    <cellStyle name="SAPBEXstdItem 7 2 3 6 2 2" xfId="9042"/>
    <cellStyle name="SAPBEXstdItem 7 2 3 6 2 2 2" xfId="59138"/>
    <cellStyle name="SAPBEXstdItem 7 2 3 6 2 2 3" xfId="59139"/>
    <cellStyle name="SAPBEXstdItem 7 2 3 6 2 3" xfId="9043"/>
    <cellStyle name="SAPBEXstdItem 7 2 3 6 2 3 2" xfId="59140"/>
    <cellStyle name="SAPBEXstdItem 7 2 3 6 2 3 3" xfId="59141"/>
    <cellStyle name="SAPBEXstdItem 7 2 3 6 2 4" xfId="59142"/>
    <cellStyle name="SAPBEXstdItem 7 2 3 6 2 5" xfId="59143"/>
    <cellStyle name="SAPBEXstdItem 7 2 3 6 3" xfId="9044"/>
    <cellStyle name="SAPBEXstdItem 7 2 3 6 3 2" xfId="59144"/>
    <cellStyle name="SAPBEXstdItem 7 2 3 6 3 3" xfId="59145"/>
    <cellStyle name="SAPBEXstdItem 7 2 3 6 4" xfId="9045"/>
    <cellStyle name="SAPBEXstdItem 7 2 3 6 4 2" xfId="59146"/>
    <cellStyle name="SAPBEXstdItem 7 2 3 6 4 3" xfId="59147"/>
    <cellStyle name="SAPBEXstdItem 7 2 3 6 5" xfId="59148"/>
    <cellStyle name="SAPBEXstdItem 7 2 3 6 5 2" xfId="59149"/>
    <cellStyle name="SAPBEXstdItem 7 2 3 6 6" xfId="59150"/>
    <cellStyle name="SAPBEXstdItem 7 2 3 6 7" xfId="59151"/>
    <cellStyle name="SAPBEXstdItem 7 2 3 7" xfId="9046"/>
    <cellStyle name="SAPBEXstdItem 7 2 3 7 2" xfId="9047"/>
    <cellStyle name="SAPBEXstdItem 7 2 3 7 2 2" xfId="9048"/>
    <cellStyle name="SAPBEXstdItem 7 2 3 7 2 2 2" xfId="59152"/>
    <cellStyle name="SAPBEXstdItem 7 2 3 7 2 2 3" xfId="59153"/>
    <cellStyle name="SAPBEXstdItem 7 2 3 7 2 3" xfId="9049"/>
    <cellStyle name="SAPBEXstdItem 7 2 3 7 2 3 2" xfId="59154"/>
    <cellStyle name="SAPBEXstdItem 7 2 3 7 2 3 3" xfId="59155"/>
    <cellStyle name="SAPBEXstdItem 7 2 3 7 2 4" xfId="59156"/>
    <cellStyle name="SAPBEXstdItem 7 2 3 7 2 5" xfId="59157"/>
    <cellStyle name="SAPBEXstdItem 7 2 3 7 3" xfId="9050"/>
    <cellStyle name="SAPBEXstdItem 7 2 3 7 3 2" xfId="59158"/>
    <cellStyle name="SAPBEXstdItem 7 2 3 7 3 3" xfId="59159"/>
    <cellStyle name="SAPBEXstdItem 7 2 3 7 4" xfId="9051"/>
    <cellStyle name="SAPBEXstdItem 7 2 3 7 4 2" xfId="59160"/>
    <cellStyle name="SAPBEXstdItem 7 2 3 7 4 3" xfId="59161"/>
    <cellStyle name="SAPBEXstdItem 7 2 3 7 5" xfId="59162"/>
    <cellStyle name="SAPBEXstdItem 7 2 3 7 6" xfId="59163"/>
    <cellStyle name="SAPBEXstdItem 7 2 3 8" xfId="9052"/>
    <cellStyle name="SAPBEXstdItem 7 2 3 8 2" xfId="9053"/>
    <cellStyle name="SAPBEXstdItem 7 2 3 8 2 2" xfId="59164"/>
    <cellStyle name="SAPBEXstdItem 7 2 3 8 2 3" xfId="59165"/>
    <cellStyle name="SAPBEXstdItem 7 2 3 8 3" xfId="9054"/>
    <cellStyle name="SAPBEXstdItem 7 2 3 8 3 2" xfId="59166"/>
    <cellStyle name="SAPBEXstdItem 7 2 3 8 3 3" xfId="59167"/>
    <cellStyle name="SAPBEXstdItem 7 2 3 8 4" xfId="59168"/>
    <cellStyle name="SAPBEXstdItem 7 2 3 8 5" xfId="59169"/>
    <cellStyle name="SAPBEXstdItem 7 2 3 9" xfId="9055"/>
    <cellStyle name="SAPBEXstdItem 7 2 3 9 2" xfId="9056"/>
    <cellStyle name="SAPBEXstdItem 7 2 3 9 2 2" xfId="59170"/>
    <cellStyle name="SAPBEXstdItem 7 2 3 9 2 3" xfId="59171"/>
    <cellStyle name="SAPBEXstdItem 7 2 3 9 3" xfId="9057"/>
    <cellStyle name="SAPBEXstdItem 7 2 3 9 3 2" xfId="59172"/>
    <cellStyle name="SAPBEXstdItem 7 2 3 9 3 3" xfId="59173"/>
    <cellStyle name="SAPBEXstdItem 7 2 3 9 4" xfId="59174"/>
    <cellStyle name="SAPBEXstdItem 7 2 3 9 5" xfId="59175"/>
    <cellStyle name="SAPBEXstdItem 7 2 4" xfId="9058"/>
    <cellStyle name="SAPBEXstdItem 7 2 4 2" xfId="9059"/>
    <cellStyle name="SAPBEXstdItem 7 2 4 2 2" xfId="9060"/>
    <cellStyle name="SAPBEXstdItem 7 2 4 2 2 2" xfId="59176"/>
    <cellStyle name="SAPBEXstdItem 7 2 4 2 2 2 2" xfId="59177"/>
    <cellStyle name="SAPBEXstdItem 7 2 4 2 2 2 2 2" xfId="59178"/>
    <cellStyle name="SAPBEXstdItem 7 2 4 2 2 2 3" xfId="59179"/>
    <cellStyle name="SAPBEXstdItem 7 2 4 2 2 3" xfId="59180"/>
    <cellStyle name="SAPBEXstdItem 7 2 4 2 2 3 2" xfId="59181"/>
    <cellStyle name="SAPBEXstdItem 7 2 4 2 2 3 3" xfId="59182"/>
    <cellStyle name="SAPBEXstdItem 7 2 4 2 2 4" xfId="59183"/>
    <cellStyle name="SAPBEXstdItem 7 2 4 2 2 4 2" xfId="59184"/>
    <cellStyle name="SAPBEXstdItem 7 2 4 2 2 4 3" xfId="59185"/>
    <cellStyle name="SAPBEXstdItem 7 2 4 2 2 5" xfId="59186"/>
    <cellStyle name="SAPBEXstdItem 7 2 4 2 2 5 2" xfId="59187"/>
    <cellStyle name="SAPBEXstdItem 7 2 4 2 2 6" xfId="59188"/>
    <cellStyle name="SAPBEXstdItem 7 2 4 2 2 7" xfId="59189"/>
    <cellStyle name="SAPBEXstdItem 7 2 4 2 2 8" xfId="59190"/>
    <cellStyle name="SAPBEXstdItem 7 2 4 2 2 9" xfId="59191"/>
    <cellStyle name="SAPBEXstdItem 7 2 4 2 3" xfId="59192"/>
    <cellStyle name="SAPBEXstdItem 7 2 4 2 3 2" xfId="59193"/>
    <cellStyle name="SAPBEXstdItem 7 2 4 2 3 2 2" xfId="59194"/>
    <cellStyle name="SAPBEXstdItem 7 2 4 2 3 3" xfId="59195"/>
    <cellStyle name="SAPBEXstdItem 7 2 4 2 4" xfId="59196"/>
    <cellStyle name="SAPBEXstdItem 7 2 4 2 4 2" xfId="59197"/>
    <cellStyle name="SAPBEXstdItem 7 2 4 2 4 3" xfId="59198"/>
    <cellStyle name="SAPBEXstdItem 7 2 4 2 5" xfId="59199"/>
    <cellStyle name="SAPBEXstdItem 7 2 4 2 6" xfId="59200"/>
    <cellStyle name="SAPBEXstdItem 7 2 4 3" xfId="9061"/>
    <cellStyle name="SAPBEXstdItem 7 2 4 3 2" xfId="59201"/>
    <cellStyle name="SAPBEXstdItem 7 2 4 3 2 2" xfId="59202"/>
    <cellStyle name="SAPBEXstdItem 7 2 4 3 2 2 2" xfId="59203"/>
    <cellStyle name="SAPBEXstdItem 7 2 4 3 2 3" xfId="59204"/>
    <cellStyle name="SAPBEXstdItem 7 2 4 3 3" xfId="59205"/>
    <cellStyle name="SAPBEXstdItem 7 2 4 3 3 2" xfId="59206"/>
    <cellStyle name="SAPBEXstdItem 7 2 4 3 3 3" xfId="59207"/>
    <cellStyle name="SAPBEXstdItem 7 2 4 3 4" xfId="59208"/>
    <cellStyle name="SAPBEXstdItem 7 2 4 3 4 2" xfId="59209"/>
    <cellStyle name="SAPBEXstdItem 7 2 4 3 4 3" xfId="59210"/>
    <cellStyle name="SAPBEXstdItem 7 2 4 3 5" xfId="59211"/>
    <cellStyle name="SAPBEXstdItem 7 2 4 3 5 2" xfId="59212"/>
    <cellStyle name="SAPBEXstdItem 7 2 4 3 5 3" xfId="59213"/>
    <cellStyle name="SAPBEXstdItem 7 2 4 3 6" xfId="59214"/>
    <cellStyle name="SAPBEXstdItem 7 2 4 3 6 2" xfId="59215"/>
    <cellStyle name="SAPBEXstdItem 7 2 4 3 7" xfId="59216"/>
    <cellStyle name="SAPBEXstdItem 7 2 4 3 8" xfId="59217"/>
    <cellStyle name="SAPBEXstdItem 7 2 4 3 9" xfId="59218"/>
    <cellStyle name="SAPBEXstdItem 7 2 4 4" xfId="9062"/>
    <cellStyle name="SAPBEXstdItem 7 2 4 4 2" xfId="59219"/>
    <cellStyle name="SAPBEXstdItem 7 2 4 4 2 2" xfId="59220"/>
    <cellStyle name="SAPBEXstdItem 7 2 4 4 3" xfId="59221"/>
    <cellStyle name="SAPBEXstdItem 7 2 4 5" xfId="59222"/>
    <cellStyle name="SAPBEXstdItem 7 2 4 5 2" xfId="59223"/>
    <cellStyle name="SAPBEXstdItem 7 2 4 5 3" xfId="59224"/>
    <cellStyle name="SAPBEXstdItem 7 2 4 6" xfId="59225"/>
    <cellStyle name="SAPBEXstdItem 7 2 5" xfId="9063"/>
    <cellStyle name="SAPBEXstdItem 7 2 5 2" xfId="9064"/>
    <cellStyle name="SAPBEXstdItem 7 2 5 2 2" xfId="59226"/>
    <cellStyle name="SAPBEXstdItem 7 2 5 2 2 2" xfId="59227"/>
    <cellStyle name="SAPBEXstdItem 7 2 5 2 2 2 2" xfId="59228"/>
    <cellStyle name="SAPBEXstdItem 7 2 5 2 2 3" xfId="59229"/>
    <cellStyle name="SAPBEXstdItem 7 2 5 2 3" xfId="59230"/>
    <cellStyle name="SAPBEXstdItem 7 2 5 2 3 2" xfId="59231"/>
    <cellStyle name="SAPBEXstdItem 7 2 5 2 3 2 2" xfId="59232"/>
    <cellStyle name="SAPBEXstdItem 7 2 5 2 3 3" xfId="59233"/>
    <cellStyle name="SAPBEXstdItem 7 2 5 2 4" xfId="59234"/>
    <cellStyle name="SAPBEXstdItem 7 2 5 2 4 2" xfId="59235"/>
    <cellStyle name="SAPBEXstdItem 7 2 5 2 4 3" xfId="59236"/>
    <cellStyle name="SAPBEXstdItem 7 2 5 2 5" xfId="59237"/>
    <cellStyle name="SAPBEXstdItem 7 2 5 2 5 2" xfId="59238"/>
    <cellStyle name="SAPBEXstdItem 7 2 5 2 6" xfId="59239"/>
    <cellStyle name="SAPBEXstdItem 7 2 5 2 7" xfId="59240"/>
    <cellStyle name="SAPBEXstdItem 7 2 5 2 8" xfId="59241"/>
    <cellStyle name="SAPBEXstdItem 7 2 5 2 9" xfId="59242"/>
    <cellStyle name="SAPBEXstdItem 7 2 5 3" xfId="9065"/>
    <cellStyle name="SAPBEXstdItem 7 2 5 3 2" xfId="59243"/>
    <cellStyle name="SAPBEXstdItem 7 2 5 3 2 2" xfId="59244"/>
    <cellStyle name="SAPBEXstdItem 7 2 5 3 3" xfId="59245"/>
    <cellStyle name="SAPBEXstdItem 7 2 5 4" xfId="9066"/>
    <cellStyle name="SAPBEXstdItem 7 2 5 4 2" xfId="59246"/>
    <cellStyle name="SAPBEXstdItem 7 2 5 4 3" xfId="59247"/>
    <cellStyle name="SAPBEXstdItem 7 2 5 5" xfId="59248"/>
    <cellStyle name="SAPBEXstdItem 7 2 5 6" xfId="59249"/>
    <cellStyle name="SAPBEXstdItem 7 2 6" xfId="9067"/>
    <cellStyle name="SAPBEXstdItem 7 2 6 10" xfId="59250"/>
    <cellStyle name="SAPBEXstdItem 7 2 6 11" xfId="59251"/>
    <cellStyle name="SAPBEXstdItem 7 2 6 2" xfId="9068"/>
    <cellStyle name="SAPBEXstdItem 7 2 6 2 10" xfId="59252"/>
    <cellStyle name="SAPBEXstdItem 7 2 6 2 2" xfId="9069"/>
    <cellStyle name="SAPBEXstdItem 7 2 6 2 2 2" xfId="59253"/>
    <cellStyle name="SAPBEXstdItem 7 2 6 2 2 2 2" xfId="59254"/>
    <cellStyle name="SAPBEXstdItem 7 2 6 2 2 3" xfId="59255"/>
    <cellStyle name="SAPBEXstdItem 7 2 6 2 3" xfId="59256"/>
    <cellStyle name="SAPBEXstdItem 7 2 6 2 3 2" xfId="59257"/>
    <cellStyle name="SAPBEXstdItem 7 2 6 2 3 2 2" xfId="59258"/>
    <cellStyle name="SAPBEXstdItem 7 2 6 2 3 3" xfId="59259"/>
    <cellStyle name="SAPBEXstdItem 7 2 6 2 4" xfId="59260"/>
    <cellStyle name="SAPBEXstdItem 7 2 6 2 4 2" xfId="59261"/>
    <cellStyle name="SAPBEXstdItem 7 2 6 2 4 3" xfId="59262"/>
    <cellStyle name="SAPBEXstdItem 7 2 6 2 5" xfId="59263"/>
    <cellStyle name="SAPBEXstdItem 7 2 6 2 5 2" xfId="59264"/>
    <cellStyle name="SAPBEXstdItem 7 2 6 2 5 3" xfId="59265"/>
    <cellStyle name="SAPBEXstdItem 7 2 6 2 6" xfId="59266"/>
    <cellStyle name="SAPBEXstdItem 7 2 6 2 6 2" xfId="59267"/>
    <cellStyle name="SAPBEXstdItem 7 2 6 2 7" xfId="59268"/>
    <cellStyle name="SAPBEXstdItem 7 2 6 2 8" xfId="59269"/>
    <cellStyle name="SAPBEXstdItem 7 2 6 2 9" xfId="59270"/>
    <cellStyle name="SAPBEXstdItem 7 2 6 3" xfId="9070"/>
    <cellStyle name="SAPBEXstdItem 7 2 6 3 2" xfId="59271"/>
    <cellStyle name="SAPBEXstdItem 7 2 6 3 2 2" xfId="59272"/>
    <cellStyle name="SAPBEXstdItem 7 2 6 3 3" xfId="59273"/>
    <cellStyle name="SAPBEXstdItem 7 2 6 4" xfId="59274"/>
    <cellStyle name="SAPBEXstdItem 7 2 6 4 2" xfId="59275"/>
    <cellStyle name="SAPBEXstdItem 7 2 6 4 2 2" xfId="59276"/>
    <cellStyle name="SAPBEXstdItem 7 2 6 4 3" xfId="59277"/>
    <cellStyle name="SAPBEXstdItem 7 2 6 5" xfId="59278"/>
    <cellStyle name="SAPBEXstdItem 7 2 6 5 2" xfId="59279"/>
    <cellStyle name="SAPBEXstdItem 7 2 6 5 3" xfId="59280"/>
    <cellStyle name="SAPBEXstdItem 7 2 6 6" xfId="59281"/>
    <cellStyle name="SAPBEXstdItem 7 2 6 6 2" xfId="59282"/>
    <cellStyle name="SAPBEXstdItem 7 2 6 6 3" xfId="59283"/>
    <cellStyle name="SAPBEXstdItem 7 2 6 7" xfId="59284"/>
    <cellStyle name="SAPBEXstdItem 7 2 6 7 2" xfId="59285"/>
    <cellStyle name="SAPBEXstdItem 7 2 6 8" xfId="59286"/>
    <cellStyle name="SAPBEXstdItem 7 2 6 9" xfId="59287"/>
    <cellStyle name="SAPBEXstdItem 7 2 7" xfId="9071"/>
    <cellStyle name="SAPBEXstdItem 7 2 7 10" xfId="59288"/>
    <cellStyle name="SAPBEXstdItem 7 2 7 11" xfId="59289"/>
    <cellStyle name="SAPBEXstdItem 7 2 7 2" xfId="9072"/>
    <cellStyle name="SAPBEXstdItem 7 2 7 2 10" xfId="59290"/>
    <cellStyle name="SAPBEXstdItem 7 2 7 2 2" xfId="9073"/>
    <cellStyle name="SAPBEXstdItem 7 2 7 2 2 2" xfId="59291"/>
    <cellStyle name="SAPBEXstdItem 7 2 7 2 2 2 2" xfId="59292"/>
    <cellStyle name="SAPBEXstdItem 7 2 7 2 2 3" xfId="59293"/>
    <cellStyle name="SAPBEXstdItem 7 2 7 2 3" xfId="9074"/>
    <cellStyle name="SAPBEXstdItem 7 2 7 2 3 2" xfId="59294"/>
    <cellStyle name="SAPBEXstdItem 7 2 7 2 3 2 2" xfId="59295"/>
    <cellStyle name="SAPBEXstdItem 7 2 7 2 3 3" xfId="59296"/>
    <cellStyle name="SAPBEXstdItem 7 2 7 2 4" xfId="59297"/>
    <cellStyle name="SAPBEXstdItem 7 2 7 2 4 2" xfId="59298"/>
    <cellStyle name="SAPBEXstdItem 7 2 7 2 4 3" xfId="59299"/>
    <cellStyle name="SAPBEXstdItem 7 2 7 2 5" xfId="59300"/>
    <cellStyle name="SAPBEXstdItem 7 2 7 2 5 2" xfId="59301"/>
    <cellStyle name="SAPBEXstdItem 7 2 7 2 5 3" xfId="59302"/>
    <cellStyle name="SAPBEXstdItem 7 2 7 2 6" xfId="59303"/>
    <cellStyle name="SAPBEXstdItem 7 2 7 2 6 2" xfId="59304"/>
    <cellStyle name="SAPBEXstdItem 7 2 7 2 6 3" xfId="59305"/>
    <cellStyle name="SAPBEXstdItem 7 2 7 2 7" xfId="59306"/>
    <cellStyle name="SAPBEXstdItem 7 2 7 2 7 2" xfId="59307"/>
    <cellStyle name="SAPBEXstdItem 7 2 7 2 8" xfId="59308"/>
    <cellStyle name="SAPBEXstdItem 7 2 7 2 9" xfId="59309"/>
    <cellStyle name="SAPBEXstdItem 7 2 7 3" xfId="9075"/>
    <cellStyle name="SAPBEXstdItem 7 2 7 3 2" xfId="59310"/>
    <cellStyle name="SAPBEXstdItem 7 2 7 3 2 2" xfId="59311"/>
    <cellStyle name="SAPBEXstdItem 7 2 7 3 3" xfId="59312"/>
    <cellStyle name="SAPBEXstdItem 7 2 7 4" xfId="9076"/>
    <cellStyle name="SAPBEXstdItem 7 2 7 4 2" xfId="59313"/>
    <cellStyle name="SAPBEXstdItem 7 2 7 4 2 2" xfId="59314"/>
    <cellStyle name="SAPBEXstdItem 7 2 7 4 3" xfId="59315"/>
    <cellStyle name="SAPBEXstdItem 7 2 7 5" xfId="59316"/>
    <cellStyle name="SAPBEXstdItem 7 2 7 5 2" xfId="59317"/>
    <cellStyle name="SAPBEXstdItem 7 2 7 5 3" xfId="59318"/>
    <cellStyle name="SAPBEXstdItem 7 2 7 6" xfId="59319"/>
    <cellStyle name="SAPBEXstdItem 7 2 7 6 2" xfId="59320"/>
    <cellStyle name="SAPBEXstdItem 7 2 7 6 3" xfId="59321"/>
    <cellStyle name="SAPBEXstdItem 7 2 7 7" xfId="59322"/>
    <cellStyle name="SAPBEXstdItem 7 2 7 7 2" xfId="59323"/>
    <cellStyle name="SAPBEXstdItem 7 2 7 7 3" xfId="59324"/>
    <cellStyle name="SAPBEXstdItem 7 2 7 8" xfId="59325"/>
    <cellStyle name="SAPBEXstdItem 7 2 7 8 2" xfId="59326"/>
    <cellStyle name="SAPBEXstdItem 7 2 7 9" xfId="59327"/>
    <cellStyle name="SAPBEXstdItem 7 2 8" xfId="9077"/>
    <cellStyle name="SAPBEXstdItem 7 2 8 2" xfId="9078"/>
    <cellStyle name="SAPBEXstdItem 7 2 8 2 2" xfId="9079"/>
    <cellStyle name="SAPBEXstdItem 7 2 8 2 2 2" xfId="59328"/>
    <cellStyle name="SAPBEXstdItem 7 2 8 2 2 3" xfId="59329"/>
    <cellStyle name="SAPBEXstdItem 7 2 8 2 3" xfId="9080"/>
    <cellStyle name="SAPBEXstdItem 7 2 8 2 3 2" xfId="59330"/>
    <cellStyle name="SAPBEXstdItem 7 2 8 2 3 3" xfId="59331"/>
    <cellStyle name="SAPBEXstdItem 7 2 8 2 4" xfId="59332"/>
    <cellStyle name="SAPBEXstdItem 7 2 8 2 5" xfId="59333"/>
    <cellStyle name="SAPBEXstdItem 7 2 8 3" xfId="9081"/>
    <cellStyle name="SAPBEXstdItem 7 2 8 3 2" xfId="59334"/>
    <cellStyle name="SAPBEXstdItem 7 2 8 3 3" xfId="59335"/>
    <cellStyle name="SAPBEXstdItem 7 2 8 4" xfId="9082"/>
    <cellStyle name="SAPBEXstdItem 7 2 8 4 2" xfId="59336"/>
    <cellStyle name="SAPBEXstdItem 7 2 8 4 3" xfId="59337"/>
    <cellStyle name="SAPBEXstdItem 7 2 8 5" xfId="59338"/>
    <cellStyle name="SAPBEXstdItem 7 2 8 5 2" xfId="59339"/>
    <cellStyle name="SAPBEXstdItem 7 2 8 6" xfId="59340"/>
    <cellStyle name="SAPBEXstdItem 7 2 8 7" xfId="59341"/>
    <cellStyle name="SAPBEXstdItem 7 2 9" xfId="9083"/>
    <cellStyle name="SAPBEXstdItem 7 2 9 2" xfId="9084"/>
    <cellStyle name="SAPBEXstdItem 7 2 9 2 2" xfId="9085"/>
    <cellStyle name="SAPBEXstdItem 7 2 9 2 2 2" xfId="59342"/>
    <cellStyle name="SAPBEXstdItem 7 2 9 2 2 3" xfId="59343"/>
    <cellStyle name="SAPBEXstdItem 7 2 9 2 3" xfId="9086"/>
    <cellStyle name="SAPBEXstdItem 7 2 9 2 3 2" xfId="59344"/>
    <cellStyle name="SAPBEXstdItem 7 2 9 2 3 3" xfId="59345"/>
    <cellStyle name="SAPBEXstdItem 7 2 9 2 4" xfId="59346"/>
    <cellStyle name="SAPBEXstdItem 7 2 9 2 5" xfId="59347"/>
    <cellStyle name="SAPBEXstdItem 7 2 9 3" xfId="9087"/>
    <cellStyle name="SAPBEXstdItem 7 2 9 3 2" xfId="59348"/>
    <cellStyle name="SAPBEXstdItem 7 2 9 3 3" xfId="59349"/>
    <cellStyle name="SAPBEXstdItem 7 2 9 4" xfId="9088"/>
    <cellStyle name="SAPBEXstdItem 7 2 9 4 2" xfId="59350"/>
    <cellStyle name="SAPBEXstdItem 7 2 9 4 3" xfId="59351"/>
    <cellStyle name="SAPBEXstdItem 7 2 9 5" xfId="59352"/>
    <cellStyle name="SAPBEXstdItem 7 2 9 6" xfId="59353"/>
    <cellStyle name="SAPBEXstdItem 7 3" xfId="59354"/>
    <cellStyle name="SAPBEXstdItem 7 3 2" xfId="59355"/>
    <cellStyle name="SAPBEXstdItem 7 3 3" xfId="59356"/>
    <cellStyle name="SAPBEXstdItem 7 4" xfId="59357"/>
    <cellStyle name="SAPBEXstdItem 8" xfId="9089"/>
    <cellStyle name="SAPBEXstdItem 8 2" xfId="9090"/>
    <cellStyle name="SAPBEXstdItem 8 2 10" xfId="9091"/>
    <cellStyle name="SAPBEXstdItem 8 2 10 2" xfId="9092"/>
    <cellStyle name="SAPBEXstdItem 8 2 10 2 2" xfId="59358"/>
    <cellStyle name="SAPBEXstdItem 8 2 10 2 3" xfId="59359"/>
    <cellStyle name="SAPBEXstdItem 8 2 10 3" xfId="9093"/>
    <cellStyle name="SAPBEXstdItem 8 2 10 3 2" xfId="59360"/>
    <cellStyle name="SAPBEXstdItem 8 2 10 3 3" xfId="59361"/>
    <cellStyle name="SAPBEXstdItem 8 2 10 4" xfId="59362"/>
    <cellStyle name="SAPBEXstdItem 8 2 10 5" xfId="59363"/>
    <cellStyle name="SAPBEXstdItem 8 2 11" xfId="9094"/>
    <cellStyle name="SAPBEXstdItem 8 2 11 2" xfId="9095"/>
    <cellStyle name="SAPBEXstdItem 8 2 11 2 2" xfId="59364"/>
    <cellStyle name="SAPBEXstdItem 8 2 11 2 3" xfId="59365"/>
    <cellStyle name="SAPBEXstdItem 8 2 11 3" xfId="9096"/>
    <cellStyle name="SAPBEXstdItem 8 2 11 3 2" xfId="59366"/>
    <cellStyle name="SAPBEXstdItem 8 2 11 3 3" xfId="59367"/>
    <cellStyle name="SAPBEXstdItem 8 2 11 4" xfId="59368"/>
    <cellStyle name="SAPBEXstdItem 8 2 11 5" xfId="59369"/>
    <cellStyle name="SAPBEXstdItem 8 2 12" xfId="9097"/>
    <cellStyle name="SAPBEXstdItem 8 2 12 2" xfId="9098"/>
    <cellStyle name="SAPBEXstdItem 8 2 12 2 2" xfId="59370"/>
    <cellStyle name="SAPBEXstdItem 8 2 12 2 3" xfId="59371"/>
    <cellStyle name="SAPBEXstdItem 8 2 12 3" xfId="9099"/>
    <cellStyle name="SAPBEXstdItem 8 2 12 3 2" xfId="59372"/>
    <cellStyle name="SAPBEXstdItem 8 2 12 3 3" xfId="59373"/>
    <cellStyle name="SAPBEXstdItem 8 2 12 4" xfId="59374"/>
    <cellStyle name="SAPBEXstdItem 8 2 12 5" xfId="59375"/>
    <cellStyle name="SAPBEXstdItem 8 2 13" xfId="59376"/>
    <cellStyle name="SAPBEXstdItem 8 2 13 2" xfId="59377"/>
    <cellStyle name="SAPBEXstdItem 8 2 13 3" xfId="59378"/>
    <cellStyle name="SAPBEXstdItem 8 2 14" xfId="59379"/>
    <cellStyle name="SAPBEXstdItem 8 2 2" xfId="9100"/>
    <cellStyle name="SAPBEXstdItem 8 2 2 10" xfId="9101"/>
    <cellStyle name="SAPBEXstdItem 8 2 2 10 2" xfId="9102"/>
    <cellStyle name="SAPBEXstdItem 8 2 2 10 2 2" xfId="59380"/>
    <cellStyle name="SAPBEXstdItem 8 2 2 10 2 3" xfId="59381"/>
    <cellStyle name="SAPBEXstdItem 8 2 2 10 3" xfId="9103"/>
    <cellStyle name="SAPBEXstdItem 8 2 2 10 3 2" xfId="59382"/>
    <cellStyle name="SAPBEXstdItem 8 2 2 10 3 3" xfId="59383"/>
    <cellStyle name="SAPBEXstdItem 8 2 2 10 4" xfId="59384"/>
    <cellStyle name="SAPBEXstdItem 8 2 2 10 5" xfId="59385"/>
    <cellStyle name="SAPBEXstdItem 8 2 2 11" xfId="59386"/>
    <cellStyle name="SAPBEXstdItem 8 2 2 11 2" xfId="59387"/>
    <cellStyle name="SAPBEXstdItem 8 2 2 11 3" xfId="59388"/>
    <cellStyle name="SAPBEXstdItem 8 2 2 12" xfId="59389"/>
    <cellStyle name="SAPBEXstdItem 8 2 2 2" xfId="9104"/>
    <cellStyle name="SAPBEXstdItem 8 2 2 2 2" xfId="9105"/>
    <cellStyle name="SAPBEXstdItem 8 2 2 2 2 2" xfId="9106"/>
    <cellStyle name="SAPBEXstdItem 8 2 2 2 2 2 2" xfId="59390"/>
    <cellStyle name="SAPBEXstdItem 8 2 2 2 2 2 2 2" xfId="59391"/>
    <cellStyle name="SAPBEXstdItem 8 2 2 2 2 2 2 2 2" xfId="59392"/>
    <cellStyle name="SAPBEXstdItem 8 2 2 2 2 2 2 3" xfId="59393"/>
    <cellStyle name="SAPBEXstdItem 8 2 2 2 2 2 3" xfId="59394"/>
    <cellStyle name="SAPBEXstdItem 8 2 2 2 2 2 3 2" xfId="59395"/>
    <cellStyle name="SAPBEXstdItem 8 2 2 2 2 2 3 3" xfId="59396"/>
    <cellStyle name="SAPBEXstdItem 8 2 2 2 2 2 4" xfId="59397"/>
    <cellStyle name="SAPBEXstdItem 8 2 2 2 2 2 4 2" xfId="59398"/>
    <cellStyle name="SAPBEXstdItem 8 2 2 2 2 2 4 3" xfId="59399"/>
    <cellStyle name="SAPBEXstdItem 8 2 2 2 2 2 5" xfId="59400"/>
    <cellStyle name="SAPBEXstdItem 8 2 2 2 2 2 5 2" xfId="59401"/>
    <cellStyle name="SAPBEXstdItem 8 2 2 2 2 2 6" xfId="59402"/>
    <cellStyle name="SAPBEXstdItem 8 2 2 2 2 2 7" xfId="59403"/>
    <cellStyle name="SAPBEXstdItem 8 2 2 2 2 2 8" xfId="59404"/>
    <cellStyle name="SAPBEXstdItem 8 2 2 2 2 2 9" xfId="59405"/>
    <cellStyle name="SAPBEXstdItem 8 2 2 2 2 3" xfId="59406"/>
    <cellStyle name="SAPBEXstdItem 8 2 2 2 2 3 2" xfId="59407"/>
    <cellStyle name="SAPBEXstdItem 8 2 2 2 2 3 2 2" xfId="59408"/>
    <cellStyle name="SAPBEXstdItem 8 2 2 2 2 3 3" xfId="59409"/>
    <cellStyle name="SAPBEXstdItem 8 2 2 2 2 4" xfId="59410"/>
    <cellStyle name="SAPBEXstdItem 8 2 2 2 2 4 2" xfId="59411"/>
    <cellStyle name="SAPBEXstdItem 8 2 2 2 2 4 3" xfId="59412"/>
    <cellStyle name="SAPBEXstdItem 8 2 2 2 2 5" xfId="59413"/>
    <cellStyle name="SAPBEXstdItem 8 2 2 2 2 6" xfId="59414"/>
    <cellStyle name="SAPBEXstdItem 8 2 2 2 3" xfId="9107"/>
    <cellStyle name="SAPBEXstdItem 8 2 2 2 3 2" xfId="59415"/>
    <cellStyle name="SAPBEXstdItem 8 2 2 2 3 2 2" xfId="59416"/>
    <cellStyle name="SAPBEXstdItem 8 2 2 2 3 2 2 2" xfId="59417"/>
    <cellStyle name="SAPBEXstdItem 8 2 2 2 3 2 3" xfId="59418"/>
    <cellStyle name="SAPBEXstdItem 8 2 2 2 3 3" xfId="59419"/>
    <cellStyle name="SAPBEXstdItem 8 2 2 2 3 3 2" xfId="59420"/>
    <cellStyle name="SAPBEXstdItem 8 2 2 2 3 3 3" xfId="59421"/>
    <cellStyle name="SAPBEXstdItem 8 2 2 2 3 4" xfId="59422"/>
    <cellStyle name="SAPBEXstdItem 8 2 2 2 3 4 2" xfId="59423"/>
    <cellStyle name="SAPBEXstdItem 8 2 2 2 3 4 3" xfId="59424"/>
    <cellStyle name="SAPBEXstdItem 8 2 2 2 3 5" xfId="59425"/>
    <cellStyle name="SAPBEXstdItem 8 2 2 2 3 5 2" xfId="59426"/>
    <cellStyle name="SAPBEXstdItem 8 2 2 2 3 5 3" xfId="59427"/>
    <cellStyle name="SAPBEXstdItem 8 2 2 2 3 6" xfId="59428"/>
    <cellStyle name="SAPBEXstdItem 8 2 2 2 3 6 2" xfId="59429"/>
    <cellStyle name="SAPBEXstdItem 8 2 2 2 3 7" xfId="59430"/>
    <cellStyle name="SAPBEXstdItem 8 2 2 2 3 8" xfId="59431"/>
    <cellStyle name="SAPBEXstdItem 8 2 2 2 3 9" xfId="59432"/>
    <cellStyle name="SAPBEXstdItem 8 2 2 2 4" xfId="9108"/>
    <cellStyle name="SAPBEXstdItem 8 2 2 2 4 2" xfId="59433"/>
    <cellStyle name="SAPBEXstdItem 8 2 2 2 4 2 2" xfId="59434"/>
    <cellStyle name="SAPBEXstdItem 8 2 2 2 4 3" xfId="59435"/>
    <cellStyle name="SAPBEXstdItem 8 2 2 2 5" xfId="59436"/>
    <cellStyle name="SAPBEXstdItem 8 2 2 2 5 2" xfId="59437"/>
    <cellStyle name="SAPBEXstdItem 8 2 2 2 5 3" xfId="59438"/>
    <cellStyle name="SAPBEXstdItem 8 2 2 2 6" xfId="59439"/>
    <cellStyle name="SAPBEXstdItem 8 2 2 3" xfId="9109"/>
    <cellStyle name="SAPBEXstdItem 8 2 2 3 2" xfId="9110"/>
    <cellStyle name="SAPBEXstdItem 8 2 2 3 2 2" xfId="59440"/>
    <cellStyle name="SAPBEXstdItem 8 2 2 3 2 2 2" xfId="59441"/>
    <cellStyle name="SAPBEXstdItem 8 2 2 3 2 2 2 2" xfId="59442"/>
    <cellStyle name="SAPBEXstdItem 8 2 2 3 2 2 3" xfId="59443"/>
    <cellStyle name="SAPBEXstdItem 8 2 2 3 2 3" xfId="59444"/>
    <cellStyle name="SAPBEXstdItem 8 2 2 3 2 3 2" xfId="59445"/>
    <cellStyle name="SAPBEXstdItem 8 2 2 3 2 3 2 2" xfId="59446"/>
    <cellStyle name="SAPBEXstdItem 8 2 2 3 2 3 3" xfId="59447"/>
    <cellStyle name="SAPBEXstdItem 8 2 2 3 2 4" xfId="59448"/>
    <cellStyle name="SAPBEXstdItem 8 2 2 3 2 4 2" xfId="59449"/>
    <cellStyle name="SAPBEXstdItem 8 2 2 3 2 4 3" xfId="59450"/>
    <cellStyle name="SAPBEXstdItem 8 2 2 3 2 5" xfId="59451"/>
    <cellStyle name="SAPBEXstdItem 8 2 2 3 2 5 2" xfId="59452"/>
    <cellStyle name="SAPBEXstdItem 8 2 2 3 2 6" xfId="59453"/>
    <cellStyle name="SAPBEXstdItem 8 2 2 3 2 7" xfId="59454"/>
    <cellStyle name="SAPBEXstdItem 8 2 2 3 2 8" xfId="59455"/>
    <cellStyle name="SAPBEXstdItem 8 2 2 3 2 9" xfId="59456"/>
    <cellStyle name="SAPBEXstdItem 8 2 2 3 3" xfId="9111"/>
    <cellStyle name="SAPBEXstdItem 8 2 2 3 3 2" xfId="59457"/>
    <cellStyle name="SAPBEXstdItem 8 2 2 3 3 2 2" xfId="59458"/>
    <cellStyle name="SAPBEXstdItem 8 2 2 3 3 3" xfId="59459"/>
    <cellStyle name="SAPBEXstdItem 8 2 2 3 4" xfId="9112"/>
    <cellStyle name="SAPBEXstdItem 8 2 2 3 4 2" xfId="59460"/>
    <cellStyle name="SAPBEXstdItem 8 2 2 3 4 3" xfId="59461"/>
    <cellStyle name="SAPBEXstdItem 8 2 2 3 5" xfId="59462"/>
    <cellStyle name="SAPBEXstdItem 8 2 2 3 6" xfId="59463"/>
    <cellStyle name="SAPBEXstdItem 8 2 2 4" xfId="9113"/>
    <cellStyle name="SAPBEXstdItem 8 2 2 4 10" xfId="59464"/>
    <cellStyle name="SAPBEXstdItem 8 2 2 4 11" xfId="59465"/>
    <cellStyle name="SAPBEXstdItem 8 2 2 4 2" xfId="9114"/>
    <cellStyle name="SAPBEXstdItem 8 2 2 4 2 10" xfId="59466"/>
    <cellStyle name="SAPBEXstdItem 8 2 2 4 2 2" xfId="9115"/>
    <cellStyle name="SAPBEXstdItem 8 2 2 4 2 2 2" xfId="59467"/>
    <cellStyle name="SAPBEXstdItem 8 2 2 4 2 2 2 2" xfId="59468"/>
    <cellStyle name="SAPBEXstdItem 8 2 2 4 2 2 3" xfId="59469"/>
    <cellStyle name="SAPBEXstdItem 8 2 2 4 2 3" xfId="59470"/>
    <cellStyle name="SAPBEXstdItem 8 2 2 4 2 3 2" xfId="59471"/>
    <cellStyle name="SAPBEXstdItem 8 2 2 4 2 3 2 2" xfId="59472"/>
    <cellStyle name="SAPBEXstdItem 8 2 2 4 2 3 3" xfId="59473"/>
    <cellStyle name="SAPBEXstdItem 8 2 2 4 2 4" xfId="59474"/>
    <cellStyle name="SAPBEXstdItem 8 2 2 4 2 4 2" xfId="59475"/>
    <cellStyle name="SAPBEXstdItem 8 2 2 4 2 4 3" xfId="59476"/>
    <cellStyle name="SAPBEXstdItem 8 2 2 4 2 5" xfId="59477"/>
    <cellStyle name="SAPBEXstdItem 8 2 2 4 2 5 2" xfId="59478"/>
    <cellStyle name="SAPBEXstdItem 8 2 2 4 2 5 3" xfId="59479"/>
    <cellStyle name="SAPBEXstdItem 8 2 2 4 2 6" xfId="59480"/>
    <cellStyle name="SAPBEXstdItem 8 2 2 4 2 6 2" xfId="59481"/>
    <cellStyle name="SAPBEXstdItem 8 2 2 4 2 7" xfId="59482"/>
    <cellStyle name="SAPBEXstdItem 8 2 2 4 2 8" xfId="59483"/>
    <cellStyle name="SAPBEXstdItem 8 2 2 4 2 9" xfId="59484"/>
    <cellStyle name="SAPBEXstdItem 8 2 2 4 3" xfId="9116"/>
    <cellStyle name="SAPBEXstdItem 8 2 2 4 3 2" xfId="59485"/>
    <cellStyle name="SAPBEXstdItem 8 2 2 4 3 2 2" xfId="59486"/>
    <cellStyle name="SAPBEXstdItem 8 2 2 4 3 3" xfId="59487"/>
    <cellStyle name="SAPBEXstdItem 8 2 2 4 4" xfId="59488"/>
    <cellStyle name="SAPBEXstdItem 8 2 2 4 4 2" xfId="59489"/>
    <cellStyle name="SAPBEXstdItem 8 2 2 4 4 2 2" xfId="59490"/>
    <cellStyle name="SAPBEXstdItem 8 2 2 4 4 3" xfId="59491"/>
    <cellStyle name="SAPBEXstdItem 8 2 2 4 5" xfId="59492"/>
    <cellStyle name="SAPBEXstdItem 8 2 2 4 5 2" xfId="59493"/>
    <cellStyle name="SAPBEXstdItem 8 2 2 4 5 3" xfId="59494"/>
    <cellStyle name="SAPBEXstdItem 8 2 2 4 6" xfId="59495"/>
    <cellStyle name="SAPBEXstdItem 8 2 2 4 6 2" xfId="59496"/>
    <cellStyle name="SAPBEXstdItem 8 2 2 4 6 3" xfId="59497"/>
    <cellStyle name="SAPBEXstdItem 8 2 2 4 7" xfId="59498"/>
    <cellStyle name="SAPBEXstdItem 8 2 2 4 7 2" xfId="59499"/>
    <cellStyle name="SAPBEXstdItem 8 2 2 4 8" xfId="59500"/>
    <cellStyle name="SAPBEXstdItem 8 2 2 4 9" xfId="59501"/>
    <cellStyle name="SAPBEXstdItem 8 2 2 5" xfId="9117"/>
    <cellStyle name="SAPBEXstdItem 8 2 2 5 10" xfId="59502"/>
    <cellStyle name="SAPBEXstdItem 8 2 2 5 11" xfId="59503"/>
    <cellStyle name="SAPBEXstdItem 8 2 2 5 2" xfId="9118"/>
    <cellStyle name="SAPBEXstdItem 8 2 2 5 2 10" xfId="59504"/>
    <cellStyle name="SAPBEXstdItem 8 2 2 5 2 2" xfId="9119"/>
    <cellStyle name="SAPBEXstdItem 8 2 2 5 2 2 2" xfId="59505"/>
    <cellStyle name="SAPBEXstdItem 8 2 2 5 2 2 2 2" xfId="59506"/>
    <cellStyle name="SAPBEXstdItem 8 2 2 5 2 2 3" xfId="59507"/>
    <cellStyle name="SAPBEXstdItem 8 2 2 5 2 3" xfId="9120"/>
    <cellStyle name="SAPBEXstdItem 8 2 2 5 2 3 2" xfId="59508"/>
    <cellStyle name="SAPBEXstdItem 8 2 2 5 2 3 2 2" xfId="59509"/>
    <cellStyle name="SAPBEXstdItem 8 2 2 5 2 3 3" xfId="59510"/>
    <cellStyle name="SAPBEXstdItem 8 2 2 5 2 4" xfId="59511"/>
    <cellStyle name="SAPBEXstdItem 8 2 2 5 2 4 2" xfId="59512"/>
    <cellStyle name="SAPBEXstdItem 8 2 2 5 2 4 3" xfId="59513"/>
    <cellStyle name="SAPBEXstdItem 8 2 2 5 2 5" xfId="59514"/>
    <cellStyle name="SAPBEXstdItem 8 2 2 5 2 5 2" xfId="59515"/>
    <cellStyle name="SAPBEXstdItem 8 2 2 5 2 5 3" xfId="59516"/>
    <cellStyle name="SAPBEXstdItem 8 2 2 5 2 6" xfId="59517"/>
    <cellStyle name="SAPBEXstdItem 8 2 2 5 2 6 2" xfId="59518"/>
    <cellStyle name="SAPBEXstdItem 8 2 2 5 2 6 3" xfId="59519"/>
    <cellStyle name="SAPBEXstdItem 8 2 2 5 2 7" xfId="59520"/>
    <cellStyle name="SAPBEXstdItem 8 2 2 5 2 7 2" xfId="59521"/>
    <cellStyle name="SAPBEXstdItem 8 2 2 5 2 8" xfId="59522"/>
    <cellStyle name="SAPBEXstdItem 8 2 2 5 2 9" xfId="59523"/>
    <cellStyle name="SAPBEXstdItem 8 2 2 5 3" xfId="9121"/>
    <cellStyle name="SAPBEXstdItem 8 2 2 5 3 2" xfId="59524"/>
    <cellStyle name="SAPBEXstdItem 8 2 2 5 3 2 2" xfId="59525"/>
    <cellStyle name="SAPBEXstdItem 8 2 2 5 3 3" xfId="59526"/>
    <cellStyle name="SAPBEXstdItem 8 2 2 5 4" xfId="9122"/>
    <cellStyle name="SAPBEXstdItem 8 2 2 5 4 2" xfId="59527"/>
    <cellStyle name="SAPBEXstdItem 8 2 2 5 4 2 2" xfId="59528"/>
    <cellStyle name="SAPBEXstdItem 8 2 2 5 4 3" xfId="59529"/>
    <cellStyle name="SAPBEXstdItem 8 2 2 5 5" xfId="59530"/>
    <cellStyle name="SAPBEXstdItem 8 2 2 5 5 2" xfId="59531"/>
    <cellStyle name="SAPBEXstdItem 8 2 2 5 5 3" xfId="59532"/>
    <cellStyle name="SAPBEXstdItem 8 2 2 5 6" xfId="59533"/>
    <cellStyle name="SAPBEXstdItem 8 2 2 5 6 2" xfId="59534"/>
    <cellStyle name="SAPBEXstdItem 8 2 2 5 6 3" xfId="59535"/>
    <cellStyle name="SAPBEXstdItem 8 2 2 5 7" xfId="59536"/>
    <cellStyle name="SAPBEXstdItem 8 2 2 5 7 2" xfId="59537"/>
    <cellStyle name="SAPBEXstdItem 8 2 2 5 7 3" xfId="59538"/>
    <cellStyle name="SAPBEXstdItem 8 2 2 5 8" xfId="59539"/>
    <cellStyle name="SAPBEXstdItem 8 2 2 5 8 2" xfId="59540"/>
    <cellStyle name="SAPBEXstdItem 8 2 2 5 9" xfId="59541"/>
    <cellStyle name="SAPBEXstdItem 8 2 2 6" xfId="9123"/>
    <cellStyle name="SAPBEXstdItem 8 2 2 6 2" xfId="9124"/>
    <cellStyle name="SAPBEXstdItem 8 2 2 6 2 2" xfId="9125"/>
    <cellStyle name="SAPBEXstdItem 8 2 2 6 2 2 2" xfId="59542"/>
    <cellStyle name="SAPBEXstdItem 8 2 2 6 2 2 3" xfId="59543"/>
    <cellStyle name="SAPBEXstdItem 8 2 2 6 2 3" xfId="9126"/>
    <cellStyle name="SAPBEXstdItem 8 2 2 6 2 3 2" xfId="59544"/>
    <cellStyle name="SAPBEXstdItem 8 2 2 6 2 3 3" xfId="59545"/>
    <cellStyle name="SAPBEXstdItem 8 2 2 6 2 4" xfId="59546"/>
    <cellStyle name="SAPBEXstdItem 8 2 2 6 2 5" xfId="59547"/>
    <cellStyle name="SAPBEXstdItem 8 2 2 6 3" xfId="9127"/>
    <cellStyle name="SAPBEXstdItem 8 2 2 6 3 2" xfId="59548"/>
    <cellStyle name="SAPBEXstdItem 8 2 2 6 3 3" xfId="59549"/>
    <cellStyle name="SAPBEXstdItem 8 2 2 6 4" xfId="9128"/>
    <cellStyle name="SAPBEXstdItem 8 2 2 6 4 2" xfId="59550"/>
    <cellStyle name="SAPBEXstdItem 8 2 2 6 4 3" xfId="59551"/>
    <cellStyle name="SAPBEXstdItem 8 2 2 6 5" xfId="59552"/>
    <cellStyle name="SAPBEXstdItem 8 2 2 6 5 2" xfId="59553"/>
    <cellStyle name="SAPBEXstdItem 8 2 2 6 6" xfId="59554"/>
    <cellStyle name="SAPBEXstdItem 8 2 2 6 7" xfId="59555"/>
    <cellStyle name="SAPBEXstdItem 8 2 2 7" xfId="9129"/>
    <cellStyle name="SAPBEXstdItem 8 2 2 7 2" xfId="9130"/>
    <cellStyle name="SAPBEXstdItem 8 2 2 7 2 2" xfId="9131"/>
    <cellStyle name="SAPBEXstdItem 8 2 2 7 2 2 2" xfId="59556"/>
    <cellStyle name="SAPBEXstdItem 8 2 2 7 2 2 3" xfId="59557"/>
    <cellStyle name="SAPBEXstdItem 8 2 2 7 2 3" xfId="9132"/>
    <cellStyle name="SAPBEXstdItem 8 2 2 7 2 3 2" xfId="59558"/>
    <cellStyle name="SAPBEXstdItem 8 2 2 7 2 3 3" xfId="59559"/>
    <cellStyle name="SAPBEXstdItem 8 2 2 7 2 4" xfId="59560"/>
    <cellStyle name="SAPBEXstdItem 8 2 2 7 2 5" xfId="59561"/>
    <cellStyle name="SAPBEXstdItem 8 2 2 7 3" xfId="9133"/>
    <cellStyle name="SAPBEXstdItem 8 2 2 7 3 2" xfId="59562"/>
    <cellStyle name="SAPBEXstdItem 8 2 2 7 3 3" xfId="59563"/>
    <cellStyle name="SAPBEXstdItem 8 2 2 7 4" xfId="9134"/>
    <cellStyle name="SAPBEXstdItem 8 2 2 7 4 2" xfId="59564"/>
    <cellStyle name="SAPBEXstdItem 8 2 2 7 4 3" xfId="59565"/>
    <cellStyle name="SAPBEXstdItem 8 2 2 7 5" xfId="59566"/>
    <cellStyle name="SAPBEXstdItem 8 2 2 7 6" xfId="59567"/>
    <cellStyle name="SAPBEXstdItem 8 2 2 8" xfId="9135"/>
    <cellStyle name="SAPBEXstdItem 8 2 2 8 2" xfId="9136"/>
    <cellStyle name="SAPBEXstdItem 8 2 2 8 2 2" xfId="59568"/>
    <cellStyle name="SAPBEXstdItem 8 2 2 8 2 3" xfId="59569"/>
    <cellStyle name="SAPBEXstdItem 8 2 2 8 3" xfId="9137"/>
    <cellStyle name="SAPBEXstdItem 8 2 2 8 3 2" xfId="59570"/>
    <cellStyle name="SAPBEXstdItem 8 2 2 8 3 3" xfId="59571"/>
    <cellStyle name="SAPBEXstdItem 8 2 2 8 4" xfId="59572"/>
    <cellStyle name="SAPBEXstdItem 8 2 2 8 5" xfId="59573"/>
    <cellStyle name="SAPBEXstdItem 8 2 2 9" xfId="9138"/>
    <cellStyle name="SAPBEXstdItem 8 2 2 9 2" xfId="9139"/>
    <cellStyle name="SAPBEXstdItem 8 2 2 9 2 2" xfId="59574"/>
    <cellStyle name="SAPBEXstdItem 8 2 2 9 2 3" xfId="59575"/>
    <cellStyle name="SAPBEXstdItem 8 2 2 9 3" xfId="9140"/>
    <cellStyle name="SAPBEXstdItem 8 2 2 9 3 2" xfId="59576"/>
    <cellStyle name="SAPBEXstdItem 8 2 2 9 3 3" xfId="59577"/>
    <cellStyle name="SAPBEXstdItem 8 2 2 9 4" xfId="59578"/>
    <cellStyle name="SAPBEXstdItem 8 2 2 9 5" xfId="59579"/>
    <cellStyle name="SAPBEXstdItem 8 2 3" xfId="9141"/>
    <cellStyle name="SAPBEXstdItem 8 2 3 10" xfId="9142"/>
    <cellStyle name="SAPBEXstdItem 8 2 3 10 2" xfId="9143"/>
    <cellStyle name="SAPBEXstdItem 8 2 3 10 2 2" xfId="59580"/>
    <cellStyle name="SAPBEXstdItem 8 2 3 10 2 3" xfId="59581"/>
    <cellStyle name="SAPBEXstdItem 8 2 3 10 3" xfId="9144"/>
    <cellStyle name="SAPBEXstdItem 8 2 3 10 3 2" xfId="59582"/>
    <cellStyle name="SAPBEXstdItem 8 2 3 10 3 3" xfId="59583"/>
    <cellStyle name="SAPBEXstdItem 8 2 3 10 4" xfId="59584"/>
    <cellStyle name="SAPBEXstdItem 8 2 3 10 5" xfId="59585"/>
    <cellStyle name="SAPBEXstdItem 8 2 3 11" xfId="59586"/>
    <cellStyle name="SAPBEXstdItem 8 2 3 11 2" xfId="59587"/>
    <cellStyle name="SAPBEXstdItem 8 2 3 11 3" xfId="59588"/>
    <cellStyle name="SAPBEXstdItem 8 2 3 12" xfId="59589"/>
    <cellStyle name="SAPBEXstdItem 8 2 3 2" xfId="9145"/>
    <cellStyle name="SAPBEXstdItem 8 2 3 2 2" xfId="9146"/>
    <cellStyle name="SAPBEXstdItem 8 2 3 2 2 2" xfId="9147"/>
    <cellStyle name="SAPBEXstdItem 8 2 3 2 2 2 2" xfId="59590"/>
    <cellStyle name="SAPBEXstdItem 8 2 3 2 2 2 2 2" xfId="59591"/>
    <cellStyle name="SAPBEXstdItem 8 2 3 2 2 2 2 2 2" xfId="59592"/>
    <cellStyle name="SAPBEXstdItem 8 2 3 2 2 2 2 3" xfId="59593"/>
    <cellStyle name="SAPBEXstdItem 8 2 3 2 2 2 3" xfId="59594"/>
    <cellStyle name="SAPBEXstdItem 8 2 3 2 2 2 3 2" xfId="59595"/>
    <cellStyle name="SAPBEXstdItem 8 2 3 2 2 2 3 3" xfId="59596"/>
    <cellStyle name="SAPBEXstdItem 8 2 3 2 2 2 4" xfId="59597"/>
    <cellStyle name="SAPBEXstdItem 8 2 3 2 2 2 4 2" xfId="59598"/>
    <cellStyle name="SAPBEXstdItem 8 2 3 2 2 2 4 3" xfId="59599"/>
    <cellStyle name="SAPBEXstdItem 8 2 3 2 2 2 5" xfId="59600"/>
    <cellStyle name="SAPBEXstdItem 8 2 3 2 2 2 5 2" xfId="59601"/>
    <cellStyle name="SAPBEXstdItem 8 2 3 2 2 2 6" xfId="59602"/>
    <cellStyle name="SAPBEXstdItem 8 2 3 2 2 2 7" xfId="59603"/>
    <cellStyle name="SAPBEXstdItem 8 2 3 2 2 2 8" xfId="59604"/>
    <cellStyle name="SAPBEXstdItem 8 2 3 2 2 2 9" xfId="59605"/>
    <cellStyle name="SAPBEXstdItem 8 2 3 2 2 3" xfId="59606"/>
    <cellStyle name="SAPBEXstdItem 8 2 3 2 2 3 2" xfId="59607"/>
    <cellStyle name="SAPBEXstdItem 8 2 3 2 2 3 2 2" xfId="59608"/>
    <cellStyle name="SAPBEXstdItem 8 2 3 2 2 3 3" xfId="59609"/>
    <cellStyle name="SAPBEXstdItem 8 2 3 2 2 4" xfId="59610"/>
    <cellStyle name="SAPBEXstdItem 8 2 3 2 2 4 2" xfId="59611"/>
    <cellStyle name="SAPBEXstdItem 8 2 3 2 2 4 3" xfId="59612"/>
    <cellStyle name="SAPBEXstdItem 8 2 3 2 2 5" xfId="59613"/>
    <cellStyle name="SAPBEXstdItem 8 2 3 2 2 6" xfId="59614"/>
    <cellStyle name="SAPBEXstdItem 8 2 3 2 3" xfId="9148"/>
    <cellStyle name="SAPBEXstdItem 8 2 3 2 3 2" xfId="59615"/>
    <cellStyle name="SAPBEXstdItem 8 2 3 2 3 2 2" xfId="59616"/>
    <cellStyle name="SAPBEXstdItem 8 2 3 2 3 2 2 2" xfId="59617"/>
    <cellStyle name="SAPBEXstdItem 8 2 3 2 3 2 3" xfId="59618"/>
    <cellStyle name="SAPBEXstdItem 8 2 3 2 3 3" xfId="59619"/>
    <cellStyle name="SAPBEXstdItem 8 2 3 2 3 3 2" xfId="59620"/>
    <cellStyle name="SAPBEXstdItem 8 2 3 2 3 3 3" xfId="59621"/>
    <cellStyle name="SAPBEXstdItem 8 2 3 2 3 4" xfId="59622"/>
    <cellStyle name="SAPBEXstdItem 8 2 3 2 3 4 2" xfId="59623"/>
    <cellStyle name="SAPBEXstdItem 8 2 3 2 3 4 3" xfId="59624"/>
    <cellStyle name="SAPBEXstdItem 8 2 3 2 3 5" xfId="59625"/>
    <cellStyle name="SAPBEXstdItem 8 2 3 2 3 5 2" xfId="59626"/>
    <cellStyle name="SAPBEXstdItem 8 2 3 2 3 5 3" xfId="59627"/>
    <cellStyle name="SAPBEXstdItem 8 2 3 2 3 6" xfId="59628"/>
    <cellStyle name="SAPBEXstdItem 8 2 3 2 3 6 2" xfId="59629"/>
    <cellStyle name="SAPBEXstdItem 8 2 3 2 3 7" xfId="59630"/>
    <cellStyle name="SAPBEXstdItem 8 2 3 2 3 8" xfId="59631"/>
    <cellStyle name="SAPBEXstdItem 8 2 3 2 3 9" xfId="59632"/>
    <cellStyle name="SAPBEXstdItem 8 2 3 2 4" xfId="9149"/>
    <cellStyle name="SAPBEXstdItem 8 2 3 2 4 2" xfId="59633"/>
    <cellStyle name="SAPBEXstdItem 8 2 3 2 4 2 2" xfId="59634"/>
    <cellStyle name="SAPBEXstdItem 8 2 3 2 4 3" xfId="59635"/>
    <cellStyle name="SAPBEXstdItem 8 2 3 2 5" xfId="59636"/>
    <cellStyle name="SAPBEXstdItem 8 2 3 2 5 2" xfId="59637"/>
    <cellStyle name="SAPBEXstdItem 8 2 3 2 5 3" xfId="59638"/>
    <cellStyle name="SAPBEXstdItem 8 2 3 2 6" xfId="59639"/>
    <cellStyle name="SAPBEXstdItem 8 2 3 3" xfId="9150"/>
    <cellStyle name="SAPBEXstdItem 8 2 3 3 2" xfId="9151"/>
    <cellStyle name="SAPBEXstdItem 8 2 3 3 2 2" xfId="59640"/>
    <cellStyle name="SAPBEXstdItem 8 2 3 3 2 2 2" xfId="59641"/>
    <cellStyle name="SAPBEXstdItem 8 2 3 3 2 2 2 2" xfId="59642"/>
    <cellStyle name="SAPBEXstdItem 8 2 3 3 2 2 3" xfId="59643"/>
    <cellStyle name="SAPBEXstdItem 8 2 3 3 2 3" xfId="59644"/>
    <cellStyle name="SAPBEXstdItem 8 2 3 3 2 3 2" xfId="59645"/>
    <cellStyle name="SAPBEXstdItem 8 2 3 3 2 3 2 2" xfId="59646"/>
    <cellStyle name="SAPBEXstdItem 8 2 3 3 2 3 3" xfId="59647"/>
    <cellStyle name="SAPBEXstdItem 8 2 3 3 2 4" xfId="59648"/>
    <cellStyle name="SAPBEXstdItem 8 2 3 3 2 4 2" xfId="59649"/>
    <cellStyle name="SAPBEXstdItem 8 2 3 3 2 4 3" xfId="59650"/>
    <cellStyle name="SAPBEXstdItem 8 2 3 3 2 5" xfId="59651"/>
    <cellStyle name="SAPBEXstdItem 8 2 3 3 2 5 2" xfId="59652"/>
    <cellStyle name="SAPBEXstdItem 8 2 3 3 2 6" xfId="59653"/>
    <cellStyle name="SAPBEXstdItem 8 2 3 3 2 7" xfId="59654"/>
    <cellStyle name="SAPBEXstdItem 8 2 3 3 2 8" xfId="59655"/>
    <cellStyle name="SAPBEXstdItem 8 2 3 3 2 9" xfId="59656"/>
    <cellStyle name="SAPBEXstdItem 8 2 3 3 3" xfId="9152"/>
    <cellStyle name="SAPBEXstdItem 8 2 3 3 3 2" xfId="59657"/>
    <cellStyle name="SAPBEXstdItem 8 2 3 3 3 2 2" xfId="59658"/>
    <cellStyle name="SAPBEXstdItem 8 2 3 3 3 3" xfId="59659"/>
    <cellStyle name="SAPBEXstdItem 8 2 3 3 4" xfId="9153"/>
    <cellStyle name="SAPBEXstdItem 8 2 3 3 4 2" xfId="59660"/>
    <cellStyle name="SAPBEXstdItem 8 2 3 3 4 3" xfId="59661"/>
    <cellStyle name="SAPBEXstdItem 8 2 3 3 5" xfId="59662"/>
    <cellStyle name="SAPBEXstdItem 8 2 3 3 6" xfId="59663"/>
    <cellStyle name="SAPBEXstdItem 8 2 3 4" xfId="9154"/>
    <cellStyle name="SAPBEXstdItem 8 2 3 4 10" xfId="59664"/>
    <cellStyle name="SAPBEXstdItem 8 2 3 4 11" xfId="59665"/>
    <cellStyle name="SAPBEXstdItem 8 2 3 4 2" xfId="9155"/>
    <cellStyle name="SAPBEXstdItem 8 2 3 4 2 10" xfId="59666"/>
    <cellStyle name="SAPBEXstdItem 8 2 3 4 2 2" xfId="9156"/>
    <cellStyle name="SAPBEXstdItem 8 2 3 4 2 2 2" xfId="59667"/>
    <cellStyle name="SAPBEXstdItem 8 2 3 4 2 2 2 2" xfId="59668"/>
    <cellStyle name="SAPBEXstdItem 8 2 3 4 2 2 3" xfId="59669"/>
    <cellStyle name="SAPBEXstdItem 8 2 3 4 2 3" xfId="59670"/>
    <cellStyle name="SAPBEXstdItem 8 2 3 4 2 3 2" xfId="59671"/>
    <cellStyle name="SAPBEXstdItem 8 2 3 4 2 3 2 2" xfId="59672"/>
    <cellStyle name="SAPBEXstdItem 8 2 3 4 2 3 3" xfId="59673"/>
    <cellStyle name="SAPBEXstdItem 8 2 3 4 2 4" xfId="59674"/>
    <cellStyle name="SAPBEXstdItem 8 2 3 4 2 4 2" xfId="59675"/>
    <cellStyle name="SAPBEXstdItem 8 2 3 4 2 4 3" xfId="59676"/>
    <cellStyle name="SAPBEXstdItem 8 2 3 4 2 5" xfId="59677"/>
    <cellStyle name="SAPBEXstdItem 8 2 3 4 2 5 2" xfId="59678"/>
    <cellStyle name="SAPBEXstdItem 8 2 3 4 2 5 3" xfId="59679"/>
    <cellStyle name="SAPBEXstdItem 8 2 3 4 2 6" xfId="59680"/>
    <cellStyle name="SAPBEXstdItem 8 2 3 4 2 6 2" xfId="59681"/>
    <cellStyle name="SAPBEXstdItem 8 2 3 4 2 7" xfId="59682"/>
    <cellStyle name="SAPBEXstdItem 8 2 3 4 2 8" xfId="59683"/>
    <cellStyle name="SAPBEXstdItem 8 2 3 4 2 9" xfId="59684"/>
    <cellStyle name="SAPBEXstdItem 8 2 3 4 3" xfId="9157"/>
    <cellStyle name="SAPBEXstdItem 8 2 3 4 3 2" xfId="59685"/>
    <cellStyle name="SAPBEXstdItem 8 2 3 4 3 2 2" xfId="59686"/>
    <cellStyle name="SAPBEXstdItem 8 2 3 4 3 3" xfId="59687"/>
    <cellStyle name="SAPBEXstdItem 8 2 3 4 4" xfId="59688"/>
    <cellStyle name="SAPBEXstdItem 8 2 3 4 4 2" xfId="59689"/>
    <cellStyle name="SAPBEXstdItem 8 2 3 4 4 2 2" xfId="59690"/>
    <cellStyle name="SAPBEXstdItem 8 2 3 4 4 3" xfId="59691"/>
    <cellStyle name="SAPBEXstdItem 8 2 3 4 5" xfId="59692"/>
    <cellStyle name="SAPBEXstdItem 8 2 3 4 5 2" xfId="59693"/>
    <cellStyle name="SAPBEXstdItem 8 2 3 4 5 3" xfId="59694"/>
    <cellStyle name="SAPBEXstdItem 8 2 3 4 6" xfId="59695"/>
    <cellStyle name="SAPBEXstdItem 8 2 3 4 6 2" xfId="59696"/>
    <cellStyle name="SAPBEXstdItem 8 2 3 4 6 3" xfId="59697"/>
    <cellStyle name="SAPBEXstdItem 8 2 3 4 7" xfId="59698"/>
    <cellStyle name="SAPBEXstdItem 8 2 3 4 7 2" xfId="59699"/>
    <cellStyle name="SAPBEXstdItem 8 2 3 4 8" xfId="59700"/>
    <cellStyle name="SAPBEXstdItem 8 2 3 4 9" xfId="59701"/>
    <cellStyle name="SAPBEXstdItem 8 2 3 5" xfId="9158"/>
    <cellStyle name="SAPBEXstdItem 8 2 3 5 10" xfId="59702"/>
    <cellStyle name="SAPBEXstdItem 8 2 3 5 11" xfId="59703"/>
    <cellStyle name="SAPBEXstdItem 8 2 3 5 2" xfId="9159"/>
    <cellStyle name="SAPBEXstdItem 8 2 3 5 2 10" xfId="59704"/>
    <cellStyle name="SAPBEXstdItem 8 2 3 5 2 2" xfId="9160"/>
    <cellStyle name="SAPBEXstdItem 8 2 3 5 2 2 2" xfId="59705"/>
    <cellStyle name="SAPBEXstdItem 8 2 3 5 2 2 2 2" xfId="59706"/>
    <cellStyle name="SAPBEXstdItem 8 2 3 5 2 2 3" xfId="59707"/>
    <cellStyle name="SAPBEXstdItem 8 2 3 5 2 3" xfId="9161"/>
    <cellStyle name="SAPBEXstdItem 8 2 3 5 2 3 2" xfId="59708"/>
    <cellStyle name="SAPBEXstdItem 8 2 3 5 2 3 2 2" xfId="59709"/>
    <cellStyle name="SAPBEXstdItem 8 2 3 5 2 3 3" xfId="59710"/>
    <cellStyle name="SAPBEXstdItem 8 2 3 5 2 4" xfId="59711"/>
    <cellStyle name="SAPBEXstdItem 8 2 3 5 2 4 2" xfId="59712"/>
    <cellStyle name="SAPBEXstdItem 8 2 3 5 2 4 3" xfId="59713"/>
    <cellStyle name="SAPBEXstdItem 8 2 3 5 2 5" xfId="59714"/>
    <cellStyle name="SAPBEXstdItem 8 2 3 5 2 5 2" xfId="59715"/>
    <cellStyle name="SAPBEXstdItem 8 2 3 5 2 5 3" xfId="59716"/>
    <cellStyle name="SAPBEXstdItem 8 2 3 5 2 6" xfId="59717"/>
    <cellStyle name="SAPBEXstdItem 8 2 3 5 2 6 2" xfId="59718"/>
    <cellStyle name="SAPBEXstdItem 8 2 3 5 2 6 3" xfId="59719"/>
    <cellStyle name="SAPBEXstdItem 8 2 3 5 2 7" xfId="59720"/>
    <cellStyle name="SAPBEXstdItem 8 2 3 5 2 7 2" xfId="59721"/>
    <cellStyle name="SAPBEXstdItem 8 2 3 5 2 8" xfId="59722"/>
    <cellStyle name="SAPBEXstdItem 8 2 3 5 2 9" xfId="59723"/>
    <cellStyle name="SAPBEXstdItem 8 2 3 5 3" xfId="9162"/>
    <cellStyle name="SAPBEXstdItem 8 2 3 5 3 2" xfId="59724"/>
    <cellStyle name="SAPBEXstdItem 8 2 3 5 3 2 2" xfId="59725"/>
    <cellStyle name="SAPBEXstdItem 8 2 3 5 3 3" xfId="59726"/>
    <cellStyle name="SAPBEXstdItem 8 2 3 5 4" xfId="9163"/>
    <cellStyle name="SAPBEXstdItem 8 2 3 5 4 2" xfId="59727"/>
    <cellStyle name="SAPBEXstdItem 8 2 3 5 4 2 2" xfId="59728"/>
    <cellStyle name="SAPBEXstdItem 8 2 3 5 4 3" xfId="59729"/>
    <cellStyle name="SAPBEXstdItem 8 2 3 5 5" xfId="59730"/>
    <cellStyle name="SAPBEXstdItem 8 2 3 5 5 2" xfId="59731"/>
    <cellStyle name="SAPBEXstdItem 8 2 3 5 5 3" xfId="59732"/>
    <cellStyle name="SAPBEXstdItem 8 2 3 5 6" xfId="59733"/>
    <cellStyle name="SAPBEXstdItem 8 2 3 5 6 2" xfId="59734"/>
    <cellStyle name="SAPBEXstdItem 8 2 3 5 6 3" xfId="59735"/>
    <cellStyle name="SAPBEXstdItem 8 2 3 5 7" xfId="59736"/>
    <cellStyle name="SAPBEXstdItem 8 2 3 5 7 2" xfId="59737"/>
    <cellStyle name="SAPBEXstdItem 8 2 3 5 7 3" xfId="59738"/>
    <cellStyle name="SAPBEXstdItem 8 2 3 5 8" xfId="59739"/>
    <cellStyle name="SAPBEXstdItem 8 2 3 5 8 2" xfId="59740"/>
    <cellStyle name="SAPBEXstdItem 8 2 3 5 9" xfId="59741"/>
    <cellStyle name="SAPBEXstdItem 8 2 3 6" xfId="9164"/>
    <cellStyle name="SAPBEXstdItem 8 2 3 6 2" xfId="9165"/>
    <cellStyle name="SAPBEXstdItem 8 2 3 6 2 2" xfId="9166"/>
    <cellStyle name="SAPBEXstdItem 8 2 3 6 2 2 2" xfId="59742"/>
    <cellStyle name="SAPBEXstdItem 8 2 3 6 2 2 3" xfId="59743"/>
    <cellStyle name="SAPBEXstdItem 8 2 3 6 2 3" xfId="9167"/>
    <cellStyle name="SAPBEXstdItem 8 2 3 6 2 3 2" xfId="59744"/>
    <cellStyle name="SAPBEXstdItem 8 2 3 6 2 3 3" xfId="59745"/>
    <cellStyle name="SAPBEXstdItem 8 2 3 6 2 4" xfId="59746"/>
    <cellStyle name="SAPBEXstdItem 8 2 3 6 2 5" xfId="59747"/>
    <cellStyle name="SAPBEXstdItem 8 2 3 6 3" xfId="9168"/>
    <cellStyle name="SAPBEXstdItem 8 2 3 6 3 2" xfId="59748"/>
    <cellStyle name="SAPBEXstdItem 8 2 3 6 3 3" xfId="59749"/>
    <cellStyle name="SAPBEXstdItem 8 2 3 6 4" xfId="9169"/>
    <cellStyle name="SAPBEXstdItem 8 2 3 6 4 2" xfId="59750"/>
    <cellStyle name="SAPBEXstdItem 8 2 3 6 4 3" xfId="59751"/>
    <cellStyle name="SAPBEXstdItem 8 2 3 6 5" xfId="59752"/>
    <cellStyle name="SAPBEXstdItem 8 2 3 6 5 2" xfId="59753"/>
    <cellStyle name="SAPBEXstdItem 8 2 3 6 6" xfId="59754"/>
    <cellStyle name="SAPBEXstdItem 8 2 3 6 7" xfId="59755"/>
    <cellStyle name="SAPBEXstdItem 8 2 3 7" xfId="9170"/>
    <cellStyle name="SAPBEXstdItem 8 2 3 7 2" xfId="9171"/>
    <cellStyle name="SAPBEXstdItem 8 2 3 7 2 2" xfId="9172"/>
    <cellStyle name="SAPBEXstdItem 8 2 3 7 2 2 2" xfId="59756"/>
    <cellStyle name="SAPBEXstdItem 8 2 3 7 2 2 3" xfId="59757"/>
    <cellStyle name="SAPBEXstdItem 8 2 3 7 2 3" xfId="9173"/>
    <cellStyle name="SAPBEXstdItem 8 2 3 7 2 3 2" xfId="59758"/>
    <cellStyle name="SAPBEXstdItem 8 2 3 7 2 3 3" xfId="59759"/>
    <cellStyle name="SAPBEXstdItem 8 2 3 7 2 4" xfId="59760"/>
    <cellStyle name="SAPBEXstdItem 8 2 3 7 2 5" xfId="59761"/>
    <cellStyle name="SAPBEXstdItem 8 2 3 7 3" xfId="9174"/>
    <cellStyle name="SAPBEXstdItem 8 2 3 7 3 2" xfId="59762"/>
    <cellStyle name="SAPBEXstdItem 8 2 3 7 3 3" xfId="59763"/>
    <cellStyle name="SAPBEXstdItem 8 2 3 7 4" xfId="9175"/>
    <cellStyle name="SAPBEXstdItem 8 2 3 7 4 2" xfId="59764"/>
    <cellStyle name="SAPBEXstdItem 8 2 3 7 4 3" xfId="59765"/>
    <cellStyle name="SAPBEXstdItem 8 2 3 7 5" xfId="59766"/>
    <cellStyle name="SAPBEXstdItem 8 2 3 7 6" xfId="59767"/>
    <cellStyle name="SAPBEXstdItem 8 2 3 8" xfId="9176"/>
    <cellStyle name="SAPBEXstdItem 8 2 3 8 2" xfId="9177"/>
    <cellStyle name="SAPBEXstdItem 8 2 3 8 2 2" xfId="59768"/>
    <cellStyle name="SAPBEXstdItem 8 2 3 8 2 3" xfId="59769"/>
    <cellStyle name="SAPBEXstdItem 8 2 3 8 3" xfId="9178"/>
    <cellStyle name="SAPBEXstdItem 8 2 3 8 3 2" xfId="59770"/>
    <cellStyle name="SAPBEXstdItem 8 2 3 8 3 3" xfId="59771"/>
    <cellStyle name="SAPBEXstdItem 8 2 3 8 4" xfId="59772"/>
    <cellStyle name="SAPBEXstdItem 8 2 3 8 5" xfId="59773"/>
    <cellStyle name="SAPBEXstdItem 8 2 3 9" xfId="9179"/>
    <cellStyle name="SAPBEXstdItem 8 2 3 9 2" xfId="9180"/>
    <cellStyle name="SAPBEXstdItem 8 2 3 9 2 2" xfId="59774"/>
    <cellStyle name="SAPBEXstdItem 8 2 3 9 2 3" xfId="59775"/>
    <cellStyle name="SAPBEXstdItem 8 2 3 9 3" xfId="9181"/>
    <cellStyle name="SAPBEXstdItem 8 2 3 9 3 2" xfId="59776"/>
    <cellStyle name="SAPBEXstdItem 8 2 3 9 3 3" xfId="59777"/>
    <cellStyle name="SAPBEXstdItem 8 2 3 9 4" xfId="59778"/>
    <cellStyle name="SAPBEXstdItem 8 2 3 9 5" xfId="59779"/>
    <cellStyle name="SAPBEXstdItem 8 2 4" xfId="9182"/>
    <cellStyle name="SAPBEXstdItem 8 2 4 2" xfId="9183"/>
    <cellStyle name="SAPBEXstdItem 8 2 4 2 2" xfId="9184"/>
    <cellStyle name="SAPBEXstdItem 8 2 4 2 2 2" xfId="59780"/>
    <cellStyle name="SAPBEXstdItem 8 2 4 2 2 2 2" xfId="59781"/>
    <cellStyle name="SAPBEXstdItem 8 2 4 2 2 2 2 2" xfId="59782"/>
    <cellStyle name="SAPBEXstdItem 8 2 4 2 2 2 3" xfId="59783"/>
    <cellStyle name="SAPBEXstdItem 8 2 4 2 2 3" xfId="59784"/>
    <cellStyle name="SAPBEXstdItem 8 2 4 2 2 3 2" xfId="59785"/>
    <cellStyle name="SAPBEXstdItem 8 2 4 2 2 3 3" xfId="59786"/>
    <cellStyle name="SAPBEXstdItem 8 2 4 2 2 4" xfId="59787"/>
    <cellStyle name="SAPBEXstdItem 8 2 4 2 2 4 2" xfId="59788"/>
    <cellStyle name="SAPBEXstdItem 8 2 4 2 2 4 3" xfId="59789"/>
    <cellStyle name="SAPBEXstdItem 8 2 4 2 2 5" xfId="59790"/>
    <cellStyle name="SAPBEXstdItem 8 2 4 2 2 5 2" xfId="59791"/>
    <cellStyle name="SAPBEXstdItem 8 2 4 2 2 6" xfId="59792"/>
    <cellStyle name="SAPBEXstdItem 8 2 4 2 2 7" xfId="59793"/>
    <cellStyle name="SAPBEXstdItem 8 2 4 2 2 8" xfId="59794"/>
    <cellStyle name="SAPBEXstdItem 8 2 4 2 2 9" xfId="59795"/>
    <cellStyle name="SAPBEXstdItem 8 2 4 2 3" xfId="59796"/>
    <cellStyle name="SAPBEXstdItem 8 2 4 2 3 2" xfId="59797"/>
    <cellStyle name="SAPBEXstdItem 8 2 4 2 3 2 2" xfId="59798"/>
    <cellStyle name="SAPBEXstdItem 8 2 4 2 3 3" xfId="59799"/>
    <cellStyle name="SAPBEXstdItem 8 2 4 2 4" xfId="59800"/>
    <cellStyle name="SAPBEXstdItem 8 2 4 2 4 2" xfId="59801"/>
    <cellStyle name="SAPBEXstdItem 8 2 4 2 4 3" xfId="59802"/>
    <cellStyle name="SAPBEXstdItem 8 2 4 2 5" xfId="59803"/>
    <cellStyle name="SAPBEXstdItem 8 2 4 2 6" xfId="59804"/>
    <cellStyle name="SAPBEXstdItem 8 2 4 3" xfId="9185"/>
    <cellStyle name="SAPBEXstdItem 8 2 4 3 2" xfId="59805"/>
    <cellStyle name="SAPBEXstdItem 8 2 4 3 2 2" xfId="59806"/>
    <cellStyle name="SAPBEXstdItem 8 2 4 3 2 2 2" xfId="59807"/>
    <cellStyle name="SAPBEXstdItem 8 2 4 3 2 3" xfId="59808"/>
    <cellStyle name="SAPBEXstdItem 8 2 4 3 3" xfId="59809"/>
    <cellStyle name="SAPBEXstdItem 8 2 4 3 3 2" xfId="59810"/>
    <cellStyle name="SAPBEXstdItem 8 2 4 3 3 3" xfId="59811"/>
    <cellStyle name="SAPBEXstdItem 8 2 4 3 4" xfId="59812"/>
    <cellStyle name="SAPBEXstdItem 8 2 4 3 4 2" xfId="59813"/>
    <cellStyle name="SAPBEXstdItem 8 2 4 3 4 3" xfId="59814"/>
    <cellStyle name="SAPBEXstdItem 8 2 4 3 5" xfId="59815"/>
    <cellStyle name="SAPBEXstdItem 8 2 4 3 5 2" xfId="59816"/>
    <cellStyle name="SAPBEXstdItem 8 2 4 3 5 3" xfId="59817"/>
    <cellStyle name="SAPBEXstdItem 8 2 4 3 6" xfId="59818"/>
    <cellStyle name="SAPBEXstdItem 8 2 4 3 6 2" xfId="59819"/>
    <cellStyle name="SAPBEXstdItem 8 2 4 3 7" xfId="59820"/>
    <cellStyle name="SAPBEXstdItem 8 2 4 3 8" xfId="59821"/>
    <cellStyle name="SAPBEXstdItem 8 2 4 3 9" xfId="59822"/>
    <cellStyle name="SAPBEXstdItem 8 2 4 4" xfId="9186"/>
    <cellStyle name="SAPBEXstdItem 8 2 4 4 2" xfId="59823"/>
    <cellStyle name="SAPBEXstdItem 8 2 4 4 2 2" xfId="59824"/>
    <cellStyle name="SAPBEXstdItem 8 2 4 4 3" xfId="59825"/>
    <cellStyle name="SAPBEXstdItem 8 2 4 5" xfId="59826"/>
    <cellStyle name="SAPBEXstdItem 8 2 4 5 2" xfId="59827"/>
    <cellStyle name="SAPBEXstdItem 8 2 4 5 3" xfId="59828"/>
    <cellStyle name="SAPBEXstdItem 8 2 4 6" xfId="59829"/>
    <cellStyle name="SAPBEXstdItem 8 2 5" xfId="9187"/>
    <cellStyle name="SAPBEXstdItem 8 2 5 2" xfId="9188"/>
    <cellStyle name="SAPBEXstdItem 8 2 5 2 2" xfId="59830"/>
    <cellStyle name="SAPBEXstdItem 8 2 5 2 2 2" xfId="59831"/>
    <cellStyle name="SAPBEXstdItem 8 2 5 2 2 2 2" xfId="59832"/>
    <cellStyle name="SAPBEXstdItem 8 2 5 2 2 3" xfId="59833"/>
    <cellStyle name="SAPBEXstdItem 8 2 5 2 3" xfId="59834"/>
    <cellStyle name="SAPBEXstdItem 8 2 5 2 3 2" xfId="59835"/>
    <cellStyle name="SAPBEXstdItem 8 2 5 2 3 2 2" xfId="59836"/>
    <cellStyle name="SAPBEXstdItem 8 2 5 2 3 3" xfId="59837"/>
    <cellStyle name="SAPBEXstdItem 8 2 5 2 4" xfId="59838"/>
    <cellStyle name="SAPBEXstdItem 8 2 5 2 4 2" xfId="59839"/>
    <cellStyle name="SAPBEXstdItem 8 2 5 2 4 3" xfId="59840"/>
    <cellStyle name="SAPBEXstdItem 8 2 5 2 5" xfId="59841"/>
    <cellStyle name="SAPBEXstdItem 8 2 5 2 5 2" xfId="59842"/>
    <cellStyle name="SAPBEXstdItem 8 2 5 2 6" xfId="59843"/>
    <cellStyle name="SAPBEXstdItem 8 2 5 2 7" xfId="59844"/>
    <cellStyle name="SAPBEXstdItem 8 2 5 2 8" xfId="59845"/>
    <cellStyle name="SAPBEXstdItem 8 2 5 2 9" xfId="59846"/>
    <cellStyle name="SAPBEXstdItem 8 2 5 3" xfId="9189"/>
    <cellStyle name="SAPBEXstdItem 8 2 5 3 2" xfId="59847"/>
    <cellStyle name="SAPBEXstdItem 8 2 5 3 2 2" xfId="59848"/>
    <cellStyle name="SAPBEXstdItem 8 2 5 3 3" xfId="59849"/>
    <cellStyle name="SAPBEXstdItem 8 2 5 4" xfId="9190"/>
    <cellStyle name="SAPBEXstdItem 8 2 5 4 2" xfId="59850"/>
    <cellStyle name="SAPBEXstdItem 8 2 5 4 3" xfId="59851"/>
    <cellStyle name="SAPBEXstdItem 8 2 5 5" xfId="59852"/>
    <cellStyle name="SAPBEXstdItem 8 2 5 6" xfId="59853"/>
    <cellStyle name="SAPBEXstdItem 8 2 6" xfId="9191"/>
    <cellStyle name="SAPBEXstdItem 8 2 6 10" xfId="59854"/>
    <cellStyle name="SAPBEXstdItem 8 2 6 11" xfId="59855"/>
    <cellStyle name="SAPBEXstdItem 8 2 6 2" xfId="9192"/>
    <cellStyle name="SAPBEXstdItem 8 2 6 2 10" xfId="59856"/>
    <cellStyle name="SAPBEXstdItem 8 2 6 2 2" xfId="9193"/>
    <cellStyle name="SAPBEXstdItem 8 2 6 2 2 2" xfId="59857"/>
    <cellStyle name="SAPBEXstdItem 8 2 6 2 2 2 2" xfId="59858"/>
    <cellStyle name="SAPBEXstdItem 8 2 6 2 2 3" xfId="59859"/>
    <cellStyle name="SAPBEXstdItem 8 2 6 2 3" xfId="59860"/>
    <cellStyle name="SAPBEXstdItem 8 2 6 2 3 2" xfId="59861"/>
    <cellStyle name="SAPBEXstdItem 8 2 6 2 3 2 2" xfId="59862"/>
    <cellStyle name="SAPBEXstdItem 8 2 6 2 3 3" xfId="59863"/>
    <cellStyle name="SAPBEXstdItem 8 2 6 2 4" xfId="59864"/>
    <cellStyle name="SAPBEXstdItem 8 2 6 2 4 2" xfId="59865"/>
    <cellStyle name="SAPBEXstdItem 8 2 6 2 4 3" xfId="59866"/>
    <cellStyle name="SAPBEXstdItem 8 2 6 2 5" xfId="59867"/>
    <cellStyle name="SAPBEXstdItem 8 2 6 2 5 2" xfId="59868"/>
    <cellStyle name="SAPBEXstdItem 8 2 6 2 5 3" xfId="59869"/>
    <cellStyle name="SAPBEXstdItem 8 2 6 2 6" xfId="59870"/>
    <cellStyle name="SAPBEXstdItem 8 2 6 2 6 2" xfId="59871"/>
    <cellStyle name="SAPBEXstdItem 8 2 6 2 7" xfId="59872"/>
    <cellStyle name="SAPBEXstdItem 8 2 6 2 8" xfId="59873"/>
    <cellStyle name="SAPBEXstdItem 8 2 6 2 9" xfId="59874"/>
    <cellStyle name="SAPBEXstdItem 8 2 6 3" xfId="9194"/>
    <cellStyle name="SAPBEXstdItem 8 2 6 3 2" xfId="59875"/>
    <cellStyle name="SAPBEXstdItem 8 2 6 3 2 2" xfId="59876"/>
    <cellStyle name="SAPBEXstdItem 8 2 6 3 3" xfId="59877"/>
    <cellStyle name="SAPBEXstdItem 8 2 6 4" xfId="59878"/>
    <cellStyle name="SAPBEXstdItem 8 2 6 4 2" xfId="59879"/>
    <cellStyle name="SAPBEXstdItem 8 2 6 4 2 2" xfId="59880"/>
    <cellStyle name="SAPBEXstdItem 8 2 6 4 3" xfId="59881"/>
    <cellStyle name="SAPBEXstdItem 8 2 6 5" xfId="59882"/>
    <cellStyle name="SAPBEXstdItem 8 2 6 5 2" xfId="59883"/>
    <cellStyle name="SAPBEXstdItem 8 2 6 5 3" xfId="59884"/>
    <cellStyle name="SAPBEXstdItem 8 2 6 6" xfId="59885"/>
    <cellStyle name="SAPBEXstdItem 8 2 6 6 2" xfId="59886"/>
    <cellStyle name="SAPBEXstdItem 8 2 6 6 3" xfId="59887"/>
    <cellStyle name="SAPBEXstdItem 8 2 6 7" xfId="59888"/>
    <cellStyle name="SAPBEXstdItem 8 2 6 7 2" xfId="59889"/>
    <cellStyle name="SAPBEXstdItem 8 2 6 8" xfId="59890"/>
    <cellStyle name="SAPBEXstdItem 8 2 6 9" xfId="59891"/>
    <cellStyle name="SAPBEXstdItem 8 2 7" xfId="9195"/>
    <cellStyle name="SAPBEXstdItem 8 2 7 10" xfId="59892"/>
    <cellStyle name="SAPBEXstdItem 8 2 7 11" xfId="59893"/>
    <cellStyle name="SAPBEXstdItem 8 2 7 2" xfId="9196"/>
    <cellStyle name="SAPBEXstdItem 8 2 7 2 10" xfId="59894"/>
    <cellStyle name="SAPBEXstdItem 8 2 7 2 2" xfId="9197"/>
    <cellStyle name="SAPBEXstdItem 8 2 7 2 2 2" xfId="59895"/>
    <cellStyle name="SAPBEXstdItem 8 2 7 2 2 2 2" xfId="59896"/>
    <cellStyle name="SAPBEXstdItem 8 2 7 2 2 3" xfId="59897"/>
    <cellStyle name="SAPBEXstdItem 8 2 7 2 3" xfId="9198"/>
    <cellStyle name="SAPBEXstdItem 8 2 7 2 3 2" xfId="59898"/>
    <cellStyle name="SAPBEXstdItem 8 2 7 2 3 2 2" xfId="59899"/>
    <cellStyle name="SAPBEXstdItem 8 2 7 2 3 3" xfId="59900"/>
    <cellStyle name="SAPBEXstdItem 8 2 7 2 4" xfId="59901"/>
    <cellStyle name="SAPBEXstdItem 8 2 7 2 4 2" xfId="59902"/>
    <cellStyle name="SAPBEXstdItem 8 2 7 2 4 3" xfId="59903"/>
    <cellStyle name="SAPBEXstdItem 8 2 7 2 5" xfId="59904"/>
    <cellStyle name="SAPBEXstdItem 8 2 7 2 5 2" xfId="59905"/>
    <cellStyle name="SAPBEXstdItem 8 2 7 2 5 3" xfId="59906"/>
    <cellStyle name="SAPBEXstdItem 8 2 7 2 6" xfId="59907"/>
    <cellStyle name="SAPBEXstdItem 8 2 7 2 6 2" xfId="59908"/>
    <cellStyle name="SAPBEXstdItem 8 2 7 2 6 3" xfId="59909"/>
    <cellStyle name="SAPBEXstdItem 8 2 7 2 7" xfId="59910"/>
    <cellStyle name="SAPBEXstdItem 8 2 7 2 7 2" xfId="59911"/>
    <cellStyle name="SAPBEXstdItem 8 2 7 2 8" xfId="59912"/>
    <cellStyle name="SAPBEXstdItem 8 2 7 2 9" xfId="59913"/>
    <cellStyle name="SAPBEXstdItem 8 2 7 3" xfId="9199"/>
    <cellStyle name="SAPBEXstdItem 8 2 7 3 2" xfId="59914"/>
    <cellStyle name="SAPBEXstdItem 8 2 7 3 2 2" xfId="59915"/>
    <cellStyle name="SAPBEXstdItem 8 2 7 3 3" xfId="59916"/>
    <cellStyle name="SAPBEXstdItem 8 2 7 4" xfId="9200"/>
    <cellStyle name="SAPBEXstdItem 8 2 7 4 2" xfId="59917"/>
    <cellStyle name="SAPBEXstdItem 8 2 7 4 2 2" xfId="59918"/>
    <cellStyle name="SAPBEXstdItem 8 2 7 4 3" xfId="59919"/>
    <cellStyle name="SAPBEXstdItem 8 2 7 5" xfId="59920"/>
    <cellStyle name="SAPBEXstdItem 8 2 7 5 2" xfId="59921"/>
    <cellStyle name="SAPBEXstdItem 8 2 7 5 3" xfId="59922"/>
    <cellStyle name="SAPBEXstdItem 8 2 7 6" xfId="59923"/>
    <cellStyle name="SAPBEXstdItem 8 2 7 6 2" xfId="59924"/>
    <cellStyle name="SAPBEXstdItem 8 2 7 6 3" xfId="59925"/>
    <cellStyle name="SAPBEXstdItem 8 2 7 7" xfId="59926"/>
    <cellStyle name="SAPBEXstdItem 8 2 7 7 2" xfId="59927"/>
    <cellStyle name="SAPBEXstdItem 8 2 7 7 3" xfId="59928"/>
    <cellStyle name="SAPBEXstdItem 8 2 7 8" xfId="59929"/>
    <cellStyle name="SAPBEXstdItem 8 2 7 8 2" xfId="59930"/>
    <cellStyle name="SAPBEXstdItem 8 2 7 9" xfId="59931"/>
    <cellStyle name="SAPBEXstdItem 8 2 8" xfId="9201"/>
    <cellStyle name="SAPBEXstdItem 8 2 8 2" xfId="9202"/>
    <cellStyle name="SAPBEXstdItem 8 2 8 2 2" xfId="9203"/>
    <cellStyle name="SAPBEXstdItem 8 2 8 2 2 2" xfId="59932"/>
    <cellStyle name="SAPBEXstdItem 8 2 8 2 2 3" xfId="59933"/>
    <cellStyle name="SAPBEXstdItem 8 2 8 2 3" xfId="9204"/>
    <cellStyle name="SAPBEXstdItem 8 2 8 2 3 2" xfId="59934"/>
    <cellStyle name="SAPBEXstdItem 8 2 8 2 3 3" xfId="59935"/>
    <cellStyle name="SAPBEXstdItem 8 2 8 2 4" xfId="59936"/>
    <cellStyle name="SAPBEXstdItem 8 2 8 2 5" xfId="59937"/>
    <cellStyle name="SAPBEXstdItem 8 2 8 3" xfId="9205"/>
    <cellStyle name="SAPBEXstdItem 8 2 8 3 2" xfId="59938"/>
    <cellStyle name="SAPBEXstdItem 8 2 8 3 3" xfId="59939"/>
    <cellStyle name="SAPBEXstdItem 8 2 8 4" xfId="9206"/>
    <cellStyle name="SAPBEXstdItem 8 2 8 4 2" xfId="59940"/>
    <cellStyle name="SAPBEXstdItem 8 2 8 4 3" xfId="59941"/>
    <cellStyle name="SAPBEXstdItem 8 2 8 5" xfId="59942"/>
    <cellStyle name="SAPBEXstdItem 8 2 8 5 2" xfId="59943"/>
    <cellStyle name="SAPBEXstdItem 8 2 8 6" xfId="59944"/>
    <cellStyle name="SAPBEXstdItem 8 2 8 7" xfId="59945"/>
    <cellStyle name="SAPBEXstdItem 8 2 9" xfId="9207"/>
    <cellStyle name="SAPBEXstdItem 8 2 9 2" xfId="9208"/>
    <cellStyle name="SAPBEXstdItem 8 2 9 2 2" xfId="9209"/>
    <cellStyle name="SAPBEXstdItem 8 2 9 2 2 2" xfId="59946"/>
    <cellStyle name="SAPBEXstdItem 8 2 9 2 2 3" xfId="59947"/>
    <cellStyle name="SAPBEXstdItem 8 2 9 2 3" xfId="9210"/>
    <cellStyle name="SAPBEXstdItem 8 2 9 2 3 2" xfId="59948"/>
    <cellStyle name="SAPBEXstdItem 8 2 9 2 3 3" xfId="59949"/>
    <cellStyle name="SAPBEXstdItem 8 2 9 2 4" xfId="59950"/>
    <cellStyle name="SAPBEXstdItem 8 2 9 2 5" xfId="59951"/>
    <cellStyle name="SAPBEXstdItem 8 2 9 3" xfId="9211"/>
    <cellStyle name="SAPBEXstdItem 8 2 9 3 2" xfId="59952"/>
    <cellStyle name="SAPBEXstdItem 8 2 9 3 3" xfId="59953"/>
    <cellStyle name="SAPBEXstdItem 8 2 9 4" xfId="9212"/>
    <cellStyle name="SAPBEXstdItem 8 2 9 4 2" xfId="59954"/>
    <cellStyle name="SAPBEXstdItem 8 2 9 4 3" xfId="59955"/>
    <cellStyle name="SAPBEXstdItem 8 2 9 5" xfId="59956"/>
    <cellStyle name="SAPBEXstdItem 8 2 9 6" xfId="59957"/>
    <cellStyle name="SAPBEXstdItem 8 3" xfId="59958"/>
    <cellStyle name="SAPBEXstdItem 8 3 2" xfId="59959"/>
    <cellStyle name="SAPBEXstdItem 8 3 3" xfId="59960"/>
    <cellStyle name="SAPBEXstdItem 8 4" xfId="59961"/>
    <cellStyle name="SAPBEXstdItem 9" xfId="9213"/>
    <cellStyle name="SAPBEXstdItem 9 2" xfId="9214"/>
    <cellStyle name="SAPBEXstdItem 9 2 10" xfId="9215"/>
    <cellStyle name="SAPBEXstdItem 9 2 10 2" xfId="9216"/>
    <cellStyle name="SAPBEXstdItem 9 2 10 2 2" xfId="59962"/>
    <cellStyle name="SAPBEXstdItem 9 2 10 2 3" xfId="59963"/>
    <cellStyle name="SAPBEXstdItem 9 2 10 3" xfId="9217"/>
    <cellStyle name="SAPBEXstdItem 9 2 10 3 2" xfId="59964"/>
    <cellStyle name="SAPBEXstdItem 9 2 10 3 3" xfId="59965"/>
    <cellStyle name="SAPBEXstdItem 9 2 10 4" xfId="59966"/>
    <cellStyle name="SAPBEXstdItem 9 2 10 5" xfId="59967"/>
    <cellStyle name="SAPBEXstdItem 9 2 11" xfId="9218"/>
    <cellStyle name="SAPBEXstdItem 9 2 11 2" xfId="9219"/>
    <cellStyle name="SAPBEXstdItem 9 2 11 2 2" xfId="59968"/>
    <cellStyle name="SAPBEXstdItem 9 2 11 2 3" xfId="59969"/>
    <cellStyle name="SAPBEXstdItem 9 2 11 3" xfId="9220"/>
    <cellStyle name="SAPBEXstdItem 9 2 11 3 2" xfId="59970"/>
    <cellStyle name="SAPBEXstdItem 9 2 11 3 3" xfId="59971"/>
    <cellStyle name="SAPBEXstdItem 9 2 11 4" xfId="59972"/>
    <cellStyle name="SAPBEXstdItem 9 2 11 5" xfId="59973"/>
    <cellStyle name="SAPBEXstdItem 9 2 12" xfId="9221"/>
    <cellStyle name="SAPBEXstdItem 9 2 12 2" xfId="9222"/>
    <cellStyle name="SAPBEXstdItem 9 2 12 2 2" xfId="59974"/>
    <cellStyle name="SAPBEXstdItem 9 2 12 2 3" xfId="59975"/>
    <cellStyle name="SAPBEXstdItem 9 2 12 3" xfId="9223"/>
    <cellStyle name="SAPBEXstdItem 9 2 12 3 2" xfId="59976"/>
    <cellStyle name="SAPBEXstdItem 9 2 12 3 3" xfId="59977"/>
    <cellStyle name="SAPBEXstdItem 9 2 12 4" xfId="59978"/>
    <cellStyle name="SAPBEXstdItem 9 2 12 5" xfId="59979"/>
    <cellStyle name="SAPBEXstdItem 9 2 13" xfId="59980"/>
    <cellStyle name="SAPBEXstdItem 9 2 13 2" xfId="59981"/>
    <cellStyle name="SAPBEXstdItem 9 2 13 3" xfId="59982"/>
    <cellStyle name="SAPBEXstdItem 9 2 14" xfId="59983"/>
    <cellStyle name="SAPBEXstdItem 9 2 2" xfId="9224"/>
    <cellStyle name="SAPBEXstdItem 9 2 2 10" xfId="9225"/>
    <cellStyle name="SAPBEXstdItem 9 2 2 10 2" xfId="9226"/>
    <cellStyle name="SAPBEXstdItem 9 2 2 10 2 2" xfId="59984"/>
    <cellStyle name="SAPBEXstdItem 9 2 2 10 2 3" xfId="59985"/>
    <cellStyle name="SAPBEXstdItem 9 2 2 10 3" xfId="9227"/>
    <cellStyle name="SAPBEXstdItem 9 2 2 10 3 2" xfId="59986"/>
    <cellStyle name="SAPBEXstdItem 9 2 2 10 3 3" xfId="59987"/>
    <cellStyle name="SAPBEXstdItem 9 2 2 10 4" xfId="59988"/>
    <cellStyle name="SAPBEXstdItem 9 2 2 10 5" xfId="59989"/>
    <cellStyle name="SAPBEXstdItem 9 2 2 11" xfId="59990"/>
    <cellStyle name="SAPBEXstdItem 9 2 2 11 2" xfId="59991"/>
    <cellStyle name="SAPBEXstdItem 9 2 2 11 3" xfId="59992"/>
    <cellStyle name="SAPBEXstdItem 9 2 2 12" xfId="59993"/>
    <cellStyle name="SAPBEXstdItem 9 2 2 2" xfId="9228"/>
    <cellStyle name="SAPBEXstdItem 9 2 2 2 2" xfId="9229"/>
    <cellStyle name="SAPBEXstdItem 9 2 2 2 2 2" xfId="9230"/>
    <cellStyle name="SAPBEXstdItem 9 2 2 2 2 2 2" xfId="59994"/>
    <cellStyle name="SAPBEXstdItem 9 2 2 2 2 2 2 2" xfId="59995"/>
    <cellStyle name="SAPBEXstdItem 9 2 2 2 2 2 2 2 2" xfId="59996"/>
    <cellStyle name="SAPBEXstdItem 9 2 2 2 2 2 2 3" xfId="59997"/>
    <cellStyle name="SAPBEXstdItem 9 2 2 2 2 2 3" xfId="59998"/>
    <cellStyle name="SAPBEXstdItem 9 2 2 2 2 2 3 2" xfId="59999"/>
    <cellStyle name="SAPBEXstdItem 9 2 2 2 2 2 3 3" xfId="60000"/>
    <cellStyle name="SAPBEXstdItem 9 2 2 2 2 2 4" xfId="60001"/>
    <cellStyle name="SAPBEXstdItem 9 2 2 2 2 2 4 2" xfId="60002"/>
    <cellStyle name="SAPBEXstdItem 9 2 2 2 2 2 4 3" xfId="60003"/>
    <cellStyle name="SAPBEXstdItem 9 2 2 2 2 2 5" xfId="60004"/>
    <cellStyle name="SAPBEXstdItem 9 2 2 2 2 2 5 2" xfId="60005"/>
    <cellStyle name="SAPBEXstdItem 9 2 2 2 2 2 6" xfId="60006"/>
    <cellStyle name="SAPBEXstdItem 9 2 2 2 2 2 7" xfId="60007"/>
    <cellStyle name="SAPBEXstdItem 9 2 2 2 2 2 8" xfId="60008"/>
    <cellStyle name="SAPBEXstdItem 9 2 2 2 2 2 9" xfId="60009"/>
    <cellStyle name="SAPBEXstdItem 9 2 2 2 2 3" xfId="60010"/>
    <cellStyle name="SAPBEXstdItem 9 2 2 2 2 3 2" xfId="60011"/>
    <cellStyle name="SAPBEXstdItem 9 2 2 2 2 3 2 2" xfId="60012"/>
    <cellStyle name="SAPBEXstdItem 9 2 2 2 2 3 3" xfId="60013"/>
    <cellStyle name="SAPBEXstdItem 9 2 2 2 2 4" xfId="60014"/>
    <cellStyle name="SAPBEXstdItem 9 2 2 2 2 4 2" xfId="60015"/>
    <cellStyle name="SAPBEXstdItem 9 2 2 2 2 4 3" xfId="60016"/>
    <cellStyle name="SAPBEXstdItem 9 2 2 2 2 5" xfId="60017"/>
    <cellStyle name="SAPBEXstdItem 9 2 2 2 2 6" xfId="60018"/>
    <cellStyle name="SAPBEXstdItem 9 2 2 2 3" xfId="9231"/>
    <cellStyle name="SAPBEXstdItem 9 2 2 2 3 2" xfId="60019"/>
    <cellStyle name="SAPBEXstdItem 9 2 2 2 3 2 2" xfId="60020"/>
    <cellStyle name="SAPBEXstdItem 9 2 2 2 3 2 2 2" xfId="60021"/>
    <cellStyle name="SAPBEXstdItem 9 2 2 2 3 2 3" xfId="60022"/>
    <cellStyle name="SAPBEXstdItem 9 2 2 2 3 3" xfId="60023"/>
    <cellStyle name="SAPBEXstdItem 9 2 2 2 3 3 2" xfId="60024"/>
    <cellStyle name="SAPBEXstdItem 9 2 2 2 3 3 3" xfId="60025"/>
    <cellStyle name="SAPBEXstdItem 9 2 2 2 3 4" xfId="60026"/>
    <cellStyle name="SAPBEXstdItem 9 2 2 2 3 4 2" xfId="60027"/>
    <cellStyle name="SAPBEXstdItem 9 2 2 2 3 4 3" xfId="60028"/>
    <cellStyle name="SAPBEXstdItem 9 2 2 2 3 5" xfId="60029"/>
    <cellStyle name="SAPBEXstdItem 9 2 2 2 3 5 2" xfId="60030"/>
    <cellStyle name="SAPBEXstdItem 9 2 2 2 3 5 3" xfId="60031"/>
    <cellStyle name="SAPBEXstdItem 9 2 2 2 3 6" xfId="60032"/>
    <cellStyle name="SAPBEXstdItem 9 2 2 2 3 6 2" xfId="60033"/>
    <cellStyle name="SAPBEXstdItem 9 2 2 2 3 7" xfId="60034"/>
    <cellStyle name="SAPBEXstdItem 9 2 2 2 3 8" xfId="60035"/>
    <cellStyle name="SAPBEXstdItem 9 2 2 2 3 9" xfId="60036"/>
    <cellStyle name="SAPBEXstdItem 9 2 2 2 4" xfId="9232"/>
    <cellStyle name="SAPBEXstdItem 9 2 2 2 4 2" xfId="60037"/>
    <cellStyle name="SAPBEXstdItem 9 2 2 2 4 2 2" xfId="60038"/>
    <cellStyle name="SAPBEXstdItem 9 2 2 2 4 3" xfId="60039"/>
    <cellStyle name="SAPBEXstdItem 9 2 2 2 5" xfId="60040"/>
    <cellStyle name="SAPBEXstdItem 9 2 2 2 5 2" xfId="60041"/>
    <cellStyle name="SAPBEXstdItem 9 2 2 2 5 3" xfId="60042"/>
    <cellStyle name="SAPBEXstdItem 9 2 2 2 6" xfId="60043"/>
    <cellStyle name="SAPBEXstdItem 9 2 2 3" xfId="9233"/>
    <cellStyle name="SAPBEXstdItem 9 2 2 3 2" xfId="9234"/>
    <cellStyle name="SAPBEXstdItem 9 2 2 3 2 2" xfId="60044"/>
    <cellStyle name="SAPBEXstdItem 9 2 2 3 2 2 2" xfId="60045"/>
    <cellStyle name="SAPBEXstdItem 9 2 2 3 2 2 2 2" xfId="60046"/>
    <cellStyle name="SAPBEXstdItem 9 2 2 3 2 2 3" xfId="60047"/>
    <cellStyle name="SAPBEXstdItem 9 2 2 3 2 3" xfId="60048"/>
    <cellStyle name="SAPBEXstdItem 9 2 2 3 2 3 2" xfId="60049"/>
    <cellStyle name="SAPBEXstdItem 9 2 2 3 2 3 2 2" xfId="60050"/>
    <cellStyle name="SAPBEXstdItem 9 2 2 3 2 3 3" xfId="60051"/>
    <cellStyle name="SAPBEXstdItem 9 2 2 3 2 4" xfId="60052"/>
    <cellStyle name="SAPBEXstdItem 9 2 2 3 2 4 2" xfId="60053"/>
    <cellStyle name="SAPBEXstdItem 9 2 2 3 2 4 3" xfId="60054"/>
    <cellStyle name="SAPBEXstdItem 9 2 2 3 2 5" xfId="60055"/>
    <cellStyle name="SAPBEXstdItem 9 2 2 3 2 5 2" xfId="60056"/>
    <cellStyle name="SAPBEXstdItem 9 2 2 3 2 6" xfId="60057"/>
    <cellStyle name="SAPBEXstdItem 9 2 2 3 2 7" xfId="60058"/>
    <cellStyle name="SAPBEXstdItem 9 2 2 3 2 8" xfId="60059"/>
    <cellStyle name="SAPBEXstdItem 9 2 2 3 2 9" xfId="60060"/>
    <cellStyle name="SAPBEXstdItem 9 2 2 3 3" xfId="9235"/>
    <cellStyle name="SAPBEXstdItem 9 2 2 3 3 2" xfId="60061"/>
    <cellStyle name="SAPBEXstdItem 9 2 2 3 3 2 2" xfId="60062"/>
    <cellStyle name="SAPBEXstdItem 9 2 2 3 3 3" xfId="60063"/>
    <cellStyle name="SAPBEXstdItem 9 2 2 3 4" xfId="9236"/>
    <cellStyle name="SAPBEXstdItem 9 2 2 3 4 2" xfId="60064"/>
    <cellStyle name="SAPBEXstdItem 9 2 2 3 4 3" xfId="60065"/>
    <cellStyle name="SAPBEXstdItem 9 2 2 3 5" xfId="60066"/>
    <cellStyle name="SAPBEXstdItem 9 2 2 3 6" xfId="60067"/>
    <cellStyle name="SAPBEXstdItem 9 2 2 4" xfId="9237"/>
    <cellStyle name="SAPBEXstdItem 9 2 2 4 10" xfId="60068"/>
    <cellStyle name="SAPBEXstdItem 9 2 2 4 11" xfId="60069"/>
    <cellStyle name="SAPBEXstdItem 9 2 2 4 2" xfId="9238"/>
    <cellStyle name="SAPBEXstdItem 9 2 2 4 2 10" xfId="60070"/>
    <cellStyle name="SAPBEXstdItem 9 2 2 4 2 2" xfId="9239"/>
    <cellStyle name="SAPBEXstdItem 9 2 2 4 2 2 2" xfId="60071"/>
    <cellStyle name="SAPBEXstdItem 9 2 2 4 2 2 2 2" xfId="60072"/>
    <cellStyle name="SAPBEXstdItem 9 2 2 4 2 2 3" xfId="60073"/>
    <cellStyle name="SAPBEXstdItem 9 2 2 4 2 3" xfId="60074"/>
    <cellStyle name="SAPBEXstdItem 9 2 2 4 2 3 2" xfId="60075"/>
    <cellStyle name="SAPBEXstdItem 9 2 2 4 2 3 2 2" xfId="60076"/>
    <cellStyle name="SAPBEXstdItem 9 2 2 4 2 3 3" xfId="60077"/>
    <cellStyle name="SAPBEXstdItem 9 2 2 4 2 4" xfId="60078"/>
    <cellStyle name="SAPBEXstdItem 9 2 2 4 2 4 2" xfId="60079"/>
    <cellStyle name="SAPBEXstdItem 9 2 2 4 2 4 3" xfId="60080"/>
    <cellStyle name="SAPBEXstdItem 9 2 2 4 2 5" xfId="60081"/>
    <cellStyle name="SAPBEXstdItem 9 2 2 4 2 5 2" xfId="60082"/>
    <cellStyle name="SAPBEXstdItem 9 2 2 4 2 5 3" xfId="60083"/>
    <cellStyle name="SAPBEXstdItem 9 2 2 4 2 6" xfId="60084"/>
    <cellStyle name="SAPBEXstdItem 9 2 2 4 2 6 2" xfId="60085"/>
    <cellStyle name="SAPBEXstdItem 9 2 2 4 2 7" xfId="60086"/>
    <cellStyle name="SAPBEXstdItem 9 2 2 4 2 8" xfId="60087"/>
    <cellStyle name="SAPBEXstdItem 9 2 2 4 2 9" xfId="60088"/>
    <cellStyle name="SAPBEXstdItem 9 2 2 4 3" xfId="9240"/>
    <cellStyle name="SAPBEXstdItem 9 2 2 4 3 2" xfId="60089"/>
    <cellStyle name="SAPBEXstdItem 9 2 2 4 3 2 2" xfId="60090"/>
    <cellStyle name="SAPBEXstdItem 9 2 2 4 3 3" xfId="60091"/>
    <cellStyle name="SAPBEXstdItem 9 2 2 4 4" xfId="60092"/>
    <cellStyle name="SAPBEXstdItem 9 2 2 4 4 2" xfId="60093"/>
    <cellStyle name="SAPBEXstdItem 9 2 2 4 4 2 2" xfId="60094"/>
    <cellStyle name="SAPBEXstdItem 9 2 2 4 4 3" xfId="60095"/>
    <cellStyle name="SAPBEXstdItem 9 2 2 4 5" xfId="60096"/>
    <cellStyle name="SAPBEXstdItem 9 2 2 4 5 2" xfId="60097"/>
    <cellStyle name="SAPBEXstdItem 9 2 2 4 5 3" xfId="60098"/>
    <cellStyle name="SAPBEXstdItem 9 2 2 4 6" xfId="60099"/>
    <cellStyle name="SAPBEXstdItem 9 2 2 4 6 2" xfId="60100"/>
    <cellStyle name="SAPBEXstdItem 9 2 2 4 6 3" xfId="60101"/>
    <cellStyle name="SAPBEXstdItem 9 2 2 4 7" xfId="60102"/>
    <cellStyle name="SAPBEXstdItem 9 2 2 4 7 2" xfId="60103"/>
    <cellStyle name="SAPBEXstdItem 9 2 2 4 8" xfId="60104"/>
    <cellStyle name="SAPBEXstdItem 9 2 2 4 9" xfId="60105"/>
    <cellStyle name="SAPBEXstdItem 9 2 2 5" xfId="9241"/>
    <cellStyle name="SAPBEXstdItem 9 2 2 5 10" xfId="60106"/>
    <cellStyle name="SAPBEXstdItem 9 2 2 5 11" xfId="60107"/>
    <cellStyle name="SAPBEXstdItem 9 2 2 5 2" xfId="9242"/>
    <cellStyle name="SAPBEXstdItem 9 2 2 5 2 10" xfId="60108"/>
    <cellStyle name="SAPBEXstdItem 9 2 2 5 2 2" xfId="9243"/>
    <cellStyle name="SAPBEXstdItem 9 2 2 5 2 2 2" xfId="60109"/>
    <cellStyle name="SAPBEXstdItem 9 2 2 5 2 2 2 2" xfId="60110"/>
    <cellStyle name="SAPBEXstdItem 9 2 2 5 2 2 3" xfId="60111"/>
    <cellStyle name="SAPBEXstdItem 9 2 2 5 2 3" xfId="9244"/>
    <cellStyle name="SAPBEXstdItem 9 2 2 5 2 3 2" xfId="60112"/>
    <cellStyle name="SAPBEXstdItem 9 2 2 5 2 3 2 2" xfId="60113"/>
    <cellStyle name="SAPBEXstdItem 9 2 2 5 2 3 3" xfId="60114"/>
    <cellStyle name="SAPBEXstdItem 9 2 2 5 2 4" xfId="60115"/>
    <cellStyle name="SAPBEXstdItem 9 2 2 5 2 4 2" xfId="60116"/>
    <cellStyle name="SAPBEXstdItem 9 2 2 5 2 4 3" xfId="60117"/>
    <cellStyle name="SAPBEXstdItem 9 2 2 5 2 5" xfId="60118"/>
    <cellStyle name="SAPBEXstdItem 9 2 2 5 2 5 2" xfId="60119"/>
    <cellStyle name="SAPBEXstdItem 9 2 2 5 2 5 3" xfId="60120"/>
    <cellStyle name="SAPBEXstdItem 9 2 2 5 2 6" xfId="60121"/>
    <cellStyle name="SAPBEXstdItem 9 2 2 5 2 6 2" xfId="60122"/>
    <cellStyle name="SAPBEXstdItem 9 2 2 5 2 6 3" xfId="60123"/>
    <cellStyle name="SAPBEXstdItem 9 2 2 5 2 7" xfId="60124"/>
    <cellStyle name="SAPBEXstdItem 9 2 2 5 2 7 2" xfId="60125"/>
    <cellStyle name="SAPBEXstdItem 9 2 2 5 2 8" xfId="60126"/>
    <cellStyle name="SAPBEXstdItem 9 2 2 5 2 9" xfId="60127"/>
    <cellStyle name="SAPBEXstdItem 9 2 2 5 3" xfId="9245"/>
    <cellStyle name="SAPBEXstdItem 9 2 2 5 3 2" xfId="60128"/>
    <cellStyle name="SAPBEXstdItem 9 2 2 5 3 2 2" xfId="60129"/>
    <cellStyle name="SAPBEXstdItem 9 2 2 5 3 3" xfId="60130"/>
    <cellStyle name="SAPBEXstdItem 9 2 2 5 4" xfId="9246"/>
    <cellStyle name="SAPBEXstdItem 9 2 2 5 4 2" xfId="60131"/>
    <cellStyle name="SAPBEXstdItem 9 2 2 5 4 2 2" xfId="60132"/>
    <cellStyle name="SAPBEXstdItem 9 2 2 5 4 3" xfId="60133"/>
    <cellStyle name="SAPBEXstdItem 9 2 2 5 5" xfId="60134"/>
    <cellStyle name="SAPBEXstdItem 9 2 2 5 5 2" xfId="60135"/>
    <cellStyle name="SAPBEXstdItem 9 2 2 5 5 3" xfId="60136"/>
    <cellStyle name="SAPBEXstdItem 9 2 2 5 6" xfId="60137"/>
    <cellStyle name="SAPBEXstdItem 9 2 2 5 6 2" xfId="60138"/>
    <cellStyle name="SAPBEXstdItem 9 2 2 5 6 3" xfId="60139"/>
    <cellStyle name="SAPBEXstdItem 9 2 2 5 7" xfId="60140"/>
    <cellStyle name="SAPBEXstdItem 9 2 2 5 7 2" xfId="60141"/>
    <cellStyle name="SAPBEXstdItem 9 2 2 5 7 3" xfId="60142"/>
    <cellStyle name="SAPBEXstdItem 9 2 2 5 8" xfId="60143"/>
    <cellStyle name="SAPBEXstdItem 9 2 2 5 8 2" xfId="60144"/>
    <cellStyle name="SAPBEXstdItem 9 2 2 5 9" xfId="60145"/>
    <cellStyle name="SAPBEXstdItem 9 2 2 6" xfId="9247"/>
    <cellStyle name="SAPBEXstdItem 9 2 2 6 2" xfId="9248"/>
    <cellStyle name="SAPBEXstdItem 9 2 2 6 2 2" xfId="9249"/>
    <cellStyle name="SAPBEXstdItem 9 2 2 6 2 2 2" xfId="60146"/>
    <cellStyle name="SAPBEXstdItem 9 2 2 6 2 2 3" xfId="60147"/>
    <cellStyle name="SAPBEXstdItem 9 2 2 6 2 3" xfId="9250"/>
    <cellStyle name="SAPBEXstdItem 9 2 2 6 2 3 2" xfId="60148"/>
    <cellStyle name="SAPBEXstdItem 9 2 2 6 2 3 3" xfId="60149"/>
    <cellStyle name="SAPBEXstdItem 9 2 2 6 2 4" xfId="60150"/>
    <cellStyle name="SAPBEXstdItem 9 2 2 6 2 5" xfId="60151"/>
    <cellStyle name="SAPBEXstdItem 9 2 2 6 3" xfId="9251"/>
    <cellStyle name="SAPBEXstdItem 9 2 2 6 3 2" xfId="60152"/>
    <cellStyle name="SAPBEXstdItem 9 2 2 6 3 3" xfId="60153"/>
    <cellStyle name="SAPBEXstdItem 9 2 2 6 4" xfId="9252"/>
    <cellStyle name="SAPBEXstdItem 9 2 2 6 4 2" xfId="60154"/>
    <cellStyle name="SAPBEXstdItem 9 2 2 6 4 3" xfId="60155"/>
    <cellStyle name="SAPBEXstdItem 9 2 2 6 5" xfId="60156"/>
    <cellStyle name="SAPBEXstdItem 9 2 2 6 5 2" xfId="60157"/>
    <cellStyle name="SAPBEXstdItem 9 2 2 6 6" xfId="60158"/>
    <cellStyle name="SAPBEXstdItem 9 2 2 6 7" xfId="60159"/>
    <cellStyle name="SAPBEXstdItem 9 2 2 7" xfId="9253"/>
    <cellStyle name="SAPBEXstdItem 9 2 2 7 2" xfId="9254"/>
    <cellStyle name="SAPBEXstdItem 9 2 2 7 2 2" xfId="9255"/>
    <cellStyle name="SAPBEXstdItem 9 2 2 7 2 2 2" xfId="60160"/>
    <cellStyle name="SAPBEXstdItem 9 2 2 7 2 2 3" xfId="60161"/>
    <cellStyle name="SAPBEXstdItem 9 2 2 7 2 3" xfId="9256"/>
    <cellStyle name="SAPBEXstdItem 9 2 2 7 2 3 2" xfId="60162"/>
    <cellStyle name="SAPBEXstdItem 9 2 2 7 2 3 3" xfId="60163"/>
    <cellStyle name="SAPBEXstdItem 9 2 2 7 2 4" xfId="60164"/>
    <cellStyle name="SAPBEXstdItem 9 2 2 7 2 5" xfId="60165"/>
    <cellStyle name="SAPBEXstdItem 9 2 2 7 3" xfId="9257"/>
    <cellStyle name="SAPBEXstdItem 9 2 2 7 3 2" xfId="60166"/>
    <cellStyle name="SAPBEXstdItem 9 2 2 7 3 3" xfId="60167"/>
    <cellStyle name="SAPBEXstdItem 9 2 2 7 4" xfId="9258"/>
    <cellStyle name="SAPBEXstdItem 9 2 2 7 4 2" xfId="60168"/>
    <cellStyle name="SAPBEXstdItem 9 2 2 7 4 3" xfId="60169"/>
    <cellStyle name="SAPBEXstdItem 9 2 2 7 5" xfId="60170"/>
    <cellStyle name="SAPBEXstdItem 9 2 2 7 6" xfId="60171"/>
    <cellStyle name="SAPBEXstdItem 9 2 2 8" xfId="9259"/>
    <cellStyle name="SAPBEXstdItem 9 2 2 8 2" xfId="9260"/>
    <cellStyle name="SAPBEXstdItem 9 2 2 8 2 2" xfId="60172"/>
    <cellStyle name="SAPBEXstdItem 9 2 2 8 2 3" xfId="60173"/>
    <cellStyle name="SAPBEXstdItem 9 2 2 8 3" xfId="9261"/>
    <cellStyle name="SAPBEXstdItem 9 2 2 8 3 2" xfId="60174"/>
    <cellStyle name="SAPBEXstdItem 9 2 2 8 3 3" xfId="60175"/>
    <cellStyle name="SAPBEXstdItem 9 2 2 8 4" xfId="60176"/>
    <cellStyle name="SAPBEXstdItem 9 2 2 8 5" xfId="60177"/>
    <cellStyle name="SAPBEXstdItem 9 2 2 9" xfId="9262"/>
    <cellStyle name="SAPBEXstdItem 9 2 2 9 2" xfId="9263"/>
    <cellStyle name="SAPBEXstdItem 9 2 2 9 2 2" xfId="60178"/>
    <cellStyle name="SAPBEXstdItem 9 2 2 9 2 3" xfId="60179"/>
    <cellStyle name="SAPBEXstdItem 9 2 2 9 3" xfId="9264"/>
    <cellStyle name="SAPBEXstdItem 9 2 2 9 3 2" xfId="60180"/>
    <cellStyle name="SAPBEXstdItem 9 2 2 9 3 3" xfId="60181"/>
    <cellStyle name="SAPBEXstdItem 9 2 2 9 4" xfId="60182"/>
    <cellStyle name="SAPBEXstdItem 9 2 2 9 5" xfId="60183"/>
    <cellStyle name="SAPBEXstdItem 9 2 3" xfId="9265"/>
    <cellStyle name="SAPBEXstdItem 9 2 3 10" xfId="9266"/>
    <cellStyle name="SAPBEXstdItem 9 2 3 10 2" xfId="9267"/>
    <cellStyle name="SAPBEXstdItem 9 2 3 10 2 2" xfId="60184"/>
    <cellStyle name="SAPBEXstdItem 9 2 3 10 2 3" xfId="60185"/>
    <cellStyle name="SAPBEXstdItem 9 2 3 10 3" xfId="9268"/>
    <cellStyle name="SAPBEXstdItem 9 2 3 10 3 2" xfId="60186"/>
    <cellStyle name="SAPBEXstdItem 9 2 3 10 3 3" xfId="60187"/>
    <cellStyle name="SAPBEXstdItem 9 2 3 10 4" xfId="60188"/>
    <cellStyle name="SAPBEXstdItem 9 2 3 10 5" xfId="60189"/>
    <cellStyle name="SAPBEXstdItem 9 2 3 11" xfId="60190"/>
    <cellStyle name="SAPBEXstdItem 9 2 3 11 2" xfId="60191"/>
    <cellStyle name="SAPBEXstdItem 9 2 3 11 3" xfId="60192"/>
    <cellStyle name="SAPBEXstdItem 9 2 3 12" xfId="60193"/>
    <cellStyle name="SAPBEXstdItem 9 2 3 2" xfId="9269"/>
    <cellStyle name="SAPBEXstdItem 9 2 3 2 2" xfId="9270"/>
    <cellStyle name="SAPBEXstdItem 9 2 3 2 2 2" xfId="9271"/>
    <cellStyle name="SAPBEXstdItem 9 2 3 2 2 2 2" xfId="60194"/>
    <cellStyle name="SAPBEXstdItem 9 2 3 2 2 2 2 2" xfId="60195"/>
    <cellStyle name="SAPBEXstdItem 9 2 3 2 2 2 2 2 2" xfId="60196"/>
    <cellStyle name="SAPBEXstdItem 9 2 3 2 2 2 2 3" xfId="60197"/>
    <cellStyle name="SAPBEXstdItem 9 2 3 2 2 2 3" xfId="60198"/>
    <cellStyle name="SAPBEXstdItem 9 2 3 2 2 2 3 2" xfId="60199"/>
    <cellStyle name="SAPBEXstdItem 9 2 3 2 2 2 3 3" xfId="60200"/>
    <cellStyle name="SAPBEXstdItem 9 2 3 2 2 2 4" xfId="60201"/>
    <cellStyle name="SAPBEXstdItem 9 2 3 2 2 2 4 2" xfId="60202"/>
    <cellStyle name="SAPBEXstdItem 9 2 3 2 2 2 4 3" xfId="60203"/>
    <cellStyle name="SAPBEXstdItem 9 2 3 2 2 2 5" xfId="60204"/>
    <cellStyle name="SAPBEXstdItem 9 2 3 2 2 2 5 2" xfId="60205"/>
    <cellStyle name="SAPBEXstdItem 9 2 3 2 2 2 6" xfId="60206"/>
    <cellStyle name="SAPBEXstdItem 9 2 3 2 2 2 7" xfId="60207"/>
    <cellStyle name="SAPBEXstdItem 9 2 3 2 2 2 8" xfId="60208"/>
    <cellStyle name="SAPBEXstdItem 9 2 3 2 2 2 9" xfId="60209"/>
    <cellStyle name="SAPBEXstdItem 9 2 3 2 2 3" xfId="60210"/>
    <cellStyle name="SAPBEXstdItem 9 2 3 2 2 3 2" xfId="60211"/>
    <cellStyle name="SAPBEXstdItem 9 2 3 2 2 3 2 2" xfId="60212"/>
    <cellStyle name="SAPBEXstdItem 9 2 3 2 2 3 3" xfId="60213"/>
    <cellStyle name="SAPBEXstdItem 9 2 3 2 2 4" xfId="60214"/>
    <cellStyle name="SAPBEXstdItem 9 2 3 2 2 4 2" xfId="60215"/>
    <cellStyle name="SAPBEXstdItem 9 2 3 2 2 4 3" xfId="60216"/>
    <cellStyle name="SAPBEXstdItem 9 2 3 2 2 5" xfId="60217"/>
    <cellStyle name="SAPBEXstdItem 9 2 3 2 2 6" xfId="60218"/>
    <cellStyle name="SAPBEXstdItem 9 2 3 2 3" xfId="9272"/>
    <cellStyle name="SAPBEXstdItem 9 2 3 2 3 2" xfId="60219"/>
    <cellStyle name="SAPBEXstdItem 9 2 3 2 3 2 2" xfId="60220"/>
    <cellStyle name="SAPBEXstdItem 9 2 3 2 3 2 2 2" xfId="60221"/>
    <cellStyle name="SAPBEXstdItem 9 2 3 2 3 2 3" xfId="60222"/>
    <cellStyle name="SAPBEXstdItem 9 2 3 2 3 3" xfId="60223"/>
    <cellStyle name="SAPBEXstdItem 9 2 3 2 3 3 2" xfId="60224"/>
    <cellStyle name="SAPBEXstdItem 9 2 3 2 3 3 3" xfId="60225"/>
    <cellStyle name="SAPBEXstdItem 9 2 3 2 3 4" xfId="60226"/>
    <cellStyle name="SAPBEXstdItem 9 2 3 2 3 4 2" xfId="60227"/>
    <cellStyle name="SAPBEXstdItem 9 2 3 2 3 4 3" xfId="60228"/>
    <cellStyle name="SAPBEXstdItem 9 2 3 2 3 5" xfId="60229"/>
    <cellStyle name="SAPBEXstdItem 9 2 3 2 3 5 2" xfId="60230"/>
    <cellStyle name="SAPBEXstdItem 9 2 3 2 3 5 3" xfId="60231"/>
    <cellStyle name="SAPBEXstdItem 9 2 3 2 3 6" xfId="60232"/>
    <cellStyle name="SAPBEXstdItem 9 2 3 2 3 6 2" xfId="60233"/>
    <cellStyle name="SAPBEXstdItem 9 2 3 2 3 7" xfId="60234"/>
    <cellStyle name="SAPBEXstdItem 9 2 3 2 3 8" xfId="60235"/>
    <cellStyle name="SAPBEXstdItem 9 2 3 2 3 9" xfId="60236"/>
    <cellStyle name="SAPBEXstdItem 9 2 3 2 4" xfId="9273"/>
    <cellStyle name="SAPBEXstdItem 9 2 3 2 4 2" xfId="60237"/>
    <cellStyle name="SAPBEXstdItem 9 2 3 2 4 2 2" xfId="60238"/>
    <cellStyle name="SAPBEXstdItem 9 2 3 2 4 3" xfId="60239"/>
    <cellStyle name="SAPBEXstdItem 9 2 3 2 5" xfId="60240"/>
    <cellStyle name="SAPBEXstdItem 9 2 3 2 5 2" xfId="60241"/>
    <cellStyle name="SAPBEXstdItem 9 2 3 2 5 3" xfId="60242"/>
    <cellStyle name="SAPBEXstdItem 9 2 3 2 6" xfId="60243"/>
    <cellStyle name="SAPBEXstdItem 9 2 3 3" xfId="9274"/>
    <cellStyle name="SAPBEXstdItem 9 2 3 3 2" xfId="9275"/>
    <cellStyle name="SAPBEXstdItem 9 2 3 3 2 2" xfId="60244"/>
    <cellStyle name="SAPBEXstdItem 9 2 3 3 2 2 2" xfId="60245"/>
    <cellStyle name="SAPBEXstdItem 9 2 3 3 2 2 2 2" xfId="60246"/>
    <cellStyle name="SAPBEXstdItem 9 2 3 3 2 2 3" xfId="60247"/>
    <cellStyle name="SAPBEXstdItem 9 2 3 3 2 3" xfId="60248"/>
    <cellStyle name="SAPBEXstdItem 9 2 3 3 2 3 2" xfId="60249"/>
    <cellStyle name="SAPBEXstdItem 9 2 3 3 2 3 2 2" xfId="60250"/>
    <cellStyle name="SAPBEXstdItem 9 2 3 3 2 3 3" xfId="60251"/>
    <cellStyle name="SAPBEXstdItem 9 2 3 3 2 4" xfId="60252"/>
    <cellStyle name="SAPBEXstdItem 9 2 3 3 2 4 2" xfId="60253"/>
    <cellStyle name="SAPBEXstdItem 9 2 3 3 2 4 3" xfId="60254"/>
    <cellStyle name="SAPBEXstdItem 9 2 3 3 2 5" xfId="60255"/>
    <cellStyle name="SAPBEXstdItem 9 2 3 3 2 5 2" xfId="60256"/>
    <cellStyle name="SAPBEXstdItem 9 2 3 3 2 6" xfId="60257"/>
    <cellStyle name="SAPBEXstdItem 9 2 3 3 2 7" xfId="60258"/>
    <cellStyle name="SAPBEXstdItem 9 2 3 3 2 8" xfId="60259"/>
    <cellStyle name="SAPBEXstdItem 9 2 3 3 2 9" xfId="60260"/>
    <cellStyle name="SAPBEXstdItem 9 2 3 3 3" xfId="9276"/>
    <cellStyle name="SAPBEXstdItem 9 2 3 3 3 2" xfId="60261"/>
    <cellStyle name="SAPBEXstdItem 9 2 3 3 3 2 2" xfId="60262"/>
    <cellStyle name="SAPBEXstdItem 9 2 3 3 3 3" xfId="60263"/>
    <cellStyle name="SAPBEXstdItem 9 2 3 3 4" xfId="9277"/>
    <cellStyle name="SAPBEXstdItem 9 2 3 3 4 2" xfId="60264"/>
    <cellStyle name="SAPBEXstdItem 9 2 3 3 4 3" xfId="60265"/>
    <cellStyle name="SAPBEXstdItem 9 2 3 3 5" xfId="60266"/>
    <cellStyle name="SAPBEXstdItem 9 2 3 3 6" xfId="60267"/>
    <cellStyle name="SAPBEXstdItem 9 2 3 4" xfId="9278"/>
    <cellStyle name="SAPBEXstdItem 9 2 3 4 10" xfId="60268"/>
    <cellStyle name="SAPBEXstdItem 9 2 3 4 11" xfId="60269"/>
    <cellStyle name="SAPBEXstdItem 9 2 3 4 2" xfId="9279"/>
    <cellStyle name="SAPBEXstdItem 9 2 3 4 2 10" xfId="60270"/>
    <cellStyle name="SAPBEXstdItem 9 2 3 4 2 2" xfId="9280"/>
    <cellStyle name="SAPBEXstdItem 9 2 3 4 2 2 2" xfId="60271"/>
    <cellStyle name="SAPBEXstdItem 9 2 3 4 2 2 2 2" xfId="60272"/>
    <cellStyle name="SAPBEXstdItem 9 2 3 4 2 2 3" xfId="60273"/>
    <cellStyle name="SAPBEXstdItem 9 2 3 4 2 3" xfId="60274"/>
    <cellStyle name="SAPBEXstdItem 9 2 3 4 2 3 2" xfId="60275"/>
    <cellStyle name="SAPBEXstdItem 9 2 3 4 2 3 2 2" xfId="60276"/>
    <cellStyle name="SAPBEXstdItem 9 2 3 4 2 3 3" xfId="60277"/>
    <cellStyle name="SAPBEXstdItem 9 2 3 4 2 4" xfId="60278"/>
    <cellStyle name="SAPBEXstdItem 9 2 3 4 2 4 2" xfId="60279"/>
    <cellStyle name="SAPBEXstdItem 9 2 3 4 2 4 3" xfId="60280"/>
    <cellStyle name="SAPBEXstdItem 9 2 3 4 2 5" xfId="60281"/>
    <cellStyle name="SAPBEXstdItem 9 2 3 4 2 5 2" xfId="60282"/>
    <cellStyle name="SAPBEXstdItem 9 2 3 4 2 5 3" xfId="60283"/>
    <cellStyle name="SAPBEXstdItem 9 2 3 4 2 6" xfId="60284"/>
    <cellStyle name="SAPBEXstdItem 9 2 3 4 2 6 2" xfId="60285"/>
    <cellStyle name="SAPBEXstdItem 9 2 3 4 2 7" xfId="60286"/>
    <cellStyle name="SAPBEXstdItem 9 2 3 4 2 8" xfId="60287"/>
    <cellStyle name="SAPBEXstdItem 9 2 3 4 2 9" xfId="60288"/>
    <cellStyle name="SAPBEXstdItem 9 2 3 4 3" xfId="9281"/>
    <cellStyle name="SAPBEXstdItem 9 2 3 4 3 2" xfId="60289"/>
    <cellStyle name="SAPBEXstdItem 9 2 3 4 3 2 2" xfId="60290"/>
    <cellStyle name="SAPBEXstdItem 9 2 3 4 3 3" xfId="60291"/>
    <cellStyle name="SAPBEXstdItem 9 2 3 4 4" xfId="60292"/>
    <cellStyle name="SAPBEXstdItem 9 2 3 4 4 2" xfId="60293"/>
    <cellStyle name="SAPBEXstdItem 9 2 3 4 4 2 2" xfId="60294"/>
    <cellStyle name="SAPBEXstdItem 9 2 3 4 4 3" xfId="60295"/>
    <cellStyle name="SAPBEXstdItem 9 2 3 4 5" xfId="60296"/>
    <cellStyle name="SAPBEXstdItem 9 2 3 4 5 2" xfId="60297"/>
    <cellStyle name="SAPBEXstdItem 9 2 3 4 5 3" xfId="60298"/>
    <cellStyle name="SAPBEXstdItem 9 2 3 4 6" xfId="60299"/>
    <cellStyle name="SAPBEXstdItem 9 2 3 4 6 2" xfId="60300"/>
    <cellStyle name="SAPBEXstdItem 9 2 3 4 6 3" xfId="60301"/>
    <cellStyle name="SAPBEXstdItem 9 2 3 4 7" xfId="60302"/>
    <cellStyle name="SAPBEXstdItem 9 2 3 4 7 2" xfId="60303"/>
    <cellStyle name="SAPBEXstdItem 9 2 3 4 8" xfId="60304"/>
    <cellStyle name="SAPBEXstdItem 9 2 3 4 9" xfId="60305"/>
    <cellStyle name="SAPBEXstdItem 9 2 3 5" xfId="9282"/>
    <cellStyle name="SAPBEXstdItem 9 2 3 5 10" xfId="60306"/>
    <cellStyle name="SAPBEXstdItem 9 2 3 5 11" xfId="60307"/>
    <cellStyle name="SAPBEXstdItem 9 2 3 5 2" xfId="9283"/>
    <cellStyle name="SAPBEXstdItem 9 2 3 5 2 10" xfId="60308"/>
    <cellStyle name="SAPBEXstdItem 9 2 3 5 2 2" xfId="9284"/>
    <cellStyle name="SAPBEXstdItem 9 2 3 5 2 2 2" xfId="60309"/>
    <cellStyle name="SAPBEXstdItem 9 2 3 5 2 2 2 2" xfId="60310"/>
    <cellStyle name="SAPBEXstdItem 9 2 3 5 2 2 3" xfId="60311"/>
    <cellStyle name="SAPBEXstdItem 9 2 3 5 2 3" xfId="9285"/>
    <cellStyle name="SAPBEXstdItem 9 2 3 5 2 3 2" xfId="60312"/>
    <cellStyle name="SAPBEXstdItem 9 2 3 5 2 3 2 2" xfId="60313"/>
    <cellStyle name="SAPBEXstdItem 9 2 3 5 2 3 3" xfId="60314"/>
    <cellStyle name="SAPBEXstdItem 9 2 3 5 2 4" xfId="60315"/>
    <cellStyle name="SAPBEXstdItem 9 2 3 5 2 4 2" xfId="60316"/>
    <cellStyle name="SAPBEXstdItem 9 2 3 5 2 4 3" xfId="60317"/>
    <cellStyle name="SAPBEXstdItem 9 2 3 5 2 5" xfId="60318"/>
    <cellStyle name="SAPBEXstdItem 9 2 3 5 2 5 2" xfId="60319"/>
    <cellStyle name="SAPBEXstdItem 9 2 3 5 2 5 3" xfId="60320"/>
    <cellStyle name="SAPBEXstdItem 9 2 3 5 2 6" xfId="60321"/>
    <cellStyle name="SAPBEXstdItem 9 2 3 5 2 6 2" xfId="60322"/>
    <cellStyle name="SAPBEXstdItem 9 2 3 5 2 6 3" xfId="60323"/>
    <cellStyle name="SAPBEXstdItem 9 2 3 5 2 7" xfId="60324"/>
    <cellStyle name="SAPBEXstdItem 9 2 3 5 2 7 2" xfId="60325"/>
    <cellStyle name="SAPBEXstdItem 9 2 3 5 2 8" xfId="60326"/>
    <cellStyle name="SAPBEXstdItem 9 2 3 5 2 9" xfId="60327"/>
    <cellStyle name="SAPBEXstdItem 9 2 3 5 3" xfId="9286"/>
    <cellStyle name="SAPBEXstdItem 9 2 3 5 3 2" xfId="60328"/>
    <cellStyle name="SAPBEXstdItem 9 2 3 5 3 2 2" xfId="60329"/>
    <cellStyle name="SAPBEXstdItem 9 2 3 5 3 3" xfId="60330"/>
    <cellStyle name="SAPBEXstdItem 9 2 3 5 4" xfId="9287"/>
    <cellStyle name="SAPBEXstdItem 9 2 3 5 4 2" xfId="60331"/>
    <cellStyle name="SAPBEXstdItem 9 2 3 5 4 2 2" xfId="60332"/>
    <cellStyle name="SAPBEXstdItem 9 2 3 5 4 3" xfId="60333"/>
    <cellStyle name="SAPBEXstdItem 9 2 3 5 5" xfId="60334"/>
    <cellStyle name="SAPBEXstdItem 9 2 3 5 5 2" xfId="60335"/>
    <cellStyle name="SAPBEXstdItem 9 2 3 5 5 3" xfId="60336"/>
    <cellStyle name="SAPBEXstdItem 9 2 3 5 6" xfId="60337"/>
    <cellStyle name="SAPBEXstdItem 9 2 3 5 6 2" xfId="60338"/>
    <cellStyle name="SAPBEXstdItem 9 2 3 5 6 3" xfId="60339"/>
    <cellStyle name="SAPBEXstdItem 9 2 3 5 7" xfId="60340"/>
    <cellStyle name="SAPBEXstdItem 9 2 3 5 7 2" xfId="60341"/>
    <cellStyle name="SAPBEXstdItem 9 2 3 5 7 3" xfId="60342"/>
    <cellStyle name="SAPBEXstdItem 9 2 3 5 8" xfId="60343"/>
    <cellStyle name="SAPBEXstdItem 9 2 3 5 8 2" xfId="60344"/>
    <cellStyle name="SAPBEXstdItem 9 2 3 5 9" xfId="60345"/>
    <cellStyle name="SAPBEXstdItem 9 2 3 6" xfId="9288"/>
    <cellStyle name="SAPBEXstdItem 9 2 3 6 2" xfId="9289"/>
    <cellStyle name="SAPBEXstdItem 9 2 3 6 2 2" xfId="9290"/>
    <cellStyle name="SAPBEXstdItem 9 2 3 6 2 2 2" xfId="60346"/>
    <cellStyle name="SAPBEXstdItem 9 2 3 6 2 2 3" xfId="60347"/>
    <cellStyle name="SAPBEXstdItem 9 2 3 6 2 3" xfId="9291"/>
    <cellStyle name="SAPBEXstdItem 9 2 3 6 2 3 2" xfId="60348"/>
    <cellStyle name="SAPBEXstdItem 9 2 3 6 2 3 3" xfId="60349"/>
    <cellStyle name="SAPBEXstdItem 9 2 3 6 2 4" xfId="60350"/>
    <cellStyle name="SAPBEXstdItem 9 2 3 6 2 5" xfId="60351"/>
    <cellStyle name="SAPBEXstdItem 9 2 3 6 3" xfId="9292"/>
    <cellStyle name="SAPBEXstdItem 9 2 3 6 3 2" xfId="60352"/>
    <cellStyle name="SAPBEXstdItem 9 2 3 6 3 3" xfId="60353"/>
    <cellStyle name="SAPBEXstdItem 9 2 3 6 4" xfId="9293"/>
    <cellStyle name="SAPBEXstdItem 9 2 3 6 4 2" xfId="60354"/>
    <cellStyle name="SAPBEXstdItem 9 2 3 6 4 3" xfId="60355"/>
    <cellStyle name="SAPBEXstdItem 9 2 3 6 5" xfId="60356"/>
    <cellStyle name="SAPBEXstdItem 9 2 3 6 5 2" xfId="60357"/>
    <cellStyle name="SAPBEXstdItem 9 2 3 6 6" xfId="60358"/>
    <cellStyle name="SAPBEXstdItem 9 2 3 6 7" xfId="60359"/>
    <cellStyle name="SAPBEXstdItem 9 2 3 7" xfId="9294"/>
    <cellStyle name="SAPBEXstdItem 9 2 3 7 2" xfId="9295"/>
    <cellStyle name="SAPBEXstdItem 9 2 3 7 2 2" xfId="9296"/>
    <cellStyle name="SAPBEXstdItem 9 2 3 7 2 2 2" xfId="60360"/>
    <cellStyle name="SAPBEXstdItem 9 2 3 7 2 2 3" xfId="60361"/>
    <cellStyle name="SAPBEXstdItem 9 2 3 7 2 3" xfId="9297"/>
    <cellStyle name="SAPBEXstdItem 9 2 3 7 2 3 2" xfId="60362"/>
    <cellStyle name="SAPBEXstdItem 9 2 3 7 2 3 3" xfId="60363"/>
    <cellStyle name="SAPBEXstdItem 9 2 3 7 2 4" xfId="60364"/>
    <cellStyle name="SAPBEXstdItem 9 2 3 7 2 5" xfId="60365"/>
    <cellStyle name="SAPBEXstdItem 9 2 3 7 3" xfId="9298"/>
    <cellStyle name="SAPBEXstdItem 9 2 3 7 3 2" xfId="60366"/>
    <cellStyle name="SAPBEXstdItem 9 2 3 7 3 3" xfId="60367"/>
    <cellStyle name="SAPBEXstdItem 9 2 3 7 4" xfId="9299"/>
    <cellStyle name="SAPBEXstdItem 9 2 3 7 4 2" xfId="60368"/>
    <cellStyle name="SAPBEXstdItem 9 2 3 7 4 3" xfId="60369"/>
    <cellStyle name="SAPBEXstdItem 9 2 3 7 5" xfId="60370"/>
    <cellStyle name="SAPBEXstdItem 9 2 3 7 6" xfId="60371"/>
    <cellStyle name="SAPBEXstdItem 9 2 3 8" xfId="9300"/>
    <cellStyle name="SAPBEXstdItem 9 2 3 8 2" xfId="9301"/>
    <cellStyle name="SAPBEXstdItem 9 2 3 8 2 2" xfId="60372"/>
    <cellStyle name="SAPBEXstdItem 9 2 3 8 2 3" xfId="60373"/>
    <cellStyle name="SAPBEXstdItem 9 2 3 8 3" xfId="9302"/>
    <cellStyle name="SAPBEXstdItem 9 2 3 8 3 2" xfId="60374"/>
    <cellStyle name="SAPBEXstdItem 9 2 3 8 3 3" xfId="60375"/>
    <cellStyle name="SAPBEXstdItem 9 2 3 8 4" xfId="60376"/>
    <cellStyle name="SAPBEXstdItem 9 2 3 8 5" xfId="60377"/>
    <cellStyle name="SAPBEXstdItem 9 2 3 9" xfId="9303"/>
    <cellStyle name="SAPBEXstdItem 9 2 3 9 2" xfId="9304"/>
    <cellStyle name="SAPBEXstdItem 9 2 3 9 2 2" xfId="60378"/>
    <cellStyle name="SAPBEXstdItem 9 2 3 9 2 3" xfId="60379"/>
    <cellStyle name="SAPBEXstdItem 9 2 3 9 3" xfId="9305"/>
    <cellStyle name="SAPBEXstdItem 9 2 3 9 3 2" xfId="60380"/>
    <cellStyle name="SAPBEXstdItem 9 2 3 9 3 3" xfId="60381"/>
    <cellStyle name="SAPBEXstdItem 9 2 3 9 4" xfId="60382"/>
    <cellStyle name="SAPBEXstdItem 9 2 3 9 5" xfId="60383"/>
    <cellStyle name="SAPBEXstdItem 9 2 4" xfId="9306"/>
    <cellStyle name="SAPBEXstdItem 9 2 4 2" xfId="9307"/>
    <cellStyle name="SAPBEXstdItem 9 2 4 2 2" xfId="9308"/>
    <cellStyle name="SAPBEXstdItem 9 2 4 2 2 2" xfId="60384"/>
    <cellStyle name="SAPBEXstdItem 9 2 4 2 2 2 2" xfId="60385"/>
    <cellStyle name="SAPBEXstdItem 9 2 4 2 2 2 2 2" xfId="60386"/>
    <cellStyle name="SAPBEXstdItem 9 2 4 2 2 2 3" xfId="60387"/>
    <cellStyle name="SAPBEXstdItem 9 2 4 2 2 3" xfId="60388"/>
    <cellStyle name="SAPBEXstdItem 9 2 4 2 2 3 2" xfId="60389"/>
    <cellStyle name="SAPBEXstdItem 9 2 4 2 2 3 3" xfId="60390"/>
    <cellStyle name="SAPBEXstdItem 9 2 4 2 2 4" xfId="60391"/>
    <cellStyle name="SAPBEXstdItem 9 2 4 2 2 4 2" xfId="60392"/>
    <cellStyle name="SAPBEXstdItem 9 2 4 2 2 4 3" xfId="60393"/>
    <cellStyle name="SAPBEXstdItem 9 2 4 2 2 5" xfId="60394"/>
    <cellStyle name="SAPBEXstdItem 9 2 4 2 2 5 2" xfId="60395"/>
    <cellStyle name="SAPBEXstdItem 9 2 4 2 2 6" xfId="60396"/>
    <cellStyle name="SAPBEXstdItem 9 2 4 2 2 7" xfId="60397"/>
    <cellStyle name="SAPBEXstdItem 9 2 4 2 2 8" xfId="60398"/>
    <cellStyle name="SAPBEXstdItem 9 2 4 2 2 9" xfId="60399"/>
    <cellStyle name="SAPBEXstdItem 9 2 4 2 3" xfId="60400"/>
    <cellStyle name="SAPBEXstdItem 9 2 4 2 3 2" xfId="60401"/>
    <cellStyle name="SAPBEXstdItem 9 2 4 2 3 2 2" xfId="60402"/>
    <cellStyle name="SAPBEXstdItem 9 2 4 2 3 3" xfId="60403"/>
    <cellStyle name="SAPBEXstdItem 9 2 4 2 4" xfId="60404"/>
    <cellStyle name="SAPBEXstdItem 9 2 4 2 4 2" xfId="60405"/>
    <cellStyle name="SAPBEXstdItem 9 2 4 2 4 3" xfId="60406"/>
    <cellStyle name="SAPBEXstdItem 9 2 4 2 5" xfId="60407"/>
    <cellStyle name="SAPBEXstdItem 9 2 4 2 6" xfId="60408"/>
    <cellStyle name="SAPBEXstdItem 9 2 4 3" xfId="9309"/>
    <cellStyle name="SAPBEXstdItem 9 2 4 3 2" xfId="60409"/>
    <cellStyle name="SAPBEXstdItem 9 2 4 3 2 2" xfId="60410"/>
    <cellStyle name="SAPBEXstdItem 9 2 4 3 2 2 2" xfId="60411"/>
    <cellStyle name="SAPBEXstdItem 9 2 4 3 2 3" xfId="60412"/>
    <cellStyle name="SAPBEXstdItem 9 2 4 3 3" xfId="60413"/>
    <cellStyle name="SAPBEXstdItem 9 2 4 3 3 2" xfId="60414"/>
    <cellStyle name="SAPBEXstdItem 9 2 4 3 3 3" xfId="60415"/>
    <cellStyle name="SAPBEXstdItem 9 2 4 3 4" xfId="60416"/>
    <cellStyle name="SAPBEXstdItem 9 2 4 3 4 2" xfId="60417"/>
    <cellStyle name="SAPBEXstdItem 9 2 4 3 4 3" xfId="60418"/>
    <cellStyle name="SAPBEXstdItem 9 2 4 3 5" xfId="60419"/>
    <cellStyle name="SAPBEXstdItem 9 2 4 3 5 2" xfId="60420"/>
    <cellStyle name="SAPBEXstdItem 9 2 4 3 5 3" xfId="60421"/>
    <cellStyle name="SAPBEXstdItem 9 2 4 3 6" xfId="60422"/>
    <cellStyle name="SAPBEXstdItem 9 2 4 3 6 2" xfId="60423"/>
    <cellStyle name="SAPBEXstdItem 9 2 4 3 7" xfId="60424"/>
    <cellStyle name="SAPBEXstdItem 9 2 4 3 8" xfId="60425"/>
    <cellStyle name="SAPBEXstdItem 9 2 4 3 9" xfId="60426"/>
    <cellStyle name="SAPBEXstdItem 9 2 4 4" xfId="9310"/>
    <cellStyle name="SAPBEXstdItem 9 2 4 4 2" xfId="60427"/>
    <cellStyle name="SAPBEXstdItem 9 2 4 4 2 2" xfId="60428"/>
    <cellStyle name="SAPBEXstdItem 9 2 4 4 3" xfId="60429"/>
    <cellStyle name="SAPBEXstdItem 9 2 4 5" xfId="60430"/>
    <cellStyle name="SAPBEXstdItem 9 2 4 5 2" xfId="60431"/>
    <cellStyle name="SAPBEXstdItem 9 2 4 5 3" xfId="60432"/>
    <cellStyle name="SAPBEXstdItem 9 2 4 6" xfId="60433"/>
    <cellStyle name="SAPBEXstdItem 9 2 5" xfId="9311"/>
    <cellStyle name="SAPBEXstdItem 9 2 5 2" xfId="9312"/>
    <cellStyle name="SAPBEXstdItem 9 2 5 2 2" xfId="60434"/>
    <cellStyle name="SAPBEXstdItem 9 2 5 2 2 2" xfId="60435"/>
    <cellStyle name="SAPBEXstdItem 9 2 5 2 2 2 2" xfId="60436"/>
    <cellStyle name="SAPBEXstdItem 9 2 5 2 2 3" xfId="60437"/>
    <cellStyle name="SAPBEXstdItem 9 2 5 2 3" xfId="60438"/>
    <cellStyle name="SAPBEXstdItem 9 2 5 2 3 2" xfId="60439"/>
    <cellStyle name="SAPBEXstdItem 9 2 5 2 3 2 2" xfId="60440"/>
    <cellStyle name="SAPBEXstdItem 9 2 5 2 3 3" xfId="60441"/>
    <cellStyle name="SAPBEXstdItem 9 2 5 2 4" xfId="60442"/>
    <cellStyle name="SAPBEXstdItem 9 2 5 2 4 2" xfId="60443"/>
    <cellStyle name="SAPBEXstdItem 9 2 5 2 4 3" xfId="60444"/>
    <cellStyle name="SAPBEXstdItem 9 2 5 2 5" xfId="60445"/>
    <cellStyle name="SAPBEXstdItem 9 2 5 2 5 2" xfId="60446"/>
    <cellStyle name="SAPBEXstdItem 9 2 5 2 6" xfId="60447"/>
    <cellStyle name="SAPBEXstdItem 9 2 5 2 7" xfId="60448"/>
    <cellStyle name="SAPBEXstdItem 9 2 5 2 8" xfId="60449"/>
    <cellStyle name="SAPBEXstdItem 9 2 5 2 9" xfId="60450"/>
    <cellStyle name="SAPBEXstdItem 9 2 5 3" xfId="9313"/>
    <cellStyle name="SAPBEXstdItem 9 2 5 3 2" xfId="60451"/>
    <cellStyle name="SAPBEXstdItem 9 2 5 3 2 2" xfId="60452"/>
    <cellStyle name="SAPBEXstdItem 9 2 5 3 3" xfId="60453"/>
    <cellStyle name="SAPBEXstdItem 9 2 5 4" xfId="9314"/>
    <cellStyle name="SAPBEXstdItem 9 2 5 4 2" xfId="60454"/>
    <cellStyle name="SAPBEXstdItem 9 2 5 4 3" xfId="60455"/>
    <cellStyle name="SAPBEXstdItem 9 2 5 5" xfId="60456"/>
    <cellStyle name="SAPBEXstdItem 9 2 5 6" xfId="60457"/>
    <cellStyle name="SAPBEXstdItem 9 2 6" xfId="9315"/>
    <cellStyle name="SAPBEXstdItem 9 2 6 10" xfId="60458"/>
    <cellStyle name="SAPBEXstdItem 9 2 6 11" xfId="60459"/>
    <cellStyle name="SAPBEXstdItem 9 2 6 2" xfId="9316"/>
    <cellStyle name="SAPBEXstdItem 9 2 6 2 10" xfId="60460"/>
    <cellStyle name="SAPBEXstdItem 9 2 6 2 2" xfId="9317"/>
    <cellStyle name="SAPBEXstdItem 9 2 6 2 2 2" xfId="60461"/>
    <cellStyle name="SAPBEXstdItem 9 2 6 2 2 2 2" xfId="60462"/>
    <cellStyle name="SAPBEXstdItem 9 2 6 2 2 3" xfId="60463"/>
    <cellStyle name="SAPBEXstdItem 9 2 6 2 3" xfId="60464"/>
    <cellStyle name="SAPBEXstdItem 9 2 6 2 3 2" xfId="60465"/>
    <cellStyle name="SAPBEXstdItem 9 2 6 2 3 2 2" xfId="60466"/>
    <cellStyle name="SAPBEXstdItem 9 2 6 2 3 3" xfId="60467"/>
    <cellStyle name="SAPBEXstdItem 9 2 6 2 4" xfId="60468"/>
    <cellStyle name="SAPBEXstdItem 9 2 6 2 4 2" xfId="60469"/>
    <cellStyle name="SAPBEXstdItem 9 2 6 2 4 3" xfId="60470"/>
    <cellStyle name="SAPBEXstdItem 9 2 6 2 5" xfId="60471"/>
    <cellStyle name="SAPBEXstdItem 9 2 6 2 5 2" xfId="60472"/>
    <cellStyle name="SAPBEXstdItem 9 2 6 2 5 3" xfId="60473"/>
    <cellStyle name="SAPBEXstdItem 9 2 6 2 6" xfId="60474"/>
    <cellStyle name="SAPBEXstdItem 9 2 6 2 6 2" xfId="60475"/>
    <cellStyle name="SAPBEXstdItem 9 2 6 2 7" xfId="60476"/>
    <cellStyle name="SAPBEXstdItem 9 2 6 2 8" xfId="60477"/>
    <cellStyle name="SAPBEXstdItem 9 2 6 2 9" xfId="60478"/>
    <cellStyle name="SAPBEXstdItem 9 2 6 3" xfId="9318"/>
    <cellStyle name="SAPBEXstdItem 9 2 6 3 2" xfId="60479"/>
    <cellStyle name="SAPBEXstdItem 9 2 6 3 2 2" xfId="60480"/>
    <cellStyle name="SAPBEXstdItem 9 2 6 3 3" xfId="60481"/>
    <cellStyle name="SAPBEXstdItem 9 2 6 4" xfId="60482"/>
    <cellStyle name="SAPBEXstdItem 9 2 6 4 2" xfId="60483"/>
    <cellStyle name="SAPBEXstdItem 9 2 6 4 2 2" xfId="60484"/>
    <cellStyle name="SAPBEXstdItem 9 2 6 4 3" xfId="60485"/>
    <cellStyle name="SAPBEXstdItem 9 2 6 5" xfId="60486"/>
    <cellStyle name="SAPBEXstdItem 9 2 6 5 2" xfId="60487"/>
    <cellStyle name="SAPBEXstdItem 9 2 6 5 3" xfId="60488"/>
    <cellStyle name="SAPBEXstdItem 9 2 6 6" xfId="60489"/>
    <cellStyle name="SAPBEXstdItem 9 2 6 6 2" xfId="60490"/>
    <cellStyle name="SAPBEXstdItem 9 2 6 6 3" xfId="60491"/>
    <cellStyle name="SAPBEXstdItem 9 2 6 7" xfId="60492"/>
    <cellStyle name="SAPBEXstdItem 9 2 6 7 2" xfId="60493"/>
    <cellStyle name="SAPBEXstdItem 9 2 6 8" xfId="60494"/>
    <cellStyle name="SAPBEXstdItem 9 2 6 9" xfId="60495"/>
    <cellStyle name="SAPBEXstdItem 9 2 7" xfId="9319"/>
    <cellStyle name="SAPBEXstdItem 9 2 7 10" xfId="60496"/>
    <cellStyle name="SAPBEXstdItem 9 2 7 11" xfId="60497"/>
    <cellStyle name="SAPBEXstdItem 9 2 7 2" xfId="9320"/>
    <cellStyle name="SAPBEXstdItem 9 2 7 2 10" xfId="60498"/>
    <cellStyle name="SAPBEXstdItem 9 2 7 2 2" xfId="9321"/>
    <cellStyle name="SAPBEXstdItem 9 2 7 2 2 2" xfId="60499"/>
    <cellStyle name="SAPBEXstdItem 9 2 7 2 2 2 2" xfId="60500"/>
    <cellStyle name="SAPBEXstdItem 9 2 7 2 2 3" xfId="60501"/>
    <cellStyle name="SAPBEXstdItem 9 2 7 2 3" xfId="9322"/>
    <cellStyle name="SAPBEXstdItem 9 2 7 2 3 2" xfId="60502"/>
    <cellStyle name="SAPBEXstdItem 9 2 7 2 3 2 2" xfId="60503"/>
    <cellStyle name="SAPBEXstdItem 9 2 7 2 3 3" xfId="60504"/>
    <cellStyle name="SAPBEXstdItem 9 2 7 2 4" xfId="60505"/>
    <cellStyle name="SAPBEXstdItem 9 2 7 2 4 2" xfId="60506"/>
    <cellStyle name="SAPBEXstdItem 9 2 7 2 4 3" xfId="60507"/>
    <cellStyle name="SAPBEXstdItem 9 2 7 2 5" xfId="60508"/>
    <cellStyle name="SAPBEXstdItem 9 2 7 2 5 2" xfId="60509"/>
    <cellStyle name="SAPBEXstdItem 9 2 7 2 5 3" xfId="60510"/>
    <cellStyle name="SAPBEXstdItem 9 2 7 2 6" xfId="60511"/>
    <cellStyle name="SAPBEXstdItem 9 2 7 2 6 2" xfId="60512"/>
    <cellStyle name="SAPBEXstdItem 9 2 7 2 6 3" xfId="60513"/>
    <cellStyle name="SAPBEXstdItem 9 2 7 2 7" xfId="60514"/>
    <cellStyle name="SAPBEXstdItem 9 2 7 2 7 2" xfId="60515"/>
    <cellStyle name="SAPBEXstdItem 9 2 7 2 8" xfId="60516"/>
    <cellStyle name="SAPBEXstdItem 9 2 7 2 9" xfId="60517"/>
    <cellStyle name="SAPBEXstdItem 9 2 7 3" xfId="9323"/>
    <cellStyle name="SAPBEXstdItem 9 2 7 3 2" xfId="60518"/>
    <cellStyle name="SAPBEXstdItem 9 2 7 3 2 2" xfId="60519"/>
    <cellStyle name="SAPBEXstdItem 9 2 7 3 3" xfId="60520"/>
    <cellStyle name="SAPBEXstdItem 9 2 7 4" xfId="9324"/>
    <cellStyle name="SAPBEXstdItem 9 2 7 4 2" xfId="60521"/>
    <cellStyle name="SAPBEXstdItem 9 2 7 4 2 2" xfId="60522"/>
    <cellStyle name="SAPBEXstdItem 9 2 7 4 3" xfId="60523"/>
    <cellStyle name="SAPBEXstdItem 9 2 7 5" xfId="60524"/>
    <cellStyle name="SAPBEXstdItem 9 2 7 5 2" xfId="60525"/>
    <cellStyle name="SAPBEXstdItem 9 2 7 5 3" xfId="60526"/>
    <cellStyle name="SAPBEXstdItem 9 2 7 6" xfId="60527"/>
    <cellStyle name="SAPBEXstdItem 9 2 7 6 2" xfId="60528"/>
    <cellStyle name="SAPBEXstdItem 9 2 7 6 3" xfId="60529"/>
    <cellStyle name="SAPBEXstdItem 9 2 7 7" xfId="60530"/>
    <cellStyle name="SAPBEXstdItem 9 2 7 7 2" xfId="60531"/>
    <cellStyle name="SAPBEXstdItem 9 2 7 7 3" xfId="60532"/>
    <cellStyle name="SAPBEXstdItem 9 2 7 8" xfId="60533"/>
    <cellStyle name="SAPBEXstdItem 9 2 7 8 2" xfId="60534"/>
    <cellStyle name="SAPBEXstdItem 9 2 7 9" xfId="60535"/>
    <cellStyle name="SAPBEXstdItem 9 2 8" xfId="9325"/>
    <cellStyle name="SAPBEXstdItem 9 2 8 2" xfId="9326"/>
    <cellStyle name="SAPBEXstdItem 9 2 8 2 2" xfId="9327"/>
    <cellStyle name="SAPBEXstdItem 9 2 8 2 2 2" xfId="60536"/>
    <cellStyle name="SAPBEXstdItem 9 2 8 2 2 3" xfId="60537"/>
    <cellStyle name="SAPBEXstdItem 9 2 8 2 3" xfId="9328"/>
    <cellStyle name="SAPBEXstdItem 9 2 8 2 3 2" xfId="60538"/>
    <cellStyle name="SAPBEXstdItem 9 2 8 2 3 3" xfId="60539"/>
    <cellStyle name="SAPBEXstdItem 9 2 8 2 4" xfId="60540"/>
    <cellStyle name="SAPBEXstdItem 9 2 8 2 5" xfId="60541"/>
    <cellStyle name="SAPBEXstdItem 9 2 8 3" xfId="9329"/>
    <cellStyle name="SAPBEXstdItem 9 2 8 3 2" xfId="60542"/>
    <cellStyle name="SAPBEXstdItem 9 2 8 3 3" xfId="60543"/>
    <cellStyle name="SAPBEXstdItem 9 2 8 4" xfId="9330"/>
    <cellStyle name="SAPBEXstdItem 9 2 8 4 2" xfId="60544"/>
    <cellStyle name="SAPBEXstdItem 9 2 8 4 3" xfId="60545"/>
    <cellStyle name="SAPBEXstdItem 9 2 8 5" xfId="60546"/>
    <cellStyle name="SAPBEXstdItem 9 2 8 5 2" xfId="60547"/>
    <cellStyle name="SAPBEXstdItem 9 2 8 6" xfId="60548"/>
    <cellStyle name="SAPBEXstdItem 9 2 8 7" xfId="60549"/>
    <cellStyle name="SAPBEXstdItem 9 2 9" xfId="9331"/>
    <cellStyle name="SAPBEXstdItem 9 2 9 2" xfId="9332"/>
    <cellStyle name="SAPBEXstdItem 9 2 9 2 2" xfId="9333"/>
    <cellStyle name="SAPBEXstdItem 9 2 9 2 2 2" xfId="60550"/>
    <cellStyle name="SAPBEXstdItem 9 2 9 2 2 3" xfId="60551"/>
    <cellStyle name="SAPBEXstdItem 9 2 9 2 3" xfId="9334"/>
    <cellStyle name="SAPBEXstdItem 9 2 9 2 3 2" xfId="60552"/>
    <cellStyle name="SAPBEXstdItem 9 2 9 2 3 3" xfId="60553"/>
    <cellStyle name="SAPBEXstdItem 9 2 9 2 4" xfId="60554"/>
    <cellStyle name="SAPBEXstdItem 9 2 9 2 5" xfId="60555"/>
    <cellStyle name="SAPBEXstdItem 9 2 9 3" xfId="9335"/>
    <cellStyle name="SAPBEXstdItem 9 2 9 3 2" xfId="60556"/>
    <cellStyle name="SAPBEXstdItem 9 2 9 3 3" xfId="60557"/>
    <cellStyle name="SAPBEXstdItem 9 2 9 4" xfId="9336"/>
    <cellStyle name="SAPBEXstdItem 9 2 9 4 2" xfId="60558"/>
    <cellStyle name="SAPBEXstdItem 9 2 9 4 3" xfId="60559"/>
    <cellStyle name="SAPBEXstdItem 9 2 9 5" xfId="60560"/>
    <cellStyle name="SAPBEXstdItem 9 2 9 6" xfId="60561"/>
    <cellStyle name="SAPBEXstdItem 9 3" xfId="60562"/>
    <cellStyle name="SAPBEXstdItem 9 3 2" xfId="60563"/>
    <cellStyle name="SAPBEXstdItem 9 3 3" xfId="60564"/>
    <cellStyle name="SAPBEXstdItem 9 4" xfId="60565"/>
    <cellStyle name="SAPBEXtitle" xfId="9337"/>
    <cellStyle name="SAPBEXtitle 2" xfId="9338"/>
    <cellStyle name="SAPBEXtitle 2 10" xfId="9339"/>
    <cellStyle name="SAPBEXtitle 2 10 2" xfId="9340"/>
    <cellStyle name="SAPBEXtitle 2 10 2 2" xfId="60566"/>
    <cellStyle name="SAPBEXtitle 2 10 2 3" xfId="60567"/>
    <cellStyle name="SAPBEXtitle 2 10 3" xfId="9341"/>
    <cellStyle name="SAPBEXtitle 2 10 3 2" xfId="60568"/>
    <cellStyle name="SAPBEXtitle 2 10 3 3" xfId="60569"/>
    <cellStyle name="SAPBEXtitle 2 10 4" xfId="60570"/>
    <cellStyle name="SAPBEXtitle 2 10 5" xfId="60571"/>
    <cellStyle name="SAPBEXtitle 2 11" xfId="9342"/>
    <cellStyle name="SAPBEXtitle 2 11 2" xfId="9343"/>
    <cellStyle name="SAPBEXtitle 2 11 2 2" xfId="60572"/>
    <cellStyle name="SAPBEXtitle 2 11 2 3" xfId="60573"/>
    <cellStyle name="SAPBEXtitle 2 11 3" xfId="9344"/>
    <cellStyle name="SAPBEXtitle 2 11 3 2" xfId="60574"/>
    <cellStyle name="SAPBEXtitle 2 11 3 3" xfId="60575"/>
    <cellStyle name="SAPBEXtitle 2 11 4" xfId="60576"/>
    <cellStyle name="SAPBEXtitle 2 11 5" xfId="60577"/>
    <cellStyle name="SAPBEXtitle 2 12" xfId="9345"/>
    <cellStyle name="SAPBEXtitle 2 12 2" xfId="9346"/>
    <cellStyle name="SAPBEXtitle 2 12 2 2" xfId="60578"/>
    <cellStyle name="SAPBEXtitle 2 12 2 3" xfId="60579"/>
    <cellStyle name="SAPBEXtitle 2 12 3" xfId="9347"/>
    <cellStyle name="SAPBEXtitle 2 12 3 2" xfId="60580"/>
    <cellStyle name="SAPBEXtitle 2 12 3 3" xfId="60581"/>
    <cellStyle name="SAPBEXtitle 2 12 4" xfId="60582"/>
    <cellStyle name="SAPBEXtitle 2 12 5" xfId="60583"/>
    <cellStyle name="SAPBEXtitle 2 13" xfId="60584"/>
    <cellStyle name="SAPBEXtitle 2 13 2" xfId="60585"/>
    <cellStyle name="SAPBEXtitle 2 13 3" xfId="60586"/>
    <cellStyle name="SAPBEXtitle 2 14" xfId="60587"/>
    <cellStyle name="SAPBEXtitle 2 2" xfId="9348"/>
    <cellStyle name="SAPBEXtitle 2 2 10" xfId="9349"/>
    <cellStyle name="SAPBEXtitle 2 2 10 2" xfId="9350"/>
    <cellStyle name="SAPBEXtitle 2 2 10 2 2" xfId="60588"/>
    <cellStyle name="SAPBEXtitle 2 2 10 2 3" xfId="60589"/>
    <cellStyle name="SAPBEXtitle 2 2 10 3" xfId="9351"/>
    <cellStyle name="SAPBEXtitle 2 2 10 3 2" xfId="60590"/>
    <cellStyle name="SAPBEXtitle 2 2 10 3 3" xfId="60591"/>
    <cellStyle name="SAPBEXtitle 2 2 10 4" xfId="60592"/>
    <cellStyle name="SAPBEXtitle 2 2 10 5" xfId="60593"/>
    <cellStyle name="SAPBEXtitle 2 2 11" xfId="60594"/>
    <cellStyle name="SAPBEXtitle 2 2 11 2" xfId="60595"/>
    <cellStyle name="SAPBEXtitle 2 2 11 3" xfId="60596"/>
    <cellStyle name="SAPBEXtitle 2 2 12" xfId="60597"/>
    <cellStyle name="SAPBEXtitle 2 2 2" xfId="9352"/>
    <cellStyle name="SAPBEXtitle 2 2 2 2" xfId="9353"/>
    <cellStyle name="SAPBEXtitle 2 2 2 2 2" xfId="9354"/>
    <cellStyle name="SAPBEXtitle 2 2 2 2 2 2" xfId="60598"/>
    <cellStyle name="SAPBEXtitle 2 2 2 2 2 2 2" xfId="60599"/>
    <cellStyle name="SAPBEXtitle 2 2 2 2 2 2 2 2" xfId="60600"/>
    <cellStyle name="SAPBEXtitle 2 2 2 2 2 2 3" xfId="60601"/>
    <cellStyle name="SAPBEXtitle 2 2 2 2 2 3" xfId="60602"/>
    <cellStyle name="SAPBEXtitle 2 2 2 2 2 3 2" xfId="60603"/>
    <cellStyle name="SAPBEXtitle 2 2 2 2 2 3 3" xfId="60604"/>
    <cellStyle name="SAPBEXtitle 2 2 2 2 2 4" xfId="60605"/>
    <cellStyle name="SAPBEXtitle 2 2 2 2 2 4 2" xfId="60606"/>
    <cellStyle name="SAPBEXtitle 2 2 2 2 2 4 3" xfId="60607"/>
    <cellStyle name="SAPBEXtitle 2 2 2 2 2 5" xfId="60608"/>
    <cellStyle name="SAPBEXtitle 2 2 2 2 2 5 2" xfId="60609"/>
    <cellStyle name="SAPBEXtitle 2 2 2 2 2 6" xfId="60610"/>
    <cellStyle name="SAPBEXtitle 2 2 2 2 2 7" xfId="60611"/>
    <cellStyle name="SAPBEXtitle 2 2 2 2 2 8" xfId="60612"/>
    <cellStyle name="SAPBEXtitle 2 2 2 2 2 9" xfId="60613"/>
    <cellStyle name="SAPBEXtitle 2 2 2 2 3" xfId="60614"/>
    <cellStyle name="SAPBEXtitle 2 2 2 2 3 2" xfId="60615"/>
    <cellStyle name="SAPBEXtitle 2 2 2 2 3 2 2" xfId="60616"/>
    <cellStyle name="SAPBEXtitle 2 2 2 2 3 3" xfId="60617"/>
    <cellStyle name="SAPBEXtitle 2 2 2 2 4" xfId="60618"/>
    <cellStyle name="SAPBEXtitle 2 2 2 2 4 2" xfId="60619"/>
    <cellStyle name="SAPBEXtitle 2 2 2 2 4 3" xfId="60620"/>
    <cellStyle name="SAPBEXtitle 2 2 2 2 5" xfId="60621"/>
    <cellStyle name="SAPBEXtitle 2 2 2 2 6" xfId="60622"/>
    <cellStyle name="SAPBEXtitle 2 2 2 3" xfId="9355"/>
    <cellStyle name="SAPBEXtitle 2 2 2 3 2" xfId="60623"/>
    <cellStyle name="SAPBEXtitle 2 2 2 3 2 2" xfId="60624"/>
    <cellStyle name="SAPBEXtitle 2 2 2 3 2 2 2" xfId="60625"/>
    <cellStyle name="SAPBEXtitle 2 2 2 3 2 3" xfId="60626"/>
    <cellStyle name="SAPBEXtitle 2 2 2 3 3" xfId="60627"/>
    <cellStyle name="SAPBEXtitle 2 2 2 3 3 2" xfId="60628"/>
    <cellStyle name="SAPBEXtitle 2 2 2 3 3 3" xfId="60629"/>
    <cellStyle name="SAPBEXtitle 2 2 2 3 4" xfId="60630"/>
    <cellStyle name="SAPBEXtitle 2 2 2 3 4 2" xfId="60631"/>
    <cellStyle name="SAPBEXtitle 2 2 2 3 4 3" xfId="60632"/>
    <cellStyle name="SAPBEXtitle 2 2 2 3 5" xfId="60633"/>
    <cellStyle name="SAPBEXtitle 2 2 2 3 5 2" xfId="60634"/>
    <cellStyle name="SAPBEXtitle 2 2 2 3 5 3" xfId="60635"/>
    <cellStyle name="SAPBEXtitle 2 2 2 3 6" xfId="60636"/>
    <cellStyle name="SAPBEXtitle 2 2 2 3 6 2" xfId="60637"/>
    <cellStyle name="SAPBEXtitle 2 2 2 3 7" xfId="60638"/>
    <cellStyle name="SAPBEXtitle 2 2 2 3 8" xfId="60639"/>
    <cellStyle name="SAPBEXtitle 2 2 2 3 9" xfId="60640"/>
    <cellStyle name="SAPBEXtitle 2 2 2 4" xfId="9356"/>
    <cellStyle name="SAPBEXtitle 2 2 2 4 2" xfId="60641"/>
    <cellStyle name="SAPBEXtitle 2 2 2 4 2 2" xfId="60642"/>
    <cellStyle name="SAPBEXtitle 2 2 2 4 3" xfId="60643"/>
    <cellStyle name="SAPBEXtitle 2 2 2 5" xfId="60644"/>
    <cellStyle name="SAPBEXtitle 2 2 2 5 2" xfId="60645"/>
    <cellStyle name="SAPBEXtitle 2 2 2 5 3" xfId="60646"/>
    <cellStyle name="SAPBEXtitle 2 2 2 6" xfId="60647"/>
    <cellStyle name="SAPBEXtitle 2 2 3" xfId="9357"/>
    <cellStyle name="SAPBEXtitle 2 2 3 2" xfId="9358"/>
    <cellStyle name="SAPBEXtitle 2 2 3 2 2" xfId="60648"/>
    <cellStyle name="SAPBEXtitle 2 2 3 2 2 2" xfId="60649"/>
    <cellStyle name="SAPBEXtitle 2 2 3 2 2 2 2" xfId="60650"/>
    <cellStyle name="SAPBEXtitle 2 2 3 2 2 3" xfId="60651"/>
    <cellStyle name="SAPBEXtitle 2 2 3 2 3" xfId="60652"/>
    <cellStyle name="SAPBEXtitle 2 2 3 2 3 2" xfId="60653"/>
    <cellStyle name="SAPBEXtitle 2 2 3 2 3 2 2" xfId="60654"/>
    <cellStyle name="SAPBEXtitle 2 2 3 2 3 3" xfId="60655"/>
    <cellStyle name="SAPBEXtitle 2 2 3 2 4" xfId="60656"/>
    <cellStyle name="SAPBEXtitle 2 2 3 2 4 2" xfId="60657"/>
    <cellStyle name="SAPBEXtitle 2 2 3 2 4 3" xfId="60658"/>
    <cellStyle name="SAPBEXtitle 2 2 3 2 5" xfId="60659"/>
    <cellStyle name="SAPBEXtitle 2 2 3 2 5 2" xfId="60660"/>
    <cellStyle name="SAPBEXtitle 2 2 3 2 6" xfId="60661"/>
    <cellStyle name="SAPBEXtitle 2 2 3 2 7" xfId="60662"/>
    <cellStyle name="SAPBEXtitle 2 2 3 2 8" xfId="60663"/>
    <cellStyle name="SAPBEXtitle 2 2 3 2 9" xfId="60664"/>
    <cellStyle name="SAPBEXtitle 2 2 3 3" xfId="9359"/>
    <cellStyle name="SAPBEXtitle 2 2 3 3 2" xfId="60665"/>
    <cellStyle name="SAPBEXtitle 2 2 3 3 2 2" xfId="60666"/>
    <cellStyle name="SAPBEXtitle 2 2 3 3 3" xfId="60667"/>
    <cellStyle name="SAPBEXtitle 2 2 3 4" xfId="9360"/>
    <cellStyle name="SAPBEXtitle 2 2 3 4 2" xfId="60668"/>
    <cellStyle name="SAPBEXtitle 2 2 3 4 3" xfId="60669"/>
    <cellStyle name="SAPBEXtitle 2 2 3 5" xfId="60670"/>
    <cellStyle name="SAPBEXtitle 2 2 3 6" xfId="60671"/>
    <cellStyle name="SAPBEXtitle 2 2 4" xfId="9361"/>
    <cellStyle name="SAPBEXtitle 2 2 4 10" xfId="60672"/>
    <cellStyle name="SAPBEXtitle 2 2 4 11" xfId="60673"/>
    <cellStyle name="SAPBEXtitle 2 2 4 2" xfId="9362"/>
    <cellStyle name="SAPBEXtitle 2 2 4 2 10" xfId="60674"/>
    <cellStyle name="SAPBEXtitle 2 2 4 2 2" xfId="9363"/>
    <cellStyle name="SAPBEXtitle 2 2 4 2 2 2" xfId="60675"/>
    <cellStyle name="SAPBEXtitle 2 2 4 2 2 2 2" xfId="60676"/>
    <cellStyle name="SAPBEXtitle 2 2 4 2 2 3" xfId="60677"/>
    <cellStyle name="SAPBEXtitle 2 2 4 2 3" xfId="60678"/>
    <cellStyle name="SAPBEXtitle 2 2 4 2 3 2" xfId="60679"/>
    <cellStyle name="SAPBEXtitle 2 2 4 2 3 2 2" xfId="60680"/>
    <cellStyle name="SAPBEXtitle 2 2 4 2 3 3" xfId="60681"/>
    <cellStyle name="SAPBEXtitle 2 2 4 2 4" xfId="60682"/>
    <cellStyle name="SAPBEXtitle 2 2 4 2 4 2" xfId="60683"/>
    <cellStyle name="SAPBEXtitle 2 2 4 2 4 3" xfId="60684"/>
    <cellStyle name="SAPBEXtitle 2 2 4 2 5" xfId="60685"/>
    <cellStyle name="SAPBEXtitle 2 2 4 2 5 2" xfId="60686"/>
    <cellStyle name="SAPBEXtitle 2 2 4 2 5 3" xfId="60687"/>
    <cellStyle name="SAPBEXtitle 2 2 4 2 6" xfId="60688"/>
    <cellStyle name="SAPBEXtitle 2 2 4 2 6 2" xfId="60689"/>
    <cellStyle name="SAPBEXtitle 2 2 4 2 7" xfId="60690"/>
    <cellStyle name="SAPBEXtitle 2 2 4 2 8" xfId="60691"/>
    <cellStyle name="SAPBEXtitle 2 2 4 2 9" xfId="60692"/>
    <cellStyle name="SAPBEXtitle 2 2 4 3" xfId="9364"/>
    <cellStyle name="SAPBEXtitle 2 2 4 3 2" xfId="60693"/>
    <cellStyle name="SAPBEXtitle 2 2 4 3 2 2" xfId="60694"/>
    <cellStyle name="SAPBEXtitle 2 2 4 3 3" xfId="60695"/>
    <cellStyle name="SAPBEXtitle 2 2 4 4" xfId="60696"/>
    <cellStyle name="SAPBEXtitle 2 2 4 4 2" xfId="60697"/>
    <cellStyle name="SAPBEXtitle 2 2 4 4 2 2" xfId="60698"/>
    <cellStyle name="SAPBEXtitle 2 2 4 4 3" xfId="60699"/>
    <cellStyle name="SAPBEXtitle 2 2 4 5" xfId="60700"/>
    <cellStyle name="SAPBEXtitle 2 2 4 5 2" xfId="60701"/>
    <cellStyle name="SAPBEXtitle 2 2 4 5 3" xfId="60702"/>
    <cellStyle name="SAPBEXtitle 2 2 4 6" xfId="60703"/>
    <cellStyle name="SAPBEXtitle 2 2 4 6 2" xfId="60704"/>
    <cellStyle name="SAPBEXtitle 2 2 4 6 3" xfId="60705"/>
    <cellStyle name="SAPBEXtitle 2 2 4 7" xfId="60706"/>
    <cellStyle name="SAPBEXtitle 2 2 4 7 2" xfId="60707"/>
    <cellStyle name="SAPBEXtitle 2 2 4 8" xfId="60708"/>
    <cellStyle name="SAPBEXtitle 2 2 4 9" xfId="60709"/>
    <cellStyle name="SAPBEXtitle 2 2 5" xfId="9365"/>
    <cellStyle name="SAPBEXtitle 2 2 5 10" xfId="60710"/>
    <cellStyle name="SAPBEXtitle 2 2 5 11" xfId="60711"/>
    <cellStyle name="SAPBEXtitle 2 2 5 2" xfId="9366"/>
    <cellStyle name="SAPBEXtitle 2 2 5 2 10" xfId="60712"/>
    <cellStyle name="SAPBEXtitle 2 2 5 2 2" xfId="9367"/>
    <cellStyle name="SAPBEXtitle 2 2 5 2 2 2" xfId="60713"/>
    <cellStyle name="SAPBEXtitle 2 2 5 2 2 2 2" xfId="60714"/>
    <cellStyle name="SAPBEXtitle 2 2 5 2 2 3" xfId="60715"/>
    <cellStyle name="SAPBEXtitle 2 2 5 2 3" xfId="9368"/>
    <cellStyle name="SAPBEXtitle 2 2 5 2 3 2" xfId="60716"/>
    <cellStyle name="SAPBEXtitle 2 2 5 2 3 2 2" xfId="60717"/>
    <cellStyle name="SAPBEXtitle 2 2 5 2 3 3" xfId="60718"/>
    <cellStyle name="SAPBEXtitle 2 2 5 2 4" xfId="60719"/>
    <cellStyle name="SAPBEXtitle 2 2 5 2 4 2" xfId="60720"/>
    <cellStyle name="SAPBEXtitle 2 2 5 2 4 3" xfId="60721"/>
    <cellStyle name="SAPBEXtitle 2 2 5 2 5" xfId="60722"/>
    <cellStyle name="SAPBEXtitle 2 2 5 2 5 2" xfId="60723"/>
    <cellStyle name="SAPBEXtitle 2 2 5 2 5 3" xfId="60724"/>
    <cellStyle name="SAPBEXtitle 2 2 5 2 6" xfId="60725"/>
    <cellStyle name="SAPBEXtitle 2 2 5 2 6 2" xfId="60726"/>
    <cellStyle name="SAPBEXtitle 2 2 5 2 6 3" xfId="60727"/>
    <cellStyle name="SAPBEXtitle 2 2 5 2 7" xfId="60728"/>
    <cellStyle name="SAPBEXtitle 2 2 5 2 7 2" xfId="60729"/>
    <cellStyle name="SAPBEXtitle 2 2 5 2 8" xfId="60730"/>
    <cellStyle name="SAPBEXtitle 2 2 5 2 9" xfId="60731"/>
    <cellStyle name="SAPBEXtitle 2 2 5 3" xfId="9369"/>
    <cellStyle name="SAPBEXtitle 2 2 5 3 2" xfId="60732"/>
    <cellStyle name="SAPBEXtitle 2 2 5 3 2 2" xfId="60733"/>
    <cellStyle name="SAPBEXtitle 2 2 5 3 3" xfId="60734"/>
    <cellStyle name="SAPBEXtitle 2 2 5 4" xfId="9370"/>
    <cellStyle name="SAPBEXtitle 2 2 5 4 2" xfId="60735"/>
    <cellStyle name="SAPBEXtitle 2 2 5 4 2 2" xfId="60736"/>
    <cellStyle name="SAPBEXtitle 2 2 5 4 3" xfId="60737"/>
    <cellStyle name="SAPBEXtitle 2 2 5 5" xfId="60738"/>
    <cellStyle name="SAPBEXtitle 2 2 5 5 2" xfId="60739"/>
    <cellStyle name="SAPBEXtitle 2 2 5 5 3" xfId="60740"/>
    <cellStyle name="SAPBEXtitle 2 2 5 6" xfId="60741"/>
    <cellStyle name="SAPBEXtitle 2 2 5 6 2" xfId="60742"/>
    <cellStyle name="SAPBEXtitle 2 2 5 6 3" xfId="60743"/>
    <cellStyle name="SAPBEXtitle 2 2 5 7" xfId="60744"/>
    <cellStyle name="SAPBEXtitle 2 2 5 7 2" xfId="60745"/>
    <cellStyle name="SAPBEXtitle 2 2 5 7 3" xfId="60746"/>
    <cellStyle name="SAPBEXtitle 2 2 5 8" xfId="60747"/>
    <cellStyle name="SAPBEXtitle 2 2 5 8 2" xfId="60748"/>
    <cellStyle name="SAPBEXtitle 2 2 5 9" xfId="60749"/>
    <cellStyle name="SAPBEXtitle 2 2 6" xfId="9371"/>
    <cellStyle name="SAPBEXtitle 2 2 6 2" xfId="9372"/>
    <cellStyle name="SAPBEXtitle 2 2 6 2 2" xfId="9373"/>
    <cellStyle name="SAPBEXtitle 2 2 6 2 2 2" xfId="60750"/>
    <cellStyle name="SAPBEXtitle 2 2 6 2 2 3" xfId="60751"/>
    <cellStyle name="SAPBEXtitle 2 2 6 2 3" xfId="9374"/>
    <cellStyle name="SAPBEXtitle 2 2 6 2 3 2" xfId="60752"/>
    <cellStyle name="SAPBEXtitle 2 2 6 2 3 3" xfId="60753"/>
    <cellStyle name="SAPBEXtitle 2 2 6 2 4" xfId="60754"/>
    <cellStyle name="SAPBEXtitle 2 2 6 2 5" xfId="60755"/>
    <cellStyle name="SAPBEXtitle 2 2 6 3" xfId="9375"/>
    <cellStyle name="SAPBEXtitle 2 2 6 3 2" xfId="60756"/>
    <cellStyle name="SAPBEXtitle 2 2 6 3 3" xfId="60757"/>
    <cellStyle name="SAPBEXtitle 2 2 6 4" xfId="9376"/>
    <cellStyle name="SAPBEXtitle 2 2 6 4 2" xfId="60758"/>
    <cellStyle name="SAPBEXtitle 2 2 6 4 3" xfId="60759"/>
    <cellStyle name="SAPBEXtitle 2 2 6 5" xfId="60760"/>
    <cellStyle name="SAPBEXtitle 2 2 6 5 2" xfId="60761"/>
    <cellStyle name="SAPBEXtitle 2 2 6 6" xfId="60762"/>
    <cellStyle name="SAPBEXtitle 2 2 6 7" xfId="60763"/>
    <cellStyle name="SAPBEXtitle 2 2 7" xfId="9377"/>
    <cellStyle name="SAPBEXtitle 2 2 7 2" xfId="9378"/>
    <cellStyle name="SAPBEXtitle 2 2 7 2 2" xfId="9379"/>
    <cellStyle name="SAPBEXtitle 2 2 7 2 2 2" xfId="60764"/>
    <cellStyle name="SAPBEXtitle 2 2 7 2 2 3" xfId="60765"/>
    <cellStyle name="SAPBEXtitle 2 2 7 2 3" xfId="9380"/>
    <cellStyle name="SAPBEXtitle 2 2 7 2 3 2" xfId="60766"/>
    <cellStyle name="SAPBEXtitle 2 2 7 2 3 3" xfId="60767"/>
    <cellStyle name="SAPBEXtitle 2 2 7 2 4" xfId="60768"/>
    <cellStyle name="SAPBEXtitle 2 2 7 2 5" xfId="60769"/>
    <cellStyle name="SAPBEXtitle 2 2 7 3" xfId="9381"/>
    <cellStyle name="SAPBEXtitle 2 2 7 3 2" xfId="60770"/>
    <cellStyle name="SAPBEXtitle 2 2 7 3 3" xfId="60771"/>
    <cellStyle name="SAPBEXtitle 2 2 7 4" xfId="9382"/>
    <cellStyle name="SAPBEXtitle 2 2 7 4 2" xfId="60772"/>
    <cellStyle name="SAPBEXtitle 2 2 7 4 3" xfId="60773"/>
    <cellStyle name="SAPBEXtitle 2 2 7 5" xfId="60774"/>
    <cellStyle name="SAPBEXtitle 2 2 7 6" xfId="60775"/>
    <cellStyle name="SAPBEXtitle 2 2 8" xfId="9383"/>
    <cellStyle name="SAPBEXtitle 2 2 8 2" xfId="9384"/>
    <cellStyle name="SAPBEXtitle 2 2 8 2 2" xfId="60776"/>
    <cellStyle name="SAPBEXtitle 2 2 8 2 3" xfId="60777"/>
    <cellStyle name="SAPBEXtitle 2 2 8 3" xfId="9385"/>
    <cellStyle name="SAPBEXtitle 2 2 8 3 2" xfId="60778"/>
    <cellStyle name="SAPBEXtitle 2 2 8 3 3" xfId="60779"/>
    <cellStyle name="SAPBEXtitle 2 2 8 4" xfId="60780"/>
    <cellStyle name="SAPBEXtitle 2 2 8 5" xfId="60781"/>
    <cellStyle name="SAPBEXtitle 2 2 9" xfId="9386"/>
    <cellStyle name="SAPBEXtitle 2 2 9 2" xfId="9387"/>
    <cellStyle name="SAPBEXtitle 2 2 9 2 2" xfId="60782"/>
    <cellStyle name="SAPBEXtitle 2 2 9 2 3" xfId="60783"/>
    <cellStyle name="SAPBEXtitle 2 2 9 3" xfId="9388"/>
    <cellStyle name="SAPBEXtitle 2 2 9 3 2" xfId="60784"/>
    <cellStyle name="SAPBEXtitle 2 2 9 3 3" xfId="60785"/>
    <cellStyle name="SAPBEXtitle 2 2 9 4" xfId="60786"/>
    <cellStyle name="SAPBEXtitle 2 2 9 5" xfId="60787"/>
    <cellStyle name="SAPBEXtitle 2 3" xfId="9389"/>
    <cellStyle name="SAPBEXtitle 2 3 10" xfId="9390"/>
    <cellStyle name="SAPBEXtitle 2 3 10 2" xfId="9391"/>
    <cellStyle name="SAPBEXtitle 2 3 10 2 2" xfId="60788"/>
    <cellStyle name="SAPBEXtitle 2 3 10 2 3" xfId="60789"/>
    <cellStyle name="SAPBEXtitle 2 3 10 3" xfId="9392"/>
    <cellStyle name="SAPBEXtitle 2 3 10 3 2" xfId="60790"/>
    <cellStyle name="SAPBEXtitle 2 3 10 3 3" xfId="60791"/>
    <cellStyle name="SAPBEXtitle 2 3 10 4" xfId="60792"/>
    <cellStyle name="SAPBEXtitle 2 3 10 5" xfId="60793"/>
    <cellStyle name="SAPBEXtitle 2 3 11" xfId="60794"/>
    <cellStyle name="SAPBEXtitle 2 3 11 2" xfId="60795"/>
    <cellStyle name="SAPBEXtitle 2 3 11 3" xfId="60796"/>
    <cellStyle name="SAPBEXtitle 2 3 12" xfId="60797"/>
    <cellStyle name="SAPBEXtitle 2 3 2" xfId="9393"/>
    <cellStyle name="SAPBEXtitle 2 3 2 2" xfId="9394"/>
    <cellStyle name="SAPBEXtitle 2 3 2 2 2" xfId="9395"/>
    <cellStyle name="SAPBEXtitle 2 3 2 2 2 2" xfId="60798"/>
    <cellStyle name="SAPBEXtitle 2 3 2 2 2 2 2" xfId="60799"/>
    <cellStyle name="SAPBEXtitle 2 3 2 2 2 2 2 2" xfId="60800"/>
    <cellStyle name="SAPBEXtitle 2 3 2 2 2 2 3" xfId="60801"/>
    <cellStyle name="SAPBEXtitle 2 3 2 2 2 3" xfId="60802"/>
    <cellStyle name="SAPBEXtitle 2 3 2 2 2 3 2" xfId="60803"/>
    <cellStyle name="SAPBEXtitle 2 3 2 2 2 3 3" xfId="60804"/>
    <cellStyle name="SAPBEXtitle 2 3 2 2 2 4" xfId="60805"/>
    <cellStyle name="SAPBEXtitle 2 3 2 2 2 4 2" xfId="60806"/>
    <cellStyle name="SAPBEXtitle 2 3 2 2 2 4 3" xfId="60807"/>
    <cellStyle name="SAPBEXtitle 2 3 2 2 2 5" xfId="60808"/>
    <cellStyle name="SAPBEXtitle 2 3 2 2 2 5 2" xfId="60809"/>
    <cellStyle name="SAPBEXtitle 2 3 2 2 2 6" xfId="60810"/>
    <cellStyle name="SAPBEXtitle 2 3 2 2 2 7" xfId="60811"/>
    <cellStyle name="SAPBEXtitle 2 3 2 2 2 8" xfId="60812"/>
    <cellStyle name="SAPBEXtitle 2 3 2 2 2 9" xfId="60813"/>
    <cellStyle name="SAPBEXtitle 2 3 2 2 3" xfId="60814"/>
    <cellStyle name="SAPBEXtitle 2 3 2 2 3 2" xfId="60815"/>
    <cellStyle name="SAPBEXtitle 2 3 2 2 3 2 2" xfId="60816"/>
    <cellStyle name="SAPBEXtitle 2 3 2 2 3 3" xfId="60817"/>
    <cellStyle name="SAPBEXtitle 2 3 2 2 4" xfId="60818"/>
    <cellStyle name="SAPBEXtitle 2 3 2 2 4 2" xfId="60819"/>
    <cellStyle name="SAPBEXtitle 2 3 2 2 4 3" xfId="60820"/>
    <cellStyle name="SAPBEXtitle 2 3 2 2 5" xfId="60821"/>
    <cellStyle name="SAPBEXtitle 2 3 2 2 6" xfId="60822"/>
    <cellStyle name="SAPBEXtitle 2 3 2 3" xfId="9396"/>
    <cellStyle name="SAPBEXtitle 2 3 2 3 2" xfId="60823"/>
    <cellStyle name="SAPBEXtitle 2 3 2 3 2 2" xfId="60824"/>
    <cellStyle name="SAPBEXtitle 2 3 2 3 2 2 2" xfId="60825"/>
    <cellStyle name="SAPBEXtitle 2 3 2 3 2 3" xfId="60826"/>
    <cellStyle name="SAPBEXtitle 2 3 2 3 3" xfId="60827"/>
    <cellStyle name="SAPBEXtitle 2 3 2 3 3 2" xfId="60828"/>
    <cellStyle name="SAPBEXtitle 2 3 2 3 3 3" xfId="60829"/>
    <cellStyle name="SAPBEXtitle 2 3 2 3 4" xfId="60830"/>
    <cellStyle name="SAPBEXtitle 2 3 2 3 4 2" xfId="60831"/>
    <cellStyle name="SAPBEXtitle 2 3 2 3 4 3" xfId="60832"/>
    <cellStyle name="SAPBEXtitle 2 3 2 3 5" xfId="60833"/>
    <cellStyle name="SAPBEXtitle 2 3 2 3 5 2" xfId="60834"/>
    <cellStyle name="SAPBEXtitle 2 3 2 3 5 3" xfId="60835"/>
    <cellStyle name="SAPBEXtitle 2 3 2 3 6" xfId="60836"/>
    <cellStyle name="SAPBEXtitle 2 3 2 3 6 2" xfId="60837"/>
    <cellStyle name="SAPBEXtitle 2 3 2 3 7" xfId="60838"/>
    <cellStyle name="SAPBEXtitle 2 3 2 3 8" xfId="60839"/>
    <cellStyle name="SAPBEXtitle 2 3 2 3 9" xfId="60840"/>
    <cellStyle name="SAPBEXtitle 2 3 2 4" xfId="9397"/>
    <cellStyle name="SAPBEXtitle 2 3 2 4 2" xfId="60841"/>
    <cellStyle name="SAPBEXtitle 2 3 2 4 2 2" xfId="60842"/>
    <cellStyle name="SAPBEXtitle 2 3 2 4 3" xfId="60843"/>
    <cellStyle name="SAPBEXtitle 2 3 2 5" xfId="60844"/>
    <cellStyle name="SAPBEXtitle 2 3 2 5 2" xfId="60845"/>
    <cellStyle name="SAPBEXtitle 2 3 2 5 3" xfId="60846"/>
    <cellStyle name="SAPBEXtitle 2 3 2 6" xfId="60847"/>
    <cellStyle name="SAPBEXtitle 2 3 3" xfId="9398"/>
    <cellStyle name="SAPBEXtitle 2 3 3 2" xfId="9399"/>
    <cellStyle name="SAPBEXtitle 2 3 3 2 2" xfId="60848"/>
    <cellStyle name="SAPBEXtitle 2 3 3 2 2 2" xfId="60849"/>
    <cellStyle name="SAPBEXtitle 2 3 3 2 2 2 2" xfId="60850"/>
    <cellStyle name="SAPBEXtitle 2 3 3 2 2 3" xfId="60851"/>
    <cellStyle name="SAPBEXtitle 2 3 3 2 3" xfId="60852"/>
    <cellStyle name="SAPBEXtitle 2 3 3 2 3 2" xfId="60853"/>
    <cellStyle name="SAPBEXtitle 2 3 3 2 3 2 2" xfId="60854"/>
    <cellStyle name="SAPBEXtitle 2 3 3 2 3 3" xfId="60855"/>
    <cellStyle name="SAPBEXtitle 2 3 3 2 4" xfId="60856"/>
    <cellStyle name="SAPBEXtitle 2 3 3 2 4 2" xfId="60857"/>
    <cellStyle name="SAPBEXtitle 2 3 3 2 4 3" xfId="60858"/>
    <cellStyle name="SAPBEXtitle 2 3 3 2 5" xfId="60859"/>
    <cellStyle name="SAPBEXtitle 2 3 3 2 5 2" xfId="60860"/>
    <cellStyle name="SAPBEXtitle 2 3 3 2 6" xfId="60861"/>
    <cellStyle name="SAPBEXtitle 2 3 3 2 7" xfId="60862"/>
    <cellStyle name="SAPBEXtitle 2 3 3 2 8" xfId="60863"/>
    <cellStyle name="SAPBEXtitle 2 3 3 2 9" xfId="60864"/>
    <cellStyle name="SAPBEXtitle 2 3 3 3" xfId="9400"/>
    <cellStyle name="SAPBEXtitle 2 3 3 3 2" xfId="60865"/>
    <cellStyle name="SAPBEXtitle 2 3 3 3 2 2" xfId="60866"/>
    <cellStyle name="SAPBEXtitle 2 3 3 3 3" xfId="60867"/>
    <cellStyle name="SAPBEXtitle 2 3 3 4" xfId="9401"/>
    <cellStyle name="SAPBEXtitle 2 3 3 4 2" xfId="60868"/>
    <cellStyle name="SAPBEXtitle 2 3 3 4 3" xfId="60869"/>
    <cellStyle name="SAPBEXtitle 2 3 3 5" xfId="60870"/>
    <cellStyle name="SAPBEXtitle 2 3 3 6" xfId="60871"/>
    <cellStyle name="SAPBEXtitle 2 3 4" xfId="9402"/>
    <cellStyle name="SAPBEXtitle 2 3 4 10" xfId="60872"/>
    <cellStyle name="SAPBEXtitle 2 3 4 11" xfId="60873"/>
    <cellStyle name="SAPBEXtitle 2 3 4 2" xfId="9403"/>
    <cellStyle name="SAPBEXtitle 2 3 4 2 10" xfId="60874"/>
    <cellStyle name="SAPBEXtitle 2 3 4 2 2" xfId="9404"/>
    <cellStyle name="SAPBEXtitle 2 3 4 2 2 2" xfId="60875"/>
    <cellStyle name="SAPBEXtitle 2 3 4 2 2 2 2" xfId="60876"/>
    <cellStyle name="SAPBEXtitle 2 3 4 2 2 3" xfId="60877"/>
    <cellStyle name="SAPBEXtitle 2 3 4 2 3" xfId="60878"/>
    <cellStyle name="SAPBEXtitle 2 3 4 2 3 2" xfId="60879"/>
    <cellStyle name="SAPBEXtitle 2 3 4 2 3 2 2" xfId="60880"/>
    <cellStyle name="SAPBEXtitle 2 3 4 2 3 3" xfId="60881"/>
    <cellStyle name="SAPBEXtitle 2 3 4 2 4" xfId="60882"/>
    <cellStyle name="SAPBEXtitle 2 3 4 2 4 2" xfId="60883"/>
    <cellStyle name="SAPBEXtitle 2 3 4 2 4 3" xfId="60884"/>
    <cellStyle name="SAPBEXtitle 2 3 4 2 5" xfId="60885"/>
    <cellStyle name="SAPBEXtitle 2 3 4 2 5 2" xfId="60886"/>
    <cellStyle name="SAPBEXtitle 2 3 4 2 5 3" xfId="60887"/>
    <cellStyle name="SAPBEXtitle 2 3 4 2 6" xfId="60888"/>
    <cellStyle name="SAPBEXtitle 2 3 4 2 6 2" xfId="60889"/>
    <cellStyle name="SAPBEXtitle 2 3 4 2 7" xfId="60890"/>
    <cellStyle name="SAPBEXtitle 2 3 4 2 8" xfId="60891"/>
    <cellStyle name="SAPBEXtitle 2 3 4 2 9" xfId="60892"/>
    <cellStyle name="SAPBEXtitle 2 3 4 3" xfId="9405"/>
    <cellStyle name="SAPBEXtitle 2 3 4 3 2" xfId="60893"/>
    <cellStyle name="SAPBEXtitle 2 3 4 3 2 2" xfId="60894"/>
    <cellStyle name="SAPBEXtitle 2 3 4 3 3" xfId="60895"/>
    <cellStyle name="SAPBEXtitle 2 3 4 4" xfId="60896"/>
    <cellStyle name="SAPBEXtitle 2 3 4 4 2" xfId="60897"/>
    <cellStyle name="SAPBEXtitle 2 3 4 4 2 2" xfId="60898"/>
    <cellStyle name="SAPBEXtitle 2 3 4 4 3" xfId="60899"/>
    <cellStyle name="SAPBEXtitle 2 3 4 5" xfId="60900"/>
    <cellStyle name="SAPBEXtitle 2 3 4 5 2" xfId="60901"/>
    <cellStyle name="SAPBEXtitle 2 3 4 5 3" xfId="60902"/>
    <cellStyle name="SAPBEXtitle 2 3 4 6" xfId="60903"/>
    <cellStyle name="SAPBEXtitle 2 3 4 6 2" xfId="60904"/>
    <cellStyle name="SAPBEXtitle 2 3 4 6 3" xfId="60905"/>
    <cellStyle name="SAPBEXtitle 2 3 4 7" xfId="60906"/>
    <cellStyle name="SAPBEXtitle 2 3 4 7 2" xfId="60907"/>
    <cellStyle name="SAPBEXtitle 2 3 4 8" xfId="60908"/>
    <cellStyle name="SAPBEXtitle 2 3 4 9" xfId="60909"/>
    <cellStyle name="SAPBEXtitle 2 3 5" xfId="9406"/>
    <cellStyle name="SAPBEXtitle 2 3 5 10" xfId="60910"/>
    <cellStyle name="SAPBEXtitle 2 3 5 11" xfId="60911"/>
    <cellStyle name="SAPBEXtitle 2 3 5 2" xfId="9407"/>
    <cellStyle name="SAPBEXtitle 2 3 5 2 10" xfId="60912"/>
    <cellStyle name="SAPBEXtitle 2 3 5 2 2" xfId="9408"/>
    <cellStyle name="SAPBEXtitle 2 3 5 2 2 2" xfId="60913"/>
    <cellStyle name="SAPBEXtitle 2 3 5 2 2 2 2" xfId="60914"/>
    <cellStyle name="SAPBEXtitle 2 3 5 2 2 3" xfId="60915"/>
    <cellStyle name="SAPBEXtitle 2 3 5 2 3" xfId="9409"/>
    <cellStyle name="SAPBEXtitle 2 3 5 2 3 2" xfId="60916"/>
    <cellStyle name="SAPBEXtitle 2 3 5 2 3 2 2" xfId="60917"/>
    <cellStyle name="SAPBEXtitle 2 3 5 2 3 3" xfId="60918"/>
    <cellStyle name="SAPBEXtitle 2 3 5 2 4" xfId="60919"/>
    <cellStyle name="SAPBEXtitle 2 3 5 2 4 2" xfId="60920"/>
    <cellStyle name="SAPBEXtitle 2 3 5 2 4 3" xfId="60921"/>
    <cellStyle name="SAPBEXtitle 2 3 5 2 5" xfId="60922"/>
    <cellStyle name="SAPBEXtitle 2 3 5 2 5 2" xfId="60923"/>
    <cellStyle name="SAPBEXtitle 2 3 5 2 5 3" xfId="60924"/>
    <cellStyle name="SAPBEXtitle 2 3 5 2 6" xfId="60925"/>
    <cellStyle name="SAPBEXtitle 2 3 5 2 6 2" xfId="60926"/>
    <cellStyle name="SAPBEXtitle 2 3 5 2 6 3" xfId="60927"/>
    <cellStyle name="SAPBEXtitle 2 3 5 2 7" xfId="60928"/>
    <cellStyle name="SAPBEXtitle 2 3 5 2 7 2" xfId="60929"/>
    <cellStyle name="SAPBEXtitle 2 3 5 2 8" xfId="60930"/>
    <cellStyle name="SAPBEXtitle 2 3 5 2 9" xfId="60931"/>
    <cellStyle name="SAPBEXtitle 2 3 5 3" xfId="9410"/>
    <cellStyle name="SAPBEXtitle 2 3 5 3 2" xfId="60932"/>
    <cellStyle name="SAPBEXtitle 2 3 5 3 2 2" xfId="60933"/>
    <cellStyle name="SAPBEXtitle 2 3 5 3 3" xfId="60934"/>
    <cellStyle name="SAPBEXtitle 2 3 5 4" xfId="9411"/>
    <cellStyle name="SAPBEXtitle 2 3 5 4 2" xfId="60935"/>
    <cellStyle name="SAPBEXtitle 2 3 5 4 2 2" xfId="60936"/>
    <cellStyle name="SAPBEXtitle 2 3 5 4 3" xfId="60937"/>
    <cellStyle name="SAPBEXtitle 2 3 5 5" xfId="60938"/>
    <cellStyle name="SAPBEXtitle 2 3 5 5 2" xfId="60939"/>
    <cellStyle name="SAPBEXtitle 2 3 5 5 3" xfId="60940"/>
    <cellStyle name="SAPBEXtitle 2 3 5 6" xfId="60941"/>
    <cellStyle name="SAPBEXtitle 2 3 5 6 2" xfId="60942"/>
    <cellStyle name="SAPBEXtitle 2 3 5 6 3" xfId="60943"/>
    <cellStyle name="SAPBEXtitle 2 3 5 7" xfId="60944"/>
    <cellStyle name="SAPBEXtitle 2 3 5 7 2" xfId="60945"/>
    <cellStyle name="SAPBEXtitle 2 3 5 7 3" xfId="60946"/>
    <cellStyle name="SAPBEXtitle 2 3 5 8" xfId="60947"/>
    <cellStyle name="SAPBEXtitle 2 3 5 8 2" xfId="60948"/>
    <cellStyle name="SAPBEXtitle 2 3 5 9" xfId="60949"/>
    <cellStyle name="SAPBEXtitle 2 3 6" xfId="9412"/>
    <cellStyle name="SAPBEXtitle 2 3 6 2" xfId="9413"/>
    <cellStyle name="SAPBEXtitle 2 3 6 2 2" xfId="9414"/>
    <cellStyle name="SAPBEXtitle 2 3 6 2 2 2" xfId="60950"/>
    <cellStyle name="SAPBEXtitle 2 3 6 2 2 3" xfId="60951"/>
    <cellStyle name="SAPBEXtitle 2 3 6 2 3" xfId="9415"/>
    <cellStyle name="SAPBEXtitle 2 3 6 2 3 2" xfId="60952"/>
    <cellStyle name="SAPBEXtitle 2 3 6 2 3 3" xfId="60953"/>
    <cellStyle name="SAPBEXtitle 2 3 6 2 4" xfId="60954"/>
    <cellStyle name="SAPBEXtitle 2 3 6 2 5" xfId="60955"/>
    <cellStyle name="SAPBEXtitle 2 3 6 3" xfId="9416"/>
    <cellStyle name="SAPBEXtitle 2 3 6 3 2" xfId="60956"/>
    <cellStyle name="SAPBEXtitle 2 3 6 3 3" xfId="60957"/>
    <cellStyle name="SAPBEXtitle 2 3 6 4" xfId="9417"/>
    <cellStyle name="SAPBEXtitle 2 3 6 4 2" xfId="60958"/>
    <cellStyle name="SAPBEXtitle 2 3 6 4 3" xfId="60959"/>
    <cellStyle name="SAPBEXtitle 2 3 6 5" xfId="60960"/>
    <cellStyle name="SAPBEXtitle 2 3 6 5 2" xfId="60961"/>
    <cellStyle name="SAPBEXtitle 2 3 6 6" xfId="60962"/>
    <cellStyle name="SAPBEXtitle 2 3 6 7" xfId="60963"/>
    <cellStyle name="SAPBEXtitle 2 3 7" xfId="9418"/>
    <cellStyle name="SAPBEXtitle 2 3 7 2" xfId="9419"/>
    <cellStyle name="SAPBEXtitle 2 3 7 2 2" xfId="9420"/>
    <cellStyle name="SAPBEXtitle 2 3 7 2 2 2" xfId="60964"/>
    <cellStyle name="SAPBEXtitle 2 3 7 2 2 3" xfId="60965"/>
    <cellStyle name="SAPBEXtitle 2 3 7 2 3" xfId="9421"/>
    <cellStyle name="SAPBEXtitle 2 3 7 2 3 2" xfId="60966"/>
    <cellStyle name="SAPBEXtitle 2 3 7 2 3 3" xfId="60967"/>
    <cellStyle name="SAPBEXtitle 2 3 7 2 4" xfId="60968"/>
    <cellStyle name="SAPBEXtitle 2 3 7 2 5" xfId="60969"/>
    <cellStyle name="SAPBEXtitle 2 3 7 3" xfId="9422"/>
    <cellStyle name="SAPBEXtitle 2 3 7 3 2" xfId="60970"/>
    <cellStyle name="SAPBEXtitle 2 3 7 3 3" xfId="60971"/>
    <cellStyle name="SAPBEXtitle 2 3 7 4" xfId="9423"/>
    <cellStyle name="SAPBEXtitle 2 3 7 4 2" xfId="60972"/>
    <cellStyle name="SAPBEXtitle 2 3 7 4 3" xfId="60973"/>
    <cellStyle name="SAPBEXtitle 2 3 7 5" xfId="60974"/>
    <cellStyle name="SAPBEXtitle 2 3 7 6" xfId="60975"/>
    <cellStyle name="SAPBEXtitle 2 3 8" xfId="9424"/>
    <cellStyle name="SAPBEXtitle 2 3 8 2" xfId="9425"/>
    <cellStyle name="SAPBEXtitle 2 3 8 2 2" xfId="60976"/>
    <cellStyle name="SAPBEXtitle 2 3 8 2 3" xfId="60977"/>
    <cellStyle name="SAPBEXtitle 2 3 8 3" xfId="9426"/>
    <cellStyle name="SAPBEXtitle 2 3 8 3 2" xfId="60978"/>
    <cellStyle name="SAPBEXtitle 2 3 8 3 3" xfId="60979"/>
    <cellStyle name="SAPBEXtitle 2 3 8 4" xfId="60980"/>
    <cellStyle name="SAPBEXtitle 2 3 8 5" xfId="60981"/>
    <cellStyle name="SAPBEXtitle 2 3 9" xfId="9427"/>
    <cellStyle name="SAPBEXtitle 2 3 9 2" xfId="9428"/>
    <cellStyle name="SAPBEXtitle 2 3 9 2 2" xfId="60982"/>
    <cellStyle name="SAPBEXtitle 2 3 9 2 3" xfId="60983"/>
    <cellStyle name="SAPBEXtitle 2 3 9 3" xfId="9429"/>
    <cellStyle name="SAPBEXtitle 2 3 9 3 2" xfId="60984"/>
    <cellStyle name="SAPBEXtitle 2 3 9 3 3" xfId="60985"/>
    <cellStyle name="SAPBEXtitle 2 3 9 4" xfId="60986"/>
    <cellStyle name="SAPBEXtitle 2 3 9 5" xfId="60987"/>
    <cellStyle name="SAPBEXtitle 2 4" xfId="9430"/>
    <cellStyle name="SAPBEXtitle 2 4 2" xfId="9431"/>
    <cellStyle name="SAPBEXtitle 2 4 2 2" xfId="9432"/>
    <cellStyle name="SAPBEXtitle 2 4 2 2 2" xfId="60988"/>
    <cellStyle name="SAPBEXtitle 2 4 2 2 2 2" xfId="60989"/>
    <cellStyle name="SAPBEXtitle 2 4 2 2 2 2 2" xfId="60990"/>
    <cellStyle name="SAPBEXtitle 2 4 2 2 2 3" xfId="60991"/>
    <cellStyle name="SAPBEXtitle 2 4 2 2 3" xfId="60992"/>
    <cellStyle name="SAPBEXtitle 2 4 2 2 3 2" xfId="60993"/>
    <cellStyle name="SAPBEXtitle 2 4 2 2 3 3" xfId="60994"/>
    <cellStyle name="SAPBEXtitle 2 4 2 2 4" xfId="60995"/>
    <cellStyle name="SAPBEXtitle 2 4 2 2 4 2" xfId="60996"/>
    <cellStyle name="SAPBEXtitle 2 4 2 2 4 3" xfId="60997"/>
    <cellStyle name="SAPBEXtitle 2 4 2 2 5" xfId="60998"/>
    <cellStyle name="SAPBEXtitle 2 4 2 2 5 2" xfId="60999"/>
    <cellStyle name="SAPBEXtitle 2 4 2 2 6" xfId="61000"/>
    <cellStyle name="SAPBEXtitle 2 4 2 2 7" xfId="61001"/>
    <cellStyle name="SAPBEXtitle 2 4 2 2 8" xfId="61002"/>
    <cellStyle name="SAPBEXtitle 2 4 2 2 9" xfId="61003"/>
    <cellStyle name="SAPBEXtitle 2 4 2 3" xfId="61004"/>
    <cellStyle name="SAPBEXtitle 2 4 2 3 2" xfId="61005"/>
    <cellStyle name="SAPBEXtitle 2 4 2 3 2 2" xfId="61006"/>
    <cellStyle name="SAPBEXtitle 2 4 2 3 3" xfId="61007"/>
    <cellStyle name="SAPBEXtitle 2 4 2 4" xfId="61008"/>
    <cellStyle name="SAPBEXtitle 2 4 2 4 2" xfId="61009"/>
    <cellStyle name="SAPBEXtitle 2 4 2 4 3" xfId="61010"/>
    <cellStyle name="SAPBEXtitle 2 4 2 5" xfId="61011"/>
    <cellStyle name="SAPBEXtitle 2 4 2 6" xfId="61012"/>
    <cellStyle name="SAPBEXtitle 2 4 3" xfId="9433"/>
    <cellStyle name="SAPBEXtitle 2 4 3 2" xfId="61013"/>
    <cellStyle name="SAPBEXtitle 2 4 3 2 2" xfId="61014"/>
    <cellStyle name="SAPBEXtitle 2 4 3 2 2 2" xfId="61015"/>
    <cellStyle name="SAPBEXtitle 2 4 3 2 3" xfId="61016"/>
    <cellStyle name="SAPBEXtitle 2 4 3 3" xfId="61017"/>
    <cellStyle name="SAPBEXtitle 2 4 3 3 2" xfId="61018"/>
    <cellStyle name="SAPBEXtitle 2 4 3 3 3" xfId="61019"/>
    <cellStyle name="SAPBEXtitle 2 4 3 4" xfId="61020"/>
    <cellStyle name="SAPBEXtitle 2 4 3 4 2" xfId="61021"/>
    <cellStyle name="SAPBEXtitle 2 4 3 4 3" xfId="61022"/>
    <cellStyle name="SAPBEXtitle 2 4 3 5" xfId="61023"/>
    <cellStyle name="SAPBEXtitle 2 4 3 5 2" xfId="61024"/>
    <cellStyle name="SAPBEXtitle 2 4 3 5 3" xfId="61025"/>
    <cellStyle name="SAPBEXtitle 2 4 3 6" xfId="61026"/>
    <cellStyle name="SAPBEXtitle 2 4 3 6 2" xfId="61027"/>
    <cellStyle name="SAPBEXtitle 2 4 3 7" xfId="61028"/>
    <cellStyle name="SAPBEXtitle 2 4 3 8" xfId="61029"/>
    <cellStyle name="SAPBEXtitle 2 4 3 9" xfId="61030"/>
    <cellStyle name="SAPBEXtitle 2 4 4" xfId="9434"/>
    <cellStyle name="SAPBEXtitle 2 4 4 2" xfId="61031"/>
    <cellStyle name="SAPBEXtitle 2 4 4 2 2" xfId="61032"/>
    <cellStyle name="SAPBEXtitle 2 4 4 3" xfId="61033"/>
    <cellStyle name="SAPBEXtitle 2 4 5" xfId="61034"/>
    <cellStyle name="SAPBEXtitle 2 4 5 2" xfId="61035"/>
    <cellStyle name="SAPBEXtitle 2 4 5 3" xfId="61036"/>
    <cellStyle name="SAPBEXtitle 2 4 6" xfId="61037"/>
    <cellStyle name="SAPBEXtitle 2 5" xfId="9435"/>
    <cellStyle name="SAPBEXtitle 2 5 2" xfId="9436"/>
    <cellStyle name="SAPBEXtitle 2 5 2 2" xfId="61038"/>
    <cellStyle name="SAPBEXtitle 2 5 2 2 2" xfId="61039"/>
    <cellStyle name="SAPBEXtitle 2 5 2 2 2 2" xfId="61040"/>
    <cellStyle name="SAPBEXtitle 2 5 2 2 3" xfId="61041"/>
    <cellStyle name="SAPBEXtitle 2 5 2 3" xfId="61042"/>
    <cellStyle name="SAPBEXtitle 2 5 2 3 2" xfId="61043"/>
    <cellStyle name="SAPBEXtitle 2 5 2 3 2 2" xfId="61044"/>
    <cellStyle name="SAPBEXtitle 2 5 2 3 3" xfId="61045"/>
    <cellStyle name="SAPBEXtitle 2 5 2 4" xfId="61046"/>
    <cellStyle name="SAPBEXtitle 2 5 2 4 2" xfId="61047"/>
    <cellStyle name="SAPBEXtitle 2 5 2 4 3" xfId="61048"/>
    <cellStyle name="SAPBEXtitle 2 5 2 5" xfId="61049"/>
    <cellStyle name="SAPBEXtitle 2 5 2 5 2" xfId="61050"/>
    <cellStyle name="SAPBEXtitle 2 5 2 6" xfId="61051"/>
    <cellStyle name="SAPBEXtitle 2 5 2 7" xfId="61052"/>
    <cellStyle name="SAPBEXtitle 2 5 2 8" xfId="61053"/>
    <cellStyle name="SAPBEXtitle 2 5 2 9" xfId="61054"/>
    <cellStyle name="SAPBEXtitle 2 5 3" xfId="9437"/>
    <cellStyle name="SAPBEXtitle 2 5 3 2" xfId="61055"/>
    <cellStyle name="SAPBEXtitle 2 5 3 2 2" xfId="61056"/>
    <cellStyle name="SAPBEXtitle 2 5 3 3" xfId="61057"/>
    <cellStyle name="SAPBEXtitle 2 5 4" xfId="9438"/>
    <cellStyle name="SAPBEXtitle 2 5 4 2" xfId="61058"/>
    <cellStyle name="SAPBEXtitle 2 5 4 3" xfId="61059"/>
    <cellStyle name="SAPBEXtitle 2 5 5" xfId="61060"/>
    <cellStyle name="SAPBEXtitle 2 5 6" xfId="61061"/>
    <cellStyle name="SAPBEXtitle 2 6" xfId="9439"/>
    <cellStyle name="SAPBEXtitle 2 6 10" xfId="61062"/>
    <cellStyle name="SAPBEXtitle 2 6 11" xfId="61063"/>
    <cellStyle name="SAPBEXtitle 2 6 2" xfId="9440"/>
    <cellStyle name="SAPBEXtitle 2 6 2 10" xfId="61064"/>
    <cellStyle name="SAPBEXtitle 2 6 2 2" xfId="9441"/>
    <cellStyle name="SAPBEXtitle 2 6 2 2 2" xfId="61065"/>
    <cellStyle name="SAPBEXtitle 2 6 2 2 2 2" xfId="61066"/>
    <cellStyle name="SAPBEXtitle 2 6 2 2 3" xfId="61067"/>
    <cellStyle name="SAPBEXtitle 2 6 2 3" xfId="61068"/>
    <cellStyle name="SAPBEXtitle 2 6 2 3 2" xfId="61069"/>
    <cellStyle name="SAPBEXtitle 2 6 2 3 2 2" xfId="61070"/>
    <cellStyle name="SAPBEXtitle 2 6 2 3 3" xfId="61071"/>
    <cellStyle name="SAPBEXtitle 2 6 2 4" xfId="61072"/>
    <cellStyle name="SAPBEXtitle 2 6 2 4 2" xfId="61073"/>
    <cellStyle name="SAPBEXtitle 2 6 2 4 3" xfId="61074"/>
    <cellStyle name="SAPBEXtitle 2 6 2 5" xfId="61075"/>
    <cellStyle name="SAPBEXtitle 2 6 2 5 2" xfId="61076"/>
    <cellStyle name="SAPBEXtitle 2 6 2 5 3" xfId="61077"/>
    <cellStyle name="SAPBEXtitle 2 6 2 6" xfId="61078"/>
    <cellStyle name="SAPBEXtitle 2 6 2 6 2" xfId="61079"/>
    <cellStyle name="SAPBEXtitle 2 6 2 7" xfId="61080"/>
    <cellStyle name="SAPBEXtitle 2 6 2 8" xfId="61081"/>
    <cellStyle name="SAPBEXtitle 2 6 2 9" xfId="61082"/>
    <cellStyle name="SAPBEXtitle 2 6 3" xfId="9442"/>
    <cellStyle name="SAPBEXtitle 2 6 3 2" xfId="61083"/>
    <cellStyle name="SAPBEXtitle 2 6 3 2 2" xfId="61084"/>
    <cellStyle name="SAPBEXtitle 2 6 3 3" xfId="61085"/>
    <cellStyle name="SAPBEXtitle 2 6 4" xfId="61086"/>
    <cellStyle name="SAPBEXtitle 2 6 4 2" xfId="61087"/>
    <cellStyle name="SAPBEXtitle 2 6 4 2 2" xfId="61088"/>
    <cellStyle name="SAPBEXtitle 2 6 4 3" xfId="61089"/>
    <cellStyle name="SAPBEXtitle 2 6 5" xfId="61090"/>
    <cellStyle name="SAPBEXtitle 2 6 5 2" xfId="61091"/>
    <cellStyle name="SAPBEXtitle 2 6 5 3" xfId="61092"/>
    <cellStyle name="SAPBEXtitle 2 6 6" xfId="61093"/>
    <cellStyle name="SAPBEXtitle 2 6 6 2" xfId="61094"/>
    <cellStyle name="SAPBEXtitle 2 6 6 3" xfId="61095"/>
    <cellStyle name="SAPBEXtitle 2 6 7" xfId="61096"/>
    <cellStyle name="SAPBEXtitle 2 6 7 2" xfId="61097"/>
    <cellStyle name="SAPBEXtitle 2 6 8" xfId="61098"/>
    <cellStyle name="SAPBEXtitle 2 6 9" xfId="61099"/>
    <cellStyle name="SAPBEXtitle 2 7" xfId="9443"/>
    <cellStyle name="SAPBEXtitle 2 7 10" xfId="61100"/>
    <cellStyle name="SAPBEXtitle 2 7 11" xfId="61101"/>
    <cellStyle name="SAPBEXtitle 2 7 2" xfId="9444"/>
    <cellStyle name="SAPBEXtitle 2 7 2 10" xfId="61102"/>
    <cellStyle name="SAPBEXtitle 2 7 2 2" xfId="9445"/>
    <cellStyle name="SAPBEXtitle 2 7 2 2 2" xfId="61103"/>
    <cellStyle name="SAPBEXtitle 2 7 2 2 2 2" xfId="61104"/>
    <cellStyle name="SAPBEXtitle 2 7 2 2 3" xfId="61105"/>
    <cellStyle name="SAPBEXtitle 2 7 2 3" xfId="9446"/>
    <cellStyle name="SAPBEXtitle 2 7 2 3 2" xfId="61106"/>
    <cellStyle name="SAPBEXtitle 2 7 2 3 2 2" xfId="61107"/>
    <cellStyle name="SAPBEXtitle 2 7 2 3 3" xfId="61108"/>
    <cellStyle name="SAPBEXtitle 2 7 2 4" xfId="61109"/>
    <cellStyle name="SAPBEXtitle 2 7 2 4 2" xfId="61110"/>
    <cellStyle name="SAPBEXtitle 2 7 2 4 3" xfId="61111"/>
    <cellStyle name="SAPBEXtitle 2 7 2 5" xfId="61112"/>
    <cellStyle name="SAPBEXtitle 2 7 2 5 2" xfId="61113"/>
    <cellStyle name="SAPBEXtitle 2 7 2 5 3" xfId="61114"/>
    <cellStyle name="SAPBEXtitle 2 7 2 6" xfId="61115"/>
    <cellStyle name="SAPBEXtitle 2 7 2 6 2" xfId="61116"/>
    <cellStyle name="SAPBEXtitle 2 7 2 6 3" xfId="61117"/>
    <cellStyle name="SAPBEXtitle 2 7 2 7" xfId="61118"/>
    <cellStyle name="SAPBEXtitle 2 7 2 7 2" xfId="61119"/>
    <cellStyle name="SAPBEXtitle 2 7 2 8" xfId="61120"/>
    <cellStyle name="SAPBEXtitle 2 7 2 9" xfId="61121"/>
    <cellStyle name="SAPBEXtitle 2 7 3" xfId="9447"/>
    <cellStyle name="SAPBEXtitle 2 7 3 2" xfId="61122"/>
    <cellStyle name="SAPBEXtitle 2 7 3 2 2" xfId="61123"/>
    <cellStyle name="SAPBEXtitle 2 7 3 3" xfId="61124"/>
    <cellStyle name="SAPBEXtitle 2 7 4" xfId="9448"/>
    <cellStyle name="SAPBEXtitle 2 7 4 2" xfId="61125"/>
    <cellStyle name="SAPBEXtitle 2 7 4 2 2" xfId="61126"/>
    <cellStyle name="SAPBEXtitle 2 7 4 3" xfId="61127"/>
    <cellStyle name="SAPBEXtitle 2 7 5" xfId="61128"/>
    <cellStyle name="SAPBEXtitle 2 7 5 2" xfId="61129"/>
    <cellStyle name="SAPBEXtitle 2 7 5 3" xfId="61130"/>
    <cellStyle name="SAPBEXtitle 2 7 6" xfId="61131"/>
    <cellStyle name="SAPBEXtitle 2 7 6 2" xfId="61132"/>
    <cellStyle name="SAPBEXtitle 2 7 6 3" xfId="61133"/>
    <cellStyle name="SAPBEXtitle 2 7 7" xfId="61134"/>
    <cellStyle name="SAPBEXtitle 2 7 7 2" xfId="61135"/>
    <cellStyle name="SAPBEXtitle 2 7 7 3" xfId="61136"/>
    <cellStyle name="SAPBEXtitle 2 7 8" xfId="61137"/>
    <cellStyle name="SAPBEXtitle 2 7 8 2" xfId="61138"/>
    <cellStyle name="SAPBEXtitle 2 7 9" xfId="61139"/>
    <cellStyle name="SAPBEXtitle 2 8" xfId="9449"/>
    <cellStyle name="SAPBEXtitle 2 8 2" xfId="9450"/>
    <cellStyle name="SAPBEXtitle 2 8 2 2" xfId="9451"/>
    <cellStyle name="SAPBEXtitle 2 8 2 2 2" xfId="61140"/>
    <cellStyle name="SAPBEXtitle 2 8 2 2 3" xfId="61141"/>
    <cellStyle name="SAPBEXtitle 2 8 2 3" xfId="9452"/>
    <cellStyle name="SAPBEXtitle 2 8 2 3 2" xfId="61142"/>
    <cellStyle name="SAPBEXtitle 2 8 2 3 3" xfId="61143"/>
    <cellStyle name="SAPBEXtitle 2 8 2 4" xfId="61144"/>
    <cellStyle name="SAPBEXtitle 2 8 2 5" xfId="61145"/>
    <cellStyle name="SAPBEXtitle 2 8 3" xfId="9453"/>
    <cellStyle name="SAPBEXtitle 2 8 3 2" xfId="61146"/>
    <cellStyle name="SAPBEXtitle 2 8 3 3" xfId="61147"/>
    <cellStyle name="SAPBEXtitle 2 8 4" xfId="9454"/>
    <cellStyle name="SAPBEXtitle 2 8 4 2" xfId="61148"/>
    <cellStyle name="SAPBEXtitle 2 8 4 3" xfId="61149"/>
    <cellStyle name="SAPBEXtitle 2 8 5" xfId="61150"/>
    <cellStyle name="SAPBEXtitle 2 8 5 2" xfId="61151"/>
    <cellStyle name="SAPBEXtitle 2 8 6" xfId="61152"/>
    <cellStyle name="SAPBEXtitle 2 8 7" xfId="61153"/>
    <cellStyle name="SAPBEXtitle 2 9" xfId="9455"/>
    <cellStyle name="SAPBEXtitle 2 9 2" xfId="9456"/>
    <cellStyle name="SAPBEXtitle 2 9 2 2" xfId="9457"/>
    <cellStyle name="SAPBEXtitle 2 9 2 2 2" xfId="61154"/>
    <cellStyle name="SAPBEXtitle 2 9 2 2 3" xfId="61155"/>
    <cellStyle name="SAPBEXtitle 2 9 2 3" xfId="9458"/>
    <cellStyle name="SAPBEXtitle 2 9 2 3 2" xfId="61156"/>
    <cellStyle name="SAPBEXtitle 2 9 2 3 3" xfId="61157"/>
    <cellStyle name="SAPBEXtitle 2 9 2 4" xfId="61158"/>
    <cellStyle name="SAPBEXtitle 2 9 2 5" xfId="61159"/>
    <cellStyle name="SAPBEXtitle 2 9 3" xfId="9459"/>
    <cellStyle name="SAPBEXtitle 2 9 3 2" xfId="61160"/>
    <cellStyle name="SAPBEXtitle 2 9 3 3" xfId="61161"/>
    <cellStyle name="SAPBEXtitle 2 9 4" xfId="9460"/>
    <cellStyle name="SAPBEXtitle 2 9 4 2" xfId="61162"/>
    <cellStyle name="SAPBEXtitle 2 9 4 3" xfId="61163"/>
    <cellStyle name="SAPBEXtitle 2 9 5" xfId="61164"/>
    <cellStyle name="SAPBEXtitle 2 9 6" xfId="61165"/>
    <cellStyle name="SAPBEXtitle 3" xfId="61166"/>
    <cellStyle name="SAPBEXtitle 3 2" xfId="61167"/>
    <cellStyle name="SAPBEXtitle 3 3" xfId="61168"/>
    <cellStyle name="SAPBEXtitle 4" xfId="61169"/>
    <cellStyle name="SAPError" xfId="9461"/>
    <cellStyle name="SAPKey" xfId="9462"/>
    <cellStyle name="SAPLocked" xfId="9463"/>
    <cellStyle name="SAPOutput" xfId="9464"/>
    <cellStyle name="SAPSpace" xfId="9465"/>
    <cellStyle name="SAPText" xfId="9466"/>
    <cellStyle name="SAPUnLocked" xfId="9467"/>
    <cellStyle name="Sheet Title" xfId="9468"/>
    <cellStyle name="Style 1" xfId="9469"/>
    <cellStyle name="Style 1 2" xfId="61170"/>
    <cellStyle name="Style2" xfId="9470"/>
    <cellStyle name="Style3" xfId="9471"/>
    <cellStyle name="Style4" xfId="9472"/>
    <cellStyle name="Style5" xfId="9473"/>
    <cellStyle name="Table Head Green" xfId="9474"/>
    <cellStyle name="Table Head Green 2" xfId="61171"/>
    <cellStyle name="Table Head Green 2 2" xfId="61172"/>
    <cellStyle name="Table Head Green 2 2 10" xfId="61173"/>
    <cellStyle name="Table Head Green 2 2 10 2" xfId="61174"/>
    <cellStyle name="Table Head Green 2 2 11" xfId="61175"/>
    <cellStyle name="Table Head Green 2 2 11 2" xfId="61176"/>
    <cellStyle name="Table Head Green 2 2 12" xfId="61177"/>
    <cellStyle name="Table Head Green 2 2 12 2" xfId="61178"/>
    <cellStyle name="Table Head Green 2 2 13" xfId="61179"/>
    <cellStyle name="Table Head Green 2 2 13 2" xfId="61180"/>
    <cellStyle name="Table Head Green 2 2 14" xfId="61181"/>
    <cellStyle name="Table Head Green 2 2 2" xfId="61182"/>
    <cellStyle name="Table Head Green 2 2 2 2" xfId="61183"/>
    <cellStyle name="Table Head Green 2 2 3" xfId="61184"/>
    <cellStyle name="Table Head Green 2 2 3 2" xfId="61185"/>
    <cellStyle name="Table Head Green 2 2 4" xfId="61186"/>
    <cellStyle name="Table Head Green 2 2 4 2" xfId="61187"/>
    <cellStyle name="Table Head Green 2 2 5" xfId="61188"/>
    <cellStyle name="Table Head Green 2 2 5 2" xfId="61189"/>
    <cellStyle name="Table Head Green 2 2 6" xfId="61190"/>
    <cellStyle name="Table Head Green 2 2 6 2" xfId="61191"/>
    <cellStyle name="Table Head Green 2 2 7" xfId="61192"/>
    <cellStyle name="Table Head Green 2 2 7 2" xfId="61193"/>
    <cellStyle name="Table Head Green 2 2 8" xfId="61194"/>
    <cellStyle name="Table Head Green 2 2 8 2" xfId="61195"/>
    <cellStyle name="Table Head Green 2 2 9" xfId="61196"/>
    <cellStyle name="Table Head Green 2 2 9 2" xfId="61197"/>
    <cellStyle name="Table Head Green 2 3" xfId="61198"/>
    <cellStyle name="Table Head Green 2 3 2" xfId="61199"/>
    <cellStyle name="Table Head Green 2 4" xfId="61200"/>
    <cellStyle name="Table Head Green 3" xfId="61201"/>
    <cellStyle name="Table Head Green 3 10" xfId="61202"/>
    <cellStyle name="Table Head Green 3 10 2" xfId="61203"/>
    <cellStyle name="Table Head Green 3 11" xfId="61204"/>
    <cellStyle name="Table Head Green 3 11 2" xfId="61205"/>
    <cellStyle name="Table Head Green 3 12" xfId="61206"/>
    <cellStyle name="Table Head Green 3 12 2" xfId="61207"/>
    <cellStyle name="Table Head Green 3 13" xfId="61208"/>
    <cellStyle name="Table Head Green 3 13 2" xfId="61209"/>
    <cellStyle name="Table Head Green 3 14" xfId="61210"/>
    <cellStyle name="Table Head Green 3 2" xfId="61211"/>
    <cellStyle name="Table Head Green 3 2 2" xfId="61212"/>
    <cellStyle name="Table Head Green 3 3" xfId="61213"/>
    <cellStyle name="Table Head Green 3 3 2" xfId="61214"/>
    <cellStyle name="Table Head Green 3 4" xfId="61215"/>
    <cellStyle name="Table Head Green 3 4 2" xfId="61216"/>
    <cellStyle name="Table Head Green 3 5" xfId="61217"/>
    <cellStyle name="Table Head Green 3 5 2" xfId="61218"/>
    <cellStyle name="Table Head Green 3 6" xfId="61219"/>
    <cellStyle name="Table Head Green 3 6 2" xfId="61220"/>
    <cellStyle name="Table Head Green 3 7" xfId="61221"/>
    <cellStyle name="Table Head Green 3 7 2" xfId="61222"/>
    <cellStyle name="Table Head Green 3 8" xfId="61223"/>
    <cellStyle name="Table Head Green 3 8 2" xfId="61224"/>
    <cellStyle name="Table Head Green 3 9" xfId="61225"/>
    <cellStyle name="Table Head Green 3 9 2" xfId="61226"/>
    <cellStyle name="Table Head Green 4" xfId="61227"/>
    <cellStyle name="Table Head Green 4 2" xfId="61228"/>
    <cellStyle name="Table Head Green 5" xfId="61229"/>
    <cellStyle name="Table Head Green 6" xfId="61230"/>
    <cellStyle name="Table Head_pldt" xfId="9475"/>
    <cellStyle name="Table Source" xfId="9476"/>
    <cellStyle name="Table Units" xfId="9477"/>
    <cellStyle name="Table Units 2" xfId="61231"/>
    <cellStyle name="Table Units 3" xfId="61232"/>
    <cellStyle name="Text" xfId="9478"/>
    <cellStyle name="Text 2" xfId="9479"/>
    <cellStyle name="Text Head 1" xfId="9480"/>
    <cellStyle name="Text Head 1 2" xfId="61233"/>
    <cellStyle name="Text Head 2" xfId="9481"/>
    <cellStyle name="Text Head 2 2" xfId="61234"/>
    <cellStyle name="Text Indent 2" xfId="9482"/>
    <cellStyle name="Theirs" xfId="9483"/>
    <cellStyle name="Title 2" xfId="9484"/>
    <cellStyle name="TOC 1" xfId="9485"/>
    <cellStyle name="TOC 2" xfId="9486"/>
    <cellStyle name="TOC 3" xfId="9487"/>
    <cellStyle name="Total 2" xfId="9488"/>
    <cellStyle name="Total 2 10" xfId="61235"/>
    <cellStyle name="Total 2 10 10" xfId="61236"/>
    <cellStyle name="Total 2 10 10 2" xfId="61237"/>
    <cellStyle name="Total 2 10 10 3" xfId="61238"/>
    <cellStyle name="Total 2 10 11" xfId="61239"/>
    <cellStyle name="Total 2 10 11 2" xfId="61240"/>
    <cellStyle name="Total 2 10 11 3" xfId="61241"/>
    <cellStyle name="Total 2 10 12" xfId="61242"/>
    <cellStyle name="Total 2 10 12 2" xfId="61243"/>
    <cellStyle name="Total 2 10 12 3" xfId="61244"/>
    <cellStyle name="Total 2 10 13" xfId="61245"/>
    <cellStyle name="Total 2 10 14" xfId="61246"/>
    <cellStyle name="Total 2 10 2" xfId="61247"/>
    <cellStyle name="Total 2 10 2 2" xfId="61248"/>
    <cellStyle name="Total 2 10 2 3" xfId="61249"/>
    <cellStyle name="Total 2 10 3" xfId="61250"/>
    <cellStyle name="Total 2 10 3 2" xfId="61251"/>
    <cellStyle name="Total 2 10 3 3" xfId="61252"/>
    <cellStyle name="Total 2 10 4" xfId="61253"/>
    <cellStyle name="Total 2 10 4 2" xfId="61254"/>
    <cellStyle name="Total 2 10 4 3" xfId="61255"/>
    <cellStyle name="Total 2 10 5" xfId="61256"/>
    <cellStyle name="Total 2 10 5 2" xfId="61257"/>
    <cellStyle name="Total 2 10 5 3" xfId="61258"/>
    <cellStyle name="Total 2 10 6" xfId="61259"/>
    <cellStyle name="Total 2 10 6 2" xfId="61260"/>
    <cellStyle name="Total 2 10 6 3" xfId="61261"/>
    <cellStyle name="Total 2 10 7" xfId="61262"/>
    <cellStyle name="Total 2 10 7 2" xfId="61263"/>
    <cellStyle name="Total 2 10 7 3" xfId="61264"/>
    <cellStyle name="Total 2 10 8" xfId="61265"/>
    <cellStyle name="Total 2 10 8 2" xfId="61266"/>
    <cellStyle name="Total 2 10 8 3" xfId="61267"/>
    <cellStyle name="Total 2 10 9" xfId="61268"/>
    <cellStyle name="Total 2 10 9 2" xfId="61269"/>
    <cellStyle name="Total 2 10 9 3" xfId="61270"/>
    <cellStyle name="Total 2 11" xfId="61271"/>
    <cellStyle name="Total 2 11 10" xfId="61272"/>
    <cellStyle name="Total 2 11 10 2" xfId="61273"/>
    <cellStyle name="Total 2 11 10 3" xfId="61274"/>
    <cellStyle name="Total 2 11 11" xfId="61275"/>
    <cellStyle name="Total 2 11 11 2" xfId="61276"/>
    <cellStyle name="Total 2 11 11 3" xfId="61277"/>
    <cellStyle name="Total 2 11 12" xfId="61278"/>
    <cellStyle name="Total 2 11 12 2" xfId="61279"/>
    <cellStyle name="Total 2 11 12 3" xfId="61280"/>
    <cellStyle name="Total 2 11 13" xfId="61281"/>
    <cellStyle name="Total 2 11 14" xfId="61282"/>
    <cellStyle name="Total 2 11 2" xfId="61283"/>
    <cellStyle name="Total 2 11 2 2" xfId="61284"/>
    <cellStyle name="Total 2 11 2 3" xfId="61285"/>
    <cellStyle name="Total 2 11 3" xfId="61286"/>
    <cellStyle name="Total 2 11 3 2" xfId="61287"/>
    <cellStyle name="Total 2 11 3 3" xfId="61288"/>
    <cellStyle name="Total 2 11 4" xfId="61289"/>
    <cellStyle name="Total 2 11 4 2" xfId="61290"/>
    <cellStyle name="Total 2 11 4 3" xfId="61291"/>
    <cellStyle name="Total 2 11 5" xfId="61292"/>
    <cellStyle name="Total 2 11 5 2" xfId="61293"/>
    <cellStyle name="Total 2 11 5 3" xfId="61294"/>
    <cellStyle name="Total 2 11 6" xfId="61295"/>
    <cellStyle name="Total 2 11 6 2" xfId="61296"/>
    <cellStyle name="Total 2 11 6 3" xfId="61297"/>
    <cellStyle name="Total 2 11 7" xfId="61298"/>
    <cellStyle name="Total 2 11 7 2" xfId="61299"/>
    <cellStyle name="Total 2 11 7 3" xfId="61300"/>
    <cellStyle name="Total 2 11 8" xfId="61301"/>
    <cellStyle name="Total 2 11 8 2" xfId="61302"/>
    <cellStyle name="Total 2 11 8 3" xfId="61303"/>
    <cellStyle name="Total 2 11 9" xfId="61304"/>
    <cellStyle name="Total 2 11 9 2" xfId="61305"/>
    <cellStyle name="Total 2 11 9 3" xfId="61306"/>
    <cellStyle name="Total 2 12" xfId="61307"/>
    <cellStyle name="Total 2 12 2" xfId="61308"/>
    <cellStyle name="Total 2 12 3" xfId="61309"/>
    <cellStyle name="Total 2 13" xfId="61310"/>
    <cellStyle name="Total 2 13 2" xfId="61311"/>
    <cellStyle name="Total 2 13 3" xfId="61312"/>
    <cellStyle name="Total 2 14" xfId="61313"/>
    <cellStyle name="Total 2 14 2" xfId="61314"/>
    <cellStyle name="Total 2 14 3" xfId="61315"/>
    <cellStyle name="Total 2 15" xfId="61316"/>
    <cellStyle name="Total 2 15 2" xfId="61317"/>
    <cellStyle name="Total 2 15 3" xfId="61318"/>
    <cellStyle name="Total 2 16" xfId="61319"/>
    <cellStyle name="Total 2 16 2" xfId="61320"/>
    <cellStyle name="Total 2 16 3" xfId="61321"/>
    <cellStyle name="Total 2 17" xfId="61322"/>
    <cellStyle name="Total 2 17 2" xfId="61323"/>
    <cellStyle name="Total 2 17 3" xfId="61324"/>
    <cellStyle name="Total 2 18" xfId="61325"/>
    <cellStyle name="Total 2 18 2" xfId="61326"/>
    <cellStyle name="Total 2 18 3" xfId="61327"/>
    <cellStyle name="Total 2 19" xfId="61328"/>
    <cellStyle name="Total 2 19 2" xfId="61329"/>
    <cellStyle name="Total 2 19 3" xfId="61330"/>
    <cellStyle name="Total 2 2" xfId="9489"/>
    <cellStyle name="Total 2 2 10" xfId="9490"/>
    <cellStyle name="Total 2 2 10 2" xfId="9491"/>
    <cellStyle name="Total 2 2 10 2 2" xfId="9492"/>
    <cellStyle name="Total 2 2 10 2 2 2" xfId="61331"/>
    <cellStyle name="Total 2 2 10 2 2 3" xfId="61332"/>
    <cellStyle name="Total 2 2 10 2 3" xfId="9493"/>
    <cellStyle name="Total 2 2 10 2 3 2" xfId="61333"/>
    <cellStyle name="Total 2 2 10 2 3 3" xfId="61334"/>
    <cellStyle name="Total 2 2 10 2 4" xfId="61335"/>
    <cellStyle name="Total 2 2 10 2 5" xfId="61336"/>
    <cellStyle name="Total 2 2 10 3" xfId="9494"/>
    <cellStyle name="Total 2 2 10 3 2" xfId="61337"/>
    <cellStyle name="Total 2 2 10 3 3" xfId="61338"/>
    <cellStyle name="Total 2 2 10 4" xfId="9495"/>
    <cellStyle name="Total 2 2 10 4 2" xfId="61339"/>
    <cellStyle name="Total 2 2 10 4 3" xfId="61340"/>
    <cellStyle name="Total 2 2 10 5" xfId="61341"/>
    <cellStyle name="Total 2 2 10 6" xfId="61342"/>
    <cellStyle name="Total 2 2 11" xfId="9496"/>
    <cellStyle name="Total 2 2 11 2" xfId="9497"/>
    <cellStyle name="Total 2 2 11 2 2" xfId="61343"/>
    <cellStyle name="Total 2 2 11 2 3" xfId="61344"/>
    <cellStyle name="Total 2 2 11 3" xfId="9498"/>
    <cellStyle name="Total 2 2 11 3 2" xfId="61345"/>
    <cellStyle name="Total 2 2 11 3 3" xfId="61346"/>
    <cellStyle name="Total 2 2 11 4" xfId="61347"/>
    <cellStyle name="Total 2 2 11 5" xfId="61348"/>
    <cellStyle name="Total 2 2 12" xfId="9499"/>
    <cellStyle name="Total 2 2 12 2" xfId="9500"/>
    <cellStyle name="Total 2 2 12 2 2" xfId="61349"/>
    <cellStyle name="Total 2 2 12 2 3" xfId="61350"/>
    <cellStyle name="Total 2 2 12 3" xfId="9501"/>
    <cellStyle name="Total 2 2 12 3 2" xfId="61351"/>
    <cellStyle name="Total 2 2 12 3 3" xfId="61352"/>
    <cellStyle name="Total 2 2 12 4" xfId="61353"/>
    <cellStyle name="Total 2 2 12 5" xfId="61354"/>
    <cellStyle name="Total 2 2 13" xfId="9502"/>
    <cellStyle name="Total 2 2 13 2" xfId="9503"/>
    <cellStyle name="Total 2 2 13 2 2" xfId="61355"/>
    <cellStyle name="Total 2 2 13 2 3" xfId="61356"/>
    <cellStyle name="Total 2 2 13 3" xfId="9504"/>
    <cellStyle name="Total 2 2 13 3 2" xfId="61357"/>
    <cellStyle name="Total 2 2 13 3 3" xfId="61358"/>
    <cellStyle name="Total 2 2 13 4" xfId="61359"/>
    <cellStyle name="Total 2 2 13 5" xfId="61360"/>
    <cellStyle name="Total 2 2 14" xfId="61361"/>
    <cellStyle name="Total 2 2 14 2" xfId="61362"/>
    <cellStyle name="Total 2 2 14 3" xfId="61363"/>
    <cellStyle name="Total 2 2 15" xfId="61364"/>
    <cellStyle name="Total 2 2 15 2" xfId="61365"/>
    <cellStyle name="Total 2 2 15 3" xfId="61366"/>
    <cellStyle name="Total 2 2 16" xfId="61367"/>
    <cellStyle name="Total 2 2 16 2" xfId="61368"/>
    <cellStyle name="Total 2 2 16 3" xfId="61369"/>
    <cellStyle name="Total 2 2 17" xfId="61370"/>
    <cellStyle name="Total 2 2 17 2" xfId="61371"/>
    <cellStyle name="Total 2 2 17 3" xfId="61372"/>
    <cellStyle name="Total 2 2 18" xfId="61373"/>
    <cellStyle name="Total 2 2 19" xfId="61374"/>
    <cellStyle name="Total 2 2 2" xfId="9505"/>
    <cellStyle name="Total 2 2 2 10" xfId="61375"/>
    <cellStyle name="Total 2 2 2 10 2" xfId="61376"/>
    <cellStyle name="Total 2 2 2 10 3" xfId="61377"/>
    <cellStyle name="Total 2 2 2 11" xfId="61378"/>
    <cellStyle name="Total 2 2 2 11 2" xfId="61379"/>
    <cellStyle name="Total 2 2 2 11 3" xfId="61380"/>
    <cellStyle name="Total 2 2 2 12" xfId="61381"/>
    <cellStyle name="Total 2 2 2 12 2" xfId="61382"/>
    <cellStyle name="Total 2 2 2 12 3" xfId="61383"/>
    <cellStyle name="Total 2 2 2 13" xfId="61384"/>
    <cellStyle name="Total 2 2 2 13 2" xfId="61385"/>
    <cellStyle name="Total 2 2 2 13 3" xfId="61386"/>
    <cellStyle name="Total 2 2 2 14" xfId="61387"/>
    <cellStyle name="Total 2 2 2 14 2" xfId="61388"/>
    <cellStyle name="Total 2 2 2 14 3" xfId="61389"/>
    <cellStyle name="Total 2 2 2 15" xfId="61390"/>
    <cellStyle name="Total 2 2 2 15 2" xfId="61391"/>
    <cellStyle name="Total 2 2 2 15 3" xfId="61392"/>
    <cellStyle name="Total 2 2 2 16" xfId="61393"/>
    <cellStyle name="Total 2 2 2 17" xfId="61394"/>
    <cellStyle name="Total 2 2 2 18" xfId="61395"/>
    <cellStyle name="Total 2 2 2 19" xfId="61396"/>
    <cellStyle name="Total 2 2 2 2" xfId="9506"/>
    <cellStyle name="Total 2 2 2 2 10" xfId="61397"/>
    <cellStyle name="Total 2 2 2 2 10 2" xfId="61398"/>
    <cellStyle name="Total 2 2 2 2 10 3" xfId="61399"/>
    <cellStyle name="Total 2 2 2 2 11" xfId="61400"/>
    <cellStyle name="Total 2 2 2 2 11 2" xfId="61401"/>
    <cellStyle name="Total 2 2 2 2 11 3" xfId="61402"/>
    <cellStyle name="Total 2 2 2 2 12" xfId="61403"/>
    <cellStyle name="Total 2 2 2 2 12 2" xfId="61404"/>
    <cellStyle name="Total 2 2 2 2 12 3" xfId="61405"/>
    <cellStyle name="Total 2 2 2 2 13" xfId="61406"/>
    <cellStyle name="Total 2 2 2 2 14" xfId="61407"/>
    <cellStyle name="Total 2 2 2 2 2" xfId="9507"/>
    <cellStyle name="Total 2 2 2 2 2 2" xfId="61408"/>
    <cellStyle name="Total 2 2 2 2 2 2 2" xfId="61409"/>
    <cellStyle name="Total 2 2 2 2 2 2 2 2" xfId="61410"/>
    <cellStyle name="Total 2 2 2 2 2 2 2 2 2" xfId="61411"/>
    <cellStyle name="Total 2 2 2 2 2 2 2 3" xfId="61412"/>
    <cellStyle name="Total 2 2 2 2 2 2 3" xfId="61413"/>
    <cellStyle name="Total 2 2 2 2 2 2 3 2" xfId="61414"/>
    <cellStyle name="Total 2 2 2 2 2 2 3 3" xfId="61415"/>
    <cellStyle name="Total 2 2 2 2 2 2 4" xfId="61416"/>
    <cellStyle name="Total 2 2 2 2 2 2 4 2" xfId="61417"/>
    <cellStyle name="Total 2 2 2 2 2 2 4 3" xfId="61418"/>
    <cellStyle name="Total 2 2 2 2 2 2 5" xfId="61419"/>
    <cellStyle name="Total 2 2 2 2 2 2 5 2" xfId="61420"/>
    <cellStyle name="Total 2 2 2 2 2 2 6" xfId="61421"/>
    <cellStyle name="Total 2 2 2 2 2 2 7" xfId="61422"/>
    <cellStyle name="Total 2 2 2 2 2 2 8" xfId="61423"/>
    <cellStyle name="Total 2 2 2 2 2 2 9" xfId="61424"/>
    <cellStyle name="Total 2 2 2 2 2 3" xfId="61425"/>
    <cellStyle name="Total 2 2 2 2 2 3 2" xfId="61426"/>
    <cellStyle name="Total 2 2 2 2 2 3 3" xfId="61427"/>
    <cellStyle name="Total 2 2 2 2 2 4" xfId="61428"/>
    <cellStyle name="Total 2 2 2 2 2 5" xfId="61429"/>
    <cellStyle name="Total 2 2 2 2 3" xfId="9508"/>
    <cellStyle name="Total 2 2 2 2 3 2" xfId="61430"/>
    <cellStyle name="Total 2 2 2 2 3 2 2" xfId="61431"/>
    <cellStyle name="Total 2 2 2 2 3 2 2 2" xfId="61432"/>
    <cellStyle name="Total 2 2 2 2 3 2 3" xfId="61433"/>
    <cellStyle name="Total 2 2 2 2 3 3" xfId="61434"/>
    <cellStyle name="Total 2 2 2 2 3 3 2" xfId="61435"/>
    <cellStyle name="Total 2 2 2 2 3 3 3" xfId="61436"/>
    <cellStyle name="Total 2 2 2 2 3 4" xfId="61437"/>
    <cellStyle name="Total 2 2 2 2 3 4 2" xfId="61438"/>
    <cellStyle name="Total 2 2 2 2 3 4 3" xfId="61439"/>
    <cellStyle name="Total 2 2 2 2 3 5" xfId="61440"/>
    <cellStyle name="Total 2 2 2 2 3 5 2" xfId="61441"/>
    <cellStyle name="Total 2 2 2 2 3 6" xfId="61442"/>
    <cellStyle name="Total 2 2 2 2 3 7" xfId="61443"/>
    <cellStyle name="Total 2 2 2 2 3 8" xfId="61444"/>
    <cellStyle name="Total 2 2 2 2 3 9" xfId="61445"/>
    <cellStyle name="Total 2 2 2 2 4" xfId="61446"/>
    <cellStyle name="Total 2 2 2 2 4 2" xfId="61447"/>
    <cellStyle name="Total 2 2 2 2 4 2 2" xfId="61448"/>
    <cellStyle name="Total 2 2 2 2 4 3" xfId="61449"/>
    <cellStyle name="Total 2 2 2 2 5" xfId="61450"/>
    <cellStyle name="Total 2 2 2 2 5 2" xfId="61451"/>
    <cellStyle name="Total 2 2 2 2 5 3" xfId="61452"/>
    <cellStyle name="Total 2 2 2 2 6" xfId="61453"/>
    <cellStyle name="Total 2 2 2 2 6 2" xfId="61454"/>
    <cellStyle name="Total 2 2 2 2 6 3" xfId="61455"/>
    <cellStyle name="Total 2 2 2 2 7" xfId="61456"/>
    <cellStyle name="Total 2 2 2 2 7 2" xfId="61457"/>
    <cellStyle name="Total 2 2 2 2 7 3" xfId="61458"/>
    <cellStyle name="Total 2 2 2 2 8" xfId="61459"/>
    <cellStyle name="Total 2 2 2 2 8 2" xfId="61460"/>
    <cellStyle name="Total 2 2 2 2 8 3" xfId="61461"/>
    <cellStyle name="Total 2 2 2 2 9" xfId="61462"/>
    <cellStyle name="Total 2 2 2 2 9 2" xfId="61463"/>
    <cellStyle name="Total 2 2 2 2 9 3" xfId="61464"/>
    <cellStyle name="Total 2 2 2 3" xfId="9509"/>
    <cellStyle name="Total 2 2 2 3 10" xfId="61465"/>
    <cellStyle name="Total 2 2 2 3 10 2" xfId="61466"/>
    <cellStyle name="Total 2 2 2 3 10 3" xfId="61467"/>
    <cellStyle name="Total 2 2 2 3 11" xfId="61468"/>
    <cellStyle name="Total 2 2 2 3 11 2" xfId="61469"/>
    <cellStyle name="Total 2 2 2 3 11 3" xfId="61470"/>
    <cellStyle name="Total 2 2 2 3 12" xfId="61471"/>
    <cellStyle name="Total 2 2 2 3 12 2" xfId="61472"/>
    <cellStyle name="Total 2 2 2 3 12 3" xfId="61473"/>
    <cellStyle name="Total 2 2 2 3 13" xfId="61474"/>
    <cellStyle name="Total 2 2 2 3 14" xfId="61475"/>
    <cellStyle name="Total 2 2 2 3 2" xfId="9510"/>
    <cellStyle name="Total 2 2 2 3 2 10" xfId="61476"/>
    <cellStyle name="Total 2 2 2 3 2 2" xfId="9511"/>
    <cellStyle name="Total 2 2 2 3 2 2 2" xfId="61477"/>
    <cellStyle name="Total 2 2 2 3 2 2 2 2" xfId="61478"/>
    <cellStyle name="Total 2 2 2 3 2 2 3" xfId="61479"/>
    <cellStyle name="Total 2 2 2 3 2 3" xfId="9512"/>
    <cellStyle name="Total 2 2 2 3 2 3 2" xfId="61480"/>
    <cellStyle name="Total 2 2 2 3 2 3 3" xfId="61481"/>
    <cellStyle name="Total 2 2 2 3 2 4" xfId="61482"/>
    <cellStyle name="Total 2 2 2 3 2 4 2" xfId="61483"/>
    <cellStyle name="Total 2 2 2 3 2 4 3" xfId="61484"/>
    <cellStyle name="Total 2 2 2 3 2 5" xfId="61485"/>
    <cellStyle name="Total 2 2 2 3 2 5 2" xfId="61486"/>
    <cellStyle name="Total 2 2 2 3 2 5 3" xfId="61487"/>
    <cellStyle name="Total 2 2 2 3 2 6" xfId="61488"/>
    <cellStyle name="Total 2 2 2 3 2 6 2" xfId="61489"/>
    <cellStyle name="Total 2 2 2 3 2 6 3" xfId="61490"/>
    <cellStyle name="Total 2 2 2 3 2 7" xfId="61491"/>
    <cellStyle name="Total 2 2 2 3 2 7 2" xfId="61492"/>
    <cellStyle name="Total 2 2 2 3 2 8" xfId="61493"/>
    <cellStyle name="Total 2 2 2 3 2 9" xfId="61494"/>
    <cellStyle name="Total 2 2 2 3 3" xfId="9513"/>
    <cellStyle name="Total 2 2 2 3 3 2" xfId="61495"/>
    <cellStyle name="Total 2 2 2 3 3 2 2" xfId="61496"/>
    <cellStyle name="Total 2 2 2 3 3 3" xfId="61497"/>
    <cellStyle name="Total 2 2 2 3 4" xfId="9514"/>
    <cellStyle name="Total 2 2 2 3 4 2" xfId="61498"/>
    <cellStyle name="Total 2 2 2 3 4 3" xfId="61499"/>
    <cellStyle name="Total 2 2 2 3 5" xfId="9515"/>
    <cellStyle name="Total 2 2 2 3 5 2" xfId="61500"/>
    <cellStyle name="Total 2 2 2 3 5 3" xfId="61501"/>
    <cellStyle name="Total 2 2 2 3 6" xfId="61502"/>
    <cellStyle name="Total 2 2 2 3 6 2" xfId="61503"/>
    <cellStyle name="Total 2 2 2 3 6 3" xfId="61504"/>
    <cellStyle name="Total 2 2 2 3 7" xfId="61505"/>
    <cellStyle name="Total 2 2 2 3 7 2" xfId="61506"/>
    <cellStyle name="Total 2 2 2 3 7 3" xfId="61507"/>
    <cellStyle name="Total 2 2 2 3 8" xfId="61508"/>
    <cellStyle name="Total 2 2 2 3 8 2" xfId="61509"/>
    <cellStyle name="Total 2 2 2 3 8 3" xfId="61510"/>
    <cellStyle name="Total 2 2 2 3 9" xfId="61511"/>
    <cellStyle name="Total 2 2 2 3 9 2" xfId="61512"/>
    <cellStyle name="Total 2 2 2 3 9 3" xfId="61513"/>
    <cellStyle name="Total 2 2 2 4" xfId="9516"/>
    <cellStyle name="Total 2 2 2 4 2" xfId="9517"/>
    <cellStyle name="Total 2 2 2 4 2 2" xfId="61514"/>
    <cellStyle name="Total 2 2 2 4 2 2 2" xfId="61515"/>
    <cellStyle name="Total 2 2 2 4 2 2 2 2" xfId="61516"/>
    <cellStyle name="Total 2 2 2 4 2 2 3" xfId="61517"/>
    <cellStyle name="Total 2 2 2 4 2 3" xfId="61518"/>
    <cellStyle name="Total 2 2 2 4 2 3 2" xfId="61519"/>
    <cellStyle name="Total 2 2 2 4 2 3 3" xfId="61520"/>
    <cellStyle name="Total 2 2 2 4 2 4" xfId="61521"/>
    <cellStyle name="Total 2 2 2 4 2 4 2" xfId="61522"/>
    <cellStyle name="Total 2 2 2 4 2 4 3" xfId="61523"/>
    <cellStyle name="Total 2 2 2 4 2 5" xfId="61524"/>
    <cellStyle name="Total 2 2 2 4 2 5 2" xfId="61525"/>
    <cellStyle name="Total 2 2 2 4 2 5 3" xfId="61526"/>
    <cellStyle name="Total 2 2 2 4 2 6" xfId="61527"/>
    <cellStyle name="Total 2 2 2 4 2 6 2" xfId="61528"/>
    <cellStyle name="Total 2 2 2 4 2 7" xfId="61529"/>
    <cellStyle name="Total 2 2 2 4 2 8" xfId="61530"/>
    <cellStyle name="Total 2 2 2 4 2 9" xfId="61531"/>
    <cellStyle name="Total 2 2 2 4 3" xfId="9518"/>
    <cellStyle name="Total 2 2 2 4 3 2" xfId="61532"/>
    <cellStyle name="Total 2 2 2 4 3 3" xfId="61533"/>
    <cellStyle name="Total 2 2 2 4 4" xfId="61534"/>
    <cellStyle name="Total 2 2 2 4 4 2" xfId="61535"/>
    <cellStyle name="Total 2 2 2 4 4 3" xfId="61536"/>
    <cellStyle name="Total 2 2 2 4 5" xfId="61537"/>
    <cellStyle name="Total 2 2 2 4 6" xfId="61538"/>
    <cellStyle name="Total 2 2 2 5" xfId="9519"/>
    <cellStyle name="Total 2 2 2 5 10" xfId="61539"/>
    <cellStyle name="Total 2 2 2 5 11" xfId="61540"/>
    <cellStyle name="Total 2 2 2 5 2" xfId="9520"/>
    <cellStyle name="Total 2 2 2 5 2 2" xfId="61541"/>
    <cellStyle name="Total 2 2 2 5 2 2 2" xfId="61542"/>
    <cellStyle name="Total 2 2 2 5 2 2 2 2" xfId="61543"/>
    <cellStyle name="Total 2 2 2 5 2 2 3" xfId="61544"/>
    <cellStyle name="Total 2 2 2 5 2 3" xfId="61545"/>
    <cellStyle name="Total 2 2 2 5 2 3 2" xfId="61546"/>
    <cellStyle name="Total 2 2 2 5 2 3 3" xfId="61547"/>
    <cellStyle name="Total 2 2 2 5 2 4" xfId="61548"/>
    <cellStyle name="Total 2 2 2 5 2 4 2" xfId="61549"/>
    <cellStyle name="Total 2 2 2 5 2 4 3" xfId="61550"/>
    <cellStyle name="Total 2 2 2 5 2 5" xfId="61551"/>
    <cellStyle name="Total 2 2 2 5 2 5 2" xfId="61552"/>
    <cellStyle name="Total 2 2 2 5 2 5 3" xfId="61553"/>
    <cellStyle name="Total 2 2 2 5 2 6" xfId="61554"/>
    <cellStyle name="Total 2 2 2 5 2 6 2" xfId="61555"/>
    <cellStyle name="Total 2 2 2 5 2 7" xfId="61556"/>
    <cellStyle name="Total 2 2 2 5 2 8" xfId="61557"/>
    <cellStyle name="Total 2 2 2 5 2 9" xfId="61558"/>
    <cellStyle name="Total 2 2 2 5 3" xfId="9521"/>
    <cellStyle name="Total 2 2 2 5 3 2" xfId="61559"/>
    <cellStyle name="Total 2 2 2 5 3 2 2" xfId="61560"/>
    <cellStyle name="Total 2 2 2 5 3 3" xfId="61561"/>
    <cellStyle name="Total 2 2 2 5 4" xfId="61562"/>
    <cellStyle name="Total 2 2 2 5 4 2" xfId="61563"/>
    <cellStyle name="Total 2 2 2 5 4 3" xfId="61564"/>
    <cellStyle name="Total 2 2 2 5 5" xfId="61565"/>
    <cellStyle name="Total 2 2 2 5 5 2" xfId="61566"/>
    <cellStyle name="Total 2 2 2 5 5 3" xfId="61567"/>
    <cellStyle name="Total 2 2 2 5 6" xfId="61568"/>
    <cellStyle name="Total 2 2 2 5 6 2" xfId="61569"/>
    <cellStyle name="Total 2 2 2 5 6 3" xfId="61570"/>
    <cellStyle name="Total 2 2 2 5 7" xfId="61571"/>
    <cellStyle name="Total 2 2 2 5 7 2" xfId="61572"/>
    <cellStyle name="Total 2 2 2 5 8" xfId="61573"/>
    <cellStyle name="Total 2 2 2 5 9" xfId="61574"/>
    <cellStyle name="Total 2 2 2 6" xfId="9522"/>
    <cellStyle name="Total 2 2 2 6 2" xfId="61575"/>
    <cellStyle name="Total 2 2 2 6 2 2" xfId="61576"/>
    <cellStyle name="Total 2 2 2 6 3" xfId="61577"/>
    <cellStyle name="Total 2 2 2 7" xfId="61578"/>
    <cellStyle name="Total 2 2 2 7 2" xfId="61579"/>
    <cellStyle name="Total 2 2 2 7 3" xfId="61580"/>
    <cellStyle name="Total 2 2 2 8" xfId="61581"/>
    <cellStyle name="Total 2 2 2 8 2" xfId="61582"/>
    <cellStyle name="Total 2 2 2 8 3" xfId="61583"/>
    <cellStyle name="Total 2 2 2 9" xfId="61584"/>
    <cellStyle name="Total 2 2 2 9 2" xfId="61585"/>
    <cellStyle name="Total 2 2 2 9 3" xfId="61586"/>
    <cellStyle name="Total 2 2 20" xfId="61587"/>
    <cellStyle name="Total 2 2 21" xfId="61588"/>
    <cellStyle name="Total 2 2 3" xfId="9523"/>
    <cellStyle name="Total 2 2 3 10" xfId="61589"/>
    <cellStyle name="Total 2 2 3 10 2" xfId="61590"/>
    <cellStyle name="Total 2 2 3 10 3" xfId="61591"/>
    <cellStyle name="Total 2 2 3 11" xfId="61592"/>
    <cellStyle name="Total 2 2 3 11 2" xfId="61593"/>
    <cellStyle name="Total 2 2 3 11 3" xfId="61594"/>
    <cellStyle name="Total 2 2 3 12" xfId="61595"/>
    <cellStyle name="Total 2 2 3 12 2" xfId="61596"/>
    <cellStyle name="Total 2 2 3 12 3" xfId="61597"/>
    <cellStyle name="Total 2 2 3 13" xfId="61598"/>
    <cellStyle name="Total 2 2 3 13 2" xfId="61599"/>
    <cellStyle name="Total 2 2 3 13 3" xfId="61600"/>
    <cellStyle name="Total 2 2 3 14" xfId="61601"/>
    <cellStyle name="Total 2 2 3 14 2" xfId="61602"/>
    <cellStyle name="Total 2 2 3 14 3" xfId="61603"/>
    <cellStyle name="Total 2 2 3 15" xfId="61604"/>
    <cellStyle name="Total 2 2 3 15 2" xfId="61605"/>
    <cellStyle name="Total 2 2 3 15 3" xfId="61606"/>
    <cellStyle name="Total 2 2 3 16" xfId="61607"/>
    <cellStyle name="Total 2 2 3 17" xfId="61608"/>
    <cellStyle name="Total 2 2 3 18" xfId="61609"/>
    <cellStyle name="Total 2 2 3 19" xfId="61610"/>
    <cellStyle name="Total 2 2 3 2" xfId="9524"/>
    <cellStyle name="Total 2 2 3 2 10" xfId="61611"/>
    <cellStyle name="Total 2 2 3 2 10 2" xfId="61612"/>
    <cellStyle name="Total 2 2 3 2 10 3" xfId="61613"/>
    <cellStyle name="Total 2 2 3 2 11" xfId="61614"/>
    <cellStyle name="Total 2 2 3 2 11 2" xfId="61615"/>
    <cellStyle name="Total 2 2 3 2 11 3" xfId="61616"/>
    <cellStyle name="Total 2 2 3 2 12" xfId="61617"/>
    <cellStyle name="Total 2 2 3 2 12 2" xfId="61618"/>
    <cellStyle name="Total 2 2 3 2 12 3" xfId="61619"/>
    <cellStyle name="Total 2 2 3 2 13" xfId="61620"/>
    <cellStyle name="Total 2 2 3 2 14" xfId="61621"/>
    <cellStyle name="Total 2 2 3 2 2" xfId="9525"/>
    <cellStyle name="Total 2 2 3 2 2 2" xfId="61622"/>
    <cellStyle name="Total 2 2 3 2 2 2 2" xfId="61623"/>
    <cellStyle name="Total 2 2 3 2 2 2 2 2" xfId="61624"/>
    <cellStyle name="Total 2 2 3 2 2 2 2 2 2" xfId="61625"/>
    <cellStyle name="Total 2 2 3 2 2 2 2 3" xfId="61626"/>
    <cellStyle name="Total 2 2 3 2 2 2 3" xfId="61627"/>
    <cellStyle name="Total 2 2 3 2 2 2 3 2" xfId="61628"/>
    <cellStyle name="Total 2 2 3 2 2 2 3 3" xfId="61629"/>
    <cellStyle name="Total 2 2 3 2 2 2 4" xfId="61630"/>
    <cellStyle name="Total 2 2 3 2 2 2 4 2" xfId="61631"/>
    <cellStyle name="Total 2 2 3 2 2 2 4 3" xfId="61632"/>
    <cellStyle name="Total 2 2 3 2 2 2 5" xfId="61633"/>
    <cellStyle name="Total 2 2 3 2 2 2 5 2" xfId="61634"/>
    <cellStyle name="Total 2 2 3 2 2 2 6" xfId="61635"/>
    <cellStyle name="Total 2 2 3 2 2 2 7" xfId="61636"/>
    <cellStyle name="Total 2 2 3 2 2 2 8" xfId="61637"/>
    <cellStyle name="Total 2 2 3 2 2 2 9" xfId="61638"/>
    <cellStyle name="Total 2 2 3 2 2 3" xfId="61639"/>
    <cellStyle name="Total 2 2 3 2 2 3 2" xfId="61640"/>
    <cellStyle name="Total 2 2 3 2 2 3 3" xfId="61641"/>
    <cellStyle name="Total 2 2 3 2 2 4" xfId="61642"/>
    <cellStyle name="Total 2 2 3 2 2 5" xfId="61643"/>
    <cellStyle name="Total 2 2 3 2 3" xfId="9526"/>
    <cellStyle name="Total 2 2 3 2 3 2" xfId="61644"/>
    <cellStyle name="Total 2 2 3 2 3 2 2" xfId="61645"/>
    <cellStyle name="Total 2 2 3 2 3 2 2 2" xfId="61646"/>
    <cellStyle name="Total 2 2 3 2 3 2 3" xfId="61647"/>
    <cellStyle name="Total 2 2 3 2 3 3" xfId="61648"/>
    <cellStyle name="Total 2 2 3 2 3 3 2" xfId="61649"/>
    <cellStyle name="Total 2 2 3 2 3 3 3" xfId="61650"/>
    <cellStyle name="Total 2 2 3 2 3 4" xfId="61651"/>
    <cellStyle name="Total 2 2 3 2 3 4 2" xfId="61652"/>
    <cellStyle name="Total 2 2 3 2 3 4 3" xfId="61653"/>
    <cellStyle name="Total 2 2 3 2 3 5" xfId="61654"/>
    <cellStyle name="Total 2 2 3 2 3 5 2" xfId="61655"/>
    <cellStyle name="Total 2 2 3 2 3 6" xfId="61656"/>
    <cellStyle name="Total 2 2 3 2 3 7" xfId="61657"/>
    <cellStyle name="Total 2 2 3 2 3 8" xfId="61658"/>
    <cellStyle name="Total 2 2 3 2 3 9" xfId="61659"/>
    <cellStyle name="Total 2 2 3 2 4" xfId="61660"/>
    <cellStyle name="Total 2 2 3 2 4 2" xfId="61661"/>
    <cellStyle name="Total 2 2 3 2 4 2 2" xfId="61662"/>
    <cellStyle name="Total 2 2 3 2 4 3" xfId="61663"/>
    <cellStyle name="Total 2 2 3 2 5" xfId="61664"/>
    <cellStyle name="Total 2 2 3 2 5 2" xfId="61665"/>
    <cellStyle name="Total 2 2 3 2 5 3" xfId="61666"/>
    <cellStyle name="Total 2 2 3 2 6" xfId="61667"/>
    <cellStyle name="Total 2 2 3 2 6 2" xfId="61668"/>
    <cellStyle name="Total 2 2 3 2 6 3" xfId="61669"/>
    <cellStyle name="Total 2 2 3 2 7" xfId="61670"/>
    <cellStyle name="Total 2 2 3 2 7 2" xfId="61671"/>
    <cellStyle name="Total 2 2 3 2 7 3" xfId="61672"/>
    <cellStyle name="Total 2 2 3 2 8" xfId="61673"/>
    <cellStyle name="Total 2 2 3 2 8 2" xfId="61674"/>
    <cellStyle name="Total 2 2 3 2 8 3" xfId="61675"/>
    <cellStyle name="Total 2 2 3 2 9" xfId="61676"/>
    <cellStyle name="Total 2 2 3 2 9 2" xfId="61677"/>
    <cellStyle name="Total 2 2 3 2 9 3" xfId="61678"/>
    <cellStyle name="Total 2 2 3 3" xfId="9527"/>
    <cellStyle name="Total 2 2 3 3 10" xfId="61679"/>
    <cellStyle name="Total 2 2 3 3 10 2" xfId="61680"/>
    <cellStyle name="Total 2 2 3 3 10 3" xfId="61681"/>
    <cellStyle name="Total 2 2 3 3 11" xfId="61682"/>
    <cellStyle name="Total 2 2 3 3 11 2" xfId="61683"/>
    <cellStyle name="Total 2 2 3 3 11 3" xfId="61684"/>
    <cellStyle name="Total 2 2 3 3 12" xfId="61685"/>
    <cellStyle name="Total 2 2 3 3 12 2" xfId="61686"/>
    <cellStyle name="Total 2 2 3 3 12 3" xfId="61687"/>
    <cellStyle name="Total 2 2 3 3 13" xfId="61688"/>
    <cellStyle name="Total 2 2 3 3 14" xfId="61689"/>
    <cellStyle name="Total 2 2 3 3 2" xfId="9528"/>
    <cellStyle name="Total 2 2 3 3 2 10" xfId="61690"/>
    <cellStyle name="Total 2 2 3 3 2 2" xfId="9529"/>
    <cellStyle name="Total 2 2 3 3 2 2 2" xfId="61691"/>
    <cellStyle name="Total 2 2 3 3 2 2 2 2" xfId="61692"/>
    <cellStyle name="Total 2 2 3 3 2 2 3" xfId="61693"/>
    <cellStyle name="Total 2 2 3 3 2 3" xfId="9530"/>
    <cellStyle name="Total 2 2 3 3 2 3 2" xfId="61694"/>
    <cellStyle name="Total 2 2 3 3 2 3 3" xfId="61695"/>
    <cellStyle name="Total 2 2 3 3 2 4" xfId="61696"/>
    <cellStyle name="Total 2 2 3 3 2 4 2" xfId="61697"/>
    <cellStyle name="Total 2 2 3 3 2 4 3" xfId="61698"/>
    <cellStyle name="Total 2 2 3 3 2 5" xfId="61699"/>
    <cellStyle name="Total 2 2 3 3 2 5 2" xfId="61700"/>
    <cellStyle name="Total 2 2 3 3 2 5 3" xfId="61701"/>
    <cellStyle name="Total 2 2 3 3 2 6" xfId="61702"/>
    <cellStyle name="Total 2 2 3 3 2 6 2" xfId="61703"/>
    <cellStyle name="Total 2 2 3 3 2 6 3" xfId="61704"/>
    <cellStyle name="Total 2 2 3 3 2 7" xfId="61705"/>
    <cellStyle name="Total 2 2 3 3 2 7 2" xfId="61706"/>
    <cellStyle name="Total 2 2 3 3 2 8" xfId="61707"/>
    <cellStyle name="Total 2 2 3 3 2 9" xfId="61708"/>
    <cellStyle name="Total 2 2 3 3 3" xfId="9531"/>
    <cellStyle name="Total 2 2 3 3 3 2" xfId="61709"/>
    <cellStyle name="Total 2 2 3 3 3 2 2" xfId="61710"/>
    <cellStyle name="Total 2 2 3 3 3 3" xfId="61711"/>
    <cellStyle name="Total 2 2 3 3 4" xfId="9532"/>
    <cellStyle name="Total 2 2 3 3 4 2" xfId="61712"/>
    <cellStyle name="Total 2 2 3 3 4 3" xfId="61713"/>
    <cellStyle name="Total 2 2 3 3 5" xfId="9533"/>
    <cellStyle name="Total 2 2 3 3 5 2" xfId="61714"/>
    <cellStyle name="Total 2 2 3 3 5 3" xfId="61715"/>
    <cellStyle name="Total 2 2 3 3 6" xfId="61716"/>
    <cellStyle name="Total 2 2 3 3 6 2" xfId="61717"/>
    <cellStyle name="Total 2 2 3 3 6 3" xfId="61718"/>
    <cellStyle name="Total 2 2 3 3 7" xfId="61719"/>
    <cellStyle name="Total 2 2 3 3 7 2" xfId="61720"/>
    <cellStyle name="Total 2 2 3 3 7 3" xfId="61721"/>
    <cellStyle name="Total 2 2 3 3 8" xfId="61722"/>
    <cellStyle name="Total 2 2 3 3 8 2" xfId="61723"/>
    <cellStyle name="Total 2 2 3 3 8 3" xfId="61724"/>
    <cellStyle name="Total 2 2 3 3 9" xfId="61725"/>
    <cellStyle name="Total 2 2 3 3 9 2" xfId="61726"/>
    <cellStyle name="Total 2 2 3 3 9 3" xfId="61727"/>
    <cellStyle name="Total 2 2 3 4" xfId="9534"/>
    <cellStyle name="Total 2 2 3 4 10" xfId="61728"/>
    <cellStyle name="Total 2 2 3 4 11" xfId="61729"/>
    <cellStyle name="Total 2 2 3 4 2" xfId="9535"/>
    <cellStyle name="Total 2 2 3 4 2 2" xfId="61730"/>
    <cellStyle name="Total 2 2 3 4 2 2 2" xfId="61731"/>
    <cellStyle name="Total 2 2 3 4 2 2 2 2" xfId="61732"/>
    <cellStyle name="Total 2 2 3 4 2 2 3" xfId="61733"/>
    <cellStyle name="Total 2 2 3 4 2 3" xfId="61734"/>
    <cellStyle name="Total 2 2 3 4 2 3 2" xfId="61735"/>
    <cellStyle name="Total 2 2 3 4 2 3 3" xfId="61736"/>
    <cellStyle name="Total 2 2 3 4 2 4" xfId="61737"/>
    <cellStyle name="Total 2 2 3 4 2 4 2" xfId="61738"/>
    <cellStyle name="Total 2 2 3 4 2 4 3" xfId="61739"/>
    <cellStyle name="Total 2 2 3 4 2 5" xfId="61740"/>
    <cellStyle name="Total 2 2 3 4 2 5 2" xfId="61741"/>
    <cellStyle name="Total 2 2 3 4 2 5 3" xfId="61742"/>
    <cellStyle name="Total 2 2 3 4 2 6" xfId="61743"/>
    <cellStyle name="Total 2 2 3 4 2 6 2" xfId="61744"/>
    <cellStyle name="Total 2 2 3 4 2 7" xfId="61745"/>
    <cellStyle name="Total 2 2 3 4 2 8" xfId="61746"/>
    <cellStyle name="Total 2 2 3 4 2 9" xfId="61747"/>
    <cellStyle name="Total 2 2 3 4 3" xfId="9536"/>
    <cellStyle name="Total 2 2 3 4 3 2" xfId="61748"/>
    <cellStyle name="Total 2 2 3 4 3 2 2" xfId="61749"/>
    <cellStyle name="Total 2 2 3 4 3 3" xfId="61750"/>
    <cellStyle name="Total 2 2 3 4 4" xfId="61751"/>
    <cellStyle name="Total 2 2 3 4 4 2" xfId="61752"/>
    <cellStyle name="Total 2 2 3 4 4 3" xfId="61753"/>
    <cellStyle name="Total 2 2 3 4 5" xfId="61754"/>
    <cellStyle name="Total 2 2 3 4 5 2" xfId="61755"/>
    <cellStyle name="Total 2 2 3 4 5 3" xfId="61756"/>
    <cellStyle name="Total 2 2 3 4 6" xfId="61757"/>
    <cellStyle name="Total 2 2 3 4 6 2" xfId="61758"/>
    <cellStyle name="Total 2 2 3 4 6 3" xfId="61759"/>
    <cellStyle name="Total 2 2 3 4 7" xfId="61760"/>
    <cellStyle name="Total 2 2 3 4 7 2" xfId="61761"/>
    <cellStyle name="Total 2 2 3 4 8" xfId="61762"/>
    <cellStyle name="Total 2 2 3 4 9" xfId="61763"/>
    <cellStyle name="Total 2 2 3 5" xfId="9537"/>
    <cellStyle name="Total 2 2 3 5 2" xfId="9538"/>
    <cellStyle name="Total 2 2 3 5 2 2" xfId="61764"/>
    <cellStyle name="Total 2 2 3 5 2 3" xfId="61765"/>
    <cellStyle name="Total 2 2 3 5 3" xfId="9539"/>
    <cellStyle name="Total 2 2 3 5 3 2" xfId="61766"/>
    <cellStyle name="Total 2 2 3 5 3 3" xfId="61767"/>
    <cellStyle name="Total 2 2 3 5 4" xfId="61768"/>
    <cellStyle name="Total 2 2 3 5 5" xfId="61769"/>
    <cellStyle name="Total 2 2 3 6" xfId="9540"/>
    <cellStyle name="Total 2 2 3 6 2" xfId="61770"/>
    <cellStyle name="Total 2 2 3 6 3" xfId="61771"/>
    <cellStyle name="Total 2 2 3 7" xfId="61772"/>
    <cellStyle name="Total 2 2 3 7 2" xfId="61773"/>
    <cellStyle name="Total 2 2 3 7 3" xfId="61774"/>
    <cellStyle name="Total 2 2 3 8" xfId="61775"/>
    <cellStyle name="Total 2 2 3 8 2" xfId="61776"/>
    <cellStyle name="Total 2 2 3 8 3" xfId="61777"/>
    <cellStyle name="Total 2 2 3 9" xfId="61778"/>
    <cellStyle name="Total 2 2 3 9 2" xfId="61779"/>
    <cellStyle name="Total 2 2 3 9 3" xfId="61780"/>
    <cellStyle name="Total 2 2 4" xfId="9541"/>
    <cellStyle name="Total 2 2 4 10" xfId="61781"/>
    <cellStyle name="Total 2 2 4 10 2" xfId="61782"/>
    <cellStyle name="Total 2 2 4 10 3" xfId="61783"/>
    <cellStyle name="Total 2 2 4 11" xfId="61784"/>
    <cellStyle name="Total 2 2 4 11 2" xfId="61785"/>
    <cellStyle name="Total 2 2 4 11 3" xfId="61786"/>
    <cellStyle name="Total 2 2 4 12" xfId="61787"/>
    <cellStyle name="Total 2 2 4 12 2" xfId="61788"/>
    <cellStyle name="Total 2 2 4 12 3" xfId="61789"/>
    <cellStyle name="Total 2 2 4 13" xfId="61790"/>
    <cellStyle name="Total 2 2 4 14" xfId="61791"/>
    <cellStyle name="Total 2 2 4 2" xfId="9542"/>
    <cellStyle name="Total 2 2 4 2 2" xfId="9543"/>
    <cellStyle name="Total 2 2 4 2 2 2" xfId="61792"/>
    <cellStyle name="Total 2 2 4 2 2 2 2" xfId="61793"/>
    <cellStyle name="Total 2 2 4 2 2 2 2 2" xfId="61794"/>
    <cellStyle name="Total 2 2 4 2 2 2 2 2 2" xfId="61795"/>
    <cellStyle name="Total 2 2 4 2 2 2 2 3" xfId="61796"/>
    <cellStyle name="Total 2 2 4 2 2 2 3" xfId="61797"/>
    <cellStyle name="Total 2 2 4 2 2 2 3 2" xfId="61798"/>
    <cellStyle name="Total 2 2 4 2 2 2 3 3" xfId="61799"/>
    <cellStyle name="Total 2 2 4 2 2 2 4" xfId="61800"/>
    <cellStyle name="Total 2 2 4 2 2 2 4 2" xfId="61801"/>
    <cellStyle name="Total 2 2 4 2 2 2 4 3" xfId="61802"/>
    <cellStyle name="Total 2 2 4 2 2 2 5" xfId="61803"/>
    <cellStyle name="Total 2 2 4 2 2 2 5 2" xfId="61804"/>
    <cellStyle name="Total 2 2 4 2 2 2 6" xfId="61805"/>
    <cellStyle name="Total 2 2 4 2 2 2 7" xfId="61806"/>
    <cellStyle name="Total 2 2 4 2 2 2 8" xfId="61807"/>
    <cellStyle name="Total 2 2 4 2 2 2 9" xfId="61808"/>
    <cellStyle name="Total 2 2 4 2 2 3" xfId="61809"/>
    <cellStyle name="Total 2 2 4 2 2 3 2" xfId="61810"/>
    <cellStyle name="Total 2 2 4 2 2 3 3" xfId="61811"/>
    <cellStyle name="Total 2 2 4 2 2 4" xfId="61812"/>
    <cellStyle name="Total 2 2 4 2 2 5" xfId="61813"/>
    <cellStyle name="Total 2 2 4 2 3" xfId="9544"/>
    <cellStyle name="Total 2 2 4 2 3 2" xfId="61814"/>
    <cellStyle name="Total 2 2 4 2 3 2 2" xfId="61815"/>
    <cellStyle name="Total 2 2 4 2 3 2 2 2" xfId="61816"/>
    <cellStyle name="Total 2 2 4 2 3 2 3" xfId="61817"/>
    <cellStyle name="Total 2 2 4 2 3 3" xfId="61818"/>
    <cellStyle name="Total 2 2 4 2 3 3 2" xfId="61819"/>
    <cellStyle name="Total 2 2 4 2 3 3 3" xfId="61820"/>
    <cellStyle name="Total 2 2 4 2 3 4" xfId="61821"/>
    <cellStyle name="Total 2 2 4 2 3 4 2" xfId="61822"/>
    <cellStyle name="Total 2 2 4 2 3 4 3" xfId="61823"/>
    <cellStyle name="Total 2 2 4 2 3 5" xfId="61824"/>
    <cellStyle name="Total 2 2 4 2 3 5 2" xfId="61825"/>
    <cellStyle name="Total 2 2 4 2 3 6" xfId="61826"/>
    <cellStyle name="Total 2 2 4 2 3 7" xfId="61827"/>
    <cellStyle name="Total 2 2 4 2 3 8" xfId="61828"/>
    <cellStyle name="Total 2 2 4 2 3 9" xfId="61829"/>
    <cellStyle name="Total 2 2 4 2 4" xfId="61830"/>
    <cellStyle name="Total 2 2 4 2 4 2" xfId="61831"/>
    <cellStyle name="Total 2 2 4 2 4 2 2" xfId="61832"/>
    <cellStyle name="Total 2 2 4 2 4 3" xfId="61833"/>
    <cellStyle name="Total 2 2 4 2 5" xfId="61834"/>
    <cellStyle name="Total 2 2 4 2 5 2" xfId="61835"/>
    <cellStyle name="Total 2 2 4 2 5 3" xfId="61836"/>
    <cellStyle name="Total 2 2 4 2 6" xfId="61837"/>
    <cellStyle name="Total 2 2 4 3" xfId="9545"/>
    <cellStyle name="Total 2 2 4 3 2" xfId="9546"/>
    <cellStyle name="Total 2 2 4 3 2 10" xfId="61838"/>
    <cellStyle name="Total 2 2 4 3 2 2" xfId="9547"/>
    <cellStyle name="Total 2 2 4 3 2 2 2" xfId="61839"/>
    <cellStyle name="Total 2 2 4 3 2 2 2 2" xfId="61840"/>
    <cellStyle name="Total 2 2 4 3 2 2 3" xfId="61841"/>
    <cellStyle name="Total 2 2 4 3 2 3" xfId="9548"/>
    <cellStyle name="Total 2 2 4 3 2 3 2" xfId="61842"/>
    <cellStyle name="Total 2 2 4 3 2 3 3" xfId="61843"/>
    <cellStyle name="Total 2 2 4 3 2 4" xfId="61844"/>
    <cellStyle name="Total 2 2 4 3 2 4 2" xfId="61845"/>
    <cellStyle name="Total 2 2 4 3 2 4 3" xfId="61846"/>
    <cellStyle name="Total 2 2 4 3 2 5" xfId="61847"/>
    <cellStyle name="Total 2 2 4 3 2 5 2" xfId="61848"/>
    <cellStyle name="Total 2 2 4 3 2 5 3" xfId="61849"/>
    <cellStyle name="Total 2 2 4 3 2 6" xfId="61850"/>
    <cellStyle name="Total 2 2 4 3 2 6 2" xfId="61851"/>
    <cellStyle name="Total 2 2 4 3 2 6 3" xfId="61852"/>
    <cellStyle name="Total 2 2 4 3 2 7" xfId="61853"/>
    <cellStyle name="Total 2 2 4 3 2 7 2" xfId="61854"/>
    <cellStyle name="Total 2 2 4 3 2 8" xfId="61855"/>
    <cellStyle name="Total 2 2 4 3 2 9" xfId="61856"/>
    <cellStyle name="Total 2 2 4 3 3" xfId="9549"/>
    <cellStyle name="Total 2 2 4 3 3 2" xfId="61857"/>
    <cellStyle name="Total 2 2 4 3 3 2 2" xfId="61858"/>
    <cellStyle name="Total 2 2 4 3 3 3" xfId="61859"/>
    <cellStyle name="Total 2 2 4 3 4" xfId="9550"/>
    <cellStyle name="Total 2 2 4 3 4 2" xfId="61860"/>
    <cellStyle name="Total 2 2 4 3 4 3" xfId="61861"/>
    <cellStyle name="Total 2 2 4 3 5" xfId="9551"/>
    <cellStyle name="Total 2 2 4 3 5 2" xfId="61862"/>
    <cellStyle name="Total 2 2 4 3 5 3" xfId="61863"/>
    <cellStyle name="Total 2 2 4 3 6" xfId="61864"/>
    <cellStyle name="Total 2 2 4 3 7" xfId="61865"/>
    <cellStyle name="Total 2 2 4 4" xfId="9552"/>
    <cellStyle name="Total 2 2 4 4 10" xfId="61866"/>
    <cellStyle name="Total 2 2 4 4 11" xfId="61867"/>
    <cellStyle name="Total 2 2 4 4 2" xfId="9553"/>
    <cellStyle name="Total 2 2 4 4 2 2" xfId="61868"/>
    <cellStyle name="Total 2 2 4 4 2 2 2" xfId="61869"/>
    <cellStyle name="Total 2 2 4 4 2 2 2 2" xfId="61870"/>
    <cellStyle name="Total 2 2 4 4 2 2 3" xfId="61871"/>
    <cellStyle name="Total 2 2 4 4 2 3" xfId="61872"/>
    <cellStyle name="Total 2 2 4 4 2 3 2" xfId="61873"/>
    <cellStyle name="Total 2 2 4 4 2 3 3" xfId="61874"/>
    <cellStyle name="Total 2 2 4 4 2 4" xfId="61875"/>
    <cellStyle name="Total 2 2 4 4 2 4 2" xfId="61876"/>
    <cellStyle name="Total 2 2 4 4 2 4 3" xfId="61877"/>
    <cellStyle name="Total 2 2 4 4 2 5" xfId="61878"/>
    <cellStyle name="Total 2 2 4 4 2 5 2" xfId="61879"/>
    <cellStyle name="Total 2 2 4 4 2 5 3" xfId="61880"/>
    <cellStyle name="Total 2 2 4 4 2 6" xfId="61881"/>
    <cellStyle name="Total 2 2 4 4 2 6 2" xfId="61882"/>
    <cellStyle name="Total 2 2 4 4 2 7" xfId="61883"/>
    <cellStyle name="Total 2 2 4 4 2 8" xfId="61884"/>
    <cellStyle name="Total 2 2 4 4 2 9" xfId="61885"/>
    <cellStyle name="Total 2 2 4 4 3" xfId="9554"/>
    <cellStyle name="Total 2 2 4 4 3 2" xfId="61886"/>
    <cellStyle name="Total 2 2 4 4 3 2 2" xfId="61887"/>
    <cellStyle name="Total 2 2 4 4 3 3" xfId="61888"/>
    <cellStyle name="Total 2 2 4 4 4" xfId="61889"/>
    <cellStyle name="Total 2 2 4 4 4 2" xfId="61890"/>
    <cellStyle name="Total 2 2 4 4 4 3" xfId="61891"/>
    <cellStyle name="Total 2 2 4 4 5" xfId="61892"/>
    <cellStyle name="Total 2 2 4 4 5 2" xfId="61893"/>
    <cellStyle name="Total 2 2 4 4 5 3" xfId="61894"/>
    <cellStyle name="Total 2 2 4 4 6" xfId="61895"/>
    <cellStyle name="Total 2 2 4 4 6 2" xfId="61896"/>
    <cellStyle name="Total 2 2 4 4 6 3" xfId="61897"/>
    <cellStyle name="Total 2 2 4 4 7" xfId="61898"/>
    <cellStyle name="Total 2 2 4 4 7 2" xfId="61899"/>
    <cellStyle name="Total 2 2 4 4 8" xfId="61900"/>
    <cellStyle name="Total 2 2 4 4 9" xfId="61901"/>
    <cellStyle name="Total 2 2 4 5" xfId="9555"/>
    <cellStyle name="Total 2 2 4 5 2" xfId="9556"/>
    <cellStyle name="Total 2 2 4 5 2 2" xfId="61902"/>
    <cellStyle name="Total 2 2 4 5 2 3" xfId="61903"/>
    <cellStyle name="Total 2 2 4 5 3" xfId="9557"/>
    <cellStyle name="Total 2 2 4 5 3 2" xfId="61904"/>
    <cellStyle name="Total 2 2 4 5 3 3" xfId="61905"/>
    <cellStyle name="Total 2 2 4 5 4" xfId="61906"/>
    <cellStyle name="Total 2 2 4 5 5" xfId="61907"/>
    <cellStyle name="Total 2 2 4 6" xfId="9558"/>
    <cellStyle name="Total 2 2 4 6 2" xfId="61908"/>
    <cellStyle name="Total 2 2 4 6 3" xfId="61909"/>
    <cellStyle name="Total 2 2 4 7" xfId="61910"/>
    <cellStyle name="Total 2 2 4 7 2" xfId="61911"/>
    <cellStyle name="Total 2 2 4 7 3" xfId="61912"/>
    <cellStyle name="Total 2 2 4 8" xfId="61913"/>
    <cellStyle name="Total 2 2 4 8 2" xfId="61914"/>
    <cellStyle name="Total 2 2 4 8 3" xfId="61915"/>
    <cellStyle name="Total 2 2 4 9" xfId="61916"/>
    <cellStyle name="Total 2 2 4 9 2" xfId="61917"/>
    <cellStyle name="Total 2 2 4 9 3" xfId="61918"/>
    <cellStyle name="Total 2 2 5" xfId="9559"/>
    <cellStyle name="Total 2 2 5 10" xfId="61919"/>
    <cellStyle name="Total 2 2 5 10 2" xfId="61920"/>
    <cellStyle name="Total 2 2 5 10 3" xfId="61921"/>
    <cellStyle name="Total 2 2 5 11" xfId="61922"/>
    <cellStyle name="Total 2 2 5 11 2" xfId="61923"/>
    <cellStyle name="Total 2 2 5 11 3" xfId="61924"/>
    <cellStyle name="Total 2 2 5 12" xfId="61925"/>
    <cellStyle name="Total 2 2 5 12 2" xfId="61926"/>
    <cellStyle name="Total 2 2 5 12 3" xfId="61927"/>
    <cellStyle name="Total 2 2 5 13" xfId="61928"/>
    <cellStyle name="Total 2 2 5 14" xfId="61929"/>
    <cellStyle name="Total 2 2 5 2" xfId="9560"/>
    <cellStyle name="Total 2 2 5 2 2" xfId="9561"/>
    <cellStyle name="Total 2 2 5 2 2 2" xfId="61930"/>
    <cellStyle name="Total 2 2 5 2 2 2 2" xfId="61931"/>
    <cellStyle name="Total 2 2 5 2 2 2 2 2" xfId="61932"/>
    <cellStyle name="Total 2 2 5 2 2 2 3" xfId="61933"/>
    <cellStyle name="Total 2 2 5 2 2 3" xfId="61934"/>
    <cellStyle name="Total 2 2 5 2 2 3 2" xfId="61935"/>
    <cellStyle name="Total 2 2 5 2 2 3 3" xfId="61936"/>
    <cellStyle name="Total 2 2 5 2 2 4" xfId="61937"/>
    <cellStyle name="Total 2 2 5 2 2 4 2" xfId="61938"/>
    <cellStyle name="Total 2 2 5 2 2 4 3" xfId="61939"/>
    <cellStyle name="Total 2 2 5 2 2 5" xfId="61940"/>
    <cellStyle name="Total 2 2 5 2 2 5 2" xfId="61941"/>
    <cellStyle name="Total 2 2 5 2 2 6" xfId="61942"/>
    <cellStyle name="Total 2 2 5 2 2 7" xfId="61943"/>
    <cellStyle name="Total 2 2 5 2 2 8" xfId="61944"/>
    <cellStyle name="Total 2 2 5 2 2 9" xfId="61945"/>
    <cellStyle name="Total 2 2 5 2 3" xfId="61946"/>
    <cellStyle name="Total 2 2 5 2 3 2" xfId="61947"/>
    <cellStyle name="Total 2 2 5 2 3 2 2" xfId="61948"/>
    <cellStyle name="Total 2 2 5 2 3 3" xfId="61949"/>
    <cellStyle name="Total 2 2 5 2 4" xfId="61950"/>
    <cellStyle name="Total 2 2 5 2 4 2" xfId="61951"/>
    <cellStyle name="Total 2 2 5 2 4 3" xfId="61952"/>
    <cellStyle name="Total 2 2 5 2 5" xfId="61953"/>
    <cellStyle name="Total 2 2 5 3" xfId="9562"/>
    <cellStyle name="Total 2 2 5 3 2" xfId="61954"/>
    <cellStyle name="Total 2 2 5 3 2 2" xfId="61955"/>
    <cellStyle name="Total 2 2 5 3 2 2 2" xfId="61956"/>
    <cellStyle name="Total 2 2 5 3 2 3" xfId="61957"/>
    <cellStyle name="Total 2 2 5 3 3" xfId="61958"/>
    <cellStyle name="Total 2 2 5 3 3 2" xfId="61959"/>
    <cellStyle name="Total 2 2 5 3 3 3" xfId="61960"/>
    <cellStyle name="Total 2 2 5 3 4" xfId="61961"/>
    <cellStyle name="Total 2 2 5 3 4 2" xfId="61962"/>
    <cellStyle name="Total 2 2 5 3 4 3" xfId="61963"/>
    <cellStyle name="Total 2 2 5 3 5" xfId="61964"/>
    <cellStyle name="Total 2 2 5 3 5 2" xfId="61965"/>
    <cellStyle name="Total 2 2 5 3 5 3" xfId="61966"/>
    <cellStyle name="Total 2 2 5 3 6" xfId="61967"/>
    <cellStyle name="Total 2 2 5 3 7" xfId="61968"/>
    <cellStyle name="Total 2 2 5 3 8" xfId="61969"/>
    <cellStyle name="Total 2 2 5 3 9" xfId="61970"/>
    <cellStyle name="Total 2 2 5 4" xfId="9563"/>
    <cellStyle name="Total 2 2 5 4 2" xfId="61971"/>
    <cellStyle name="Total 2 2 5 4 2 2" xfId="61972"/>
    <cellStyle name="Total 2 2 5 4 3" xfId="61973"/>
    <cellStyle name="Total 2 2 5 5" xfId="61974"/>
    <cellStyle name="Total 2 2 5 5 2" xfId="61975"/>
    <cellStyle name="Total 2 2 5 5 3" xfId="61976"/>
    <cellStyle name="Total 2 2 5 6" xfId="61977"/>
    <cellStyle name="Total 2 2 5 6 2" xfId="61978"/>
    <cellStyle name="Total 2 2 5 6 3" xfId="61979"/>
    <cellStyle name="Total 2 2 5 7" xfId="61980"/>
    <cellStyle name="Total 2 2 5 7 2" xfId="61981"/>
    <cellStyle name="Total 2 2 5 7 3" xfId="61982"/>
    <cellStyle name="Total 2 2 5 8" xfId="61983"/>
    <cellStyle name="Total 2 2 5 8 2" xfId="61984"/>
    <cellStyle name="Total 2 2 5 8 3" xfId="61985"/>
    <cellStyle name="Total 2 2 5 9" xfId="61986"/>
    <cellStyle name="Total 2 2 5 9 2" xfId="61987"/>
    <cellStyle name="Total 2 2 5 9 3" xfId="61988"/>
    <cellStyle name="Total 2 2 6" xfId="9564"/>
    <cellStyle name="Total 2 2 6 2" xfId="9565"/>
    <cellStyle name="Total 2 2 6 2 2" xfId="61989"/>
    <cellStyle name="Total 2 2 6 2 2 2" xfId="61990"/>
    <cellStyle name="Total 2 2 6 2 2 2 2" xfId="61991"/>
    <cellStyle name="Total 2 2 6 2 2 3" xfId="61992"/>
    <cellStyle name="Total 2 2 6 2 3" xfId="61993"/>
    <cellStyle name="Total 2 2 6 2 3 2" xfId="61994"/>
    <cellStyle name="Total 2 2 6 2 3 2 2" xfId="61995"/>
    <cellStyle name="Total 2 2 6 2 3 3" xfId="61996"/>
    <cellStyle name="Total 2 2 6 2 4" xfId="61997"/>
    <cellStyle name="Total 2 2 6 2 4 2" xfId="61998"/>
    <cellStyle name="Total 2 2 6 2 4 3" xfId="61999"/>
    <cellStyle name="Total 2 2 6 2 5" xfId="62000"/>
    <cellStyle name="Total 2 2 6 2 5 2" xfId="62001"/>
    <cellStyle name="Total 2 2 6 2 5 3" xfId="62002"/>
    <cellStyle name="Total 2 2 6 2 6" xfId="62003"/>
    <cellStyle name="Total 2 2 6 2 7" xfId="62004"/>
    <cellStyle name="Total 2 2 6 2 8" xfId="62005"/>
    <cellStyle name="Total 2 2 6 2 9" xfId="62006"/>
    <cellStyle name="Total 2 2 6 3" xfId="9566"/>
    <cellStyle name="Total 2 2 6 3 2" xfId="62007"/>
    <cellStyle name="Total 2 2 6 3 2 2" xfId="62008"/>
    <cellStyle name="Total 2 2 6 3 3" xfId="62009"/>
    <cellStyle name="Total 2 2 6 4" xfId="9567"/>
    <cellStyle name="Total 2 2 6 4 2" xfId="62010"/>
    <cellStyle name="Total 2 2 6 4 3" xfId="62011"/>
    <cellStyle name="Total 2 2 6 5" xfId="62012"/>
    <cellStyle name="Total 2 2 6 6" xfId="62013"/>
    <cellStyle name="Total 2 2 7" xfId="9568"/>
    <cellStyle name="Total 2 2 7 10" xfId="62014"/>
    <cellStyle name="Total 2 2 7 11" xfId="62015"/>
    <cellStyle name="Total 2 2 7 2" xfId="9569"/>
    <cellStyle name="Total 2 2 7 2 10" xfId="62016"/>
    <cellStyle name="Total 2 2 7 2 2" xfId="9570"/>
    <cellStyle name="Total 2 2 7 2 2 2" xfId="62017"/>
    <cellStyle name="Total 2 2 7 2 2 2 2" xfId="62018"/>
    <cellStyle name="Total 2 2 7 2 2 3" xfId="62019"/>
    <cellStyle name="Total 2 2 7 2 3" xfId="62020"/>
    <cellStyle name="Total 2 2 7 2 3 2" xfId="62021"/>
    <cellStyle name="Total 2 2 7 2 3 2 2" xfId="62022"/>
    <cellStyle name="Total 2 2 7 2 3 3" xfId="62023"/>
    <cellStyle name="Total 2 2 7 2 4" xfId="62024"/>
    <cellStyle name="Total 2 2 7 2 4 2" xfId="62025"/>
    <cellStyle name="Total 2 2 7 2 4 3" xfId="62026"/>
    <cellStyle name="Total 2 2 7 2 5" xfId="62027"/>
    <cellStyle name="Total 2 2 7 2 5 2" xfId="62028"/>
    <cellStyle name="Total 2 2 7 2 5 3" xfId="62029"/>
    <cellStyle name="Total 2 2 7 2 6" xfId="62030"/>
    <cellStyle name="Total 2 2 7 2 7" xfId="62031"/>
    <cellStyle name="Total 2 2 7 2 8" xfId="62032"/>
    <cellStyle name="Total 2 2 7 2 9" xfId="62033"/>
    <cellStyle name="Total 2 2 7 3" xfId="9571"/>
    <cellStyle name="Total 2 2 7 3 2" xfId="62034"/>
    <cellStyle name="Total 2 2 7 3 2 2" xfId="62035"/>
    <cellStyle name="Total 2 2 7 3 3" xfId="62036"/>
    <cellStyle name="Total 2 2 7 4" xfId="62037"/>
    <cellStyle name="Total 2 2 7 4 2" xfId="62038"/>
    <cellStyle name="Total 2 2 7 4 2 2" xfId="62039"/>
    <cellStyle name="Total 2 2 7 4 3" xfId="62040"/>
    <cellStyle name="Total 2 2 7 5" xfId="62041"/>
    <cellStyle name="Total 2 2 7 5 2" xfId="62042"/>
    <cellStyle name="Total 2 2 7 5 3" xfId="62043"/>
    <cellStyle name="Total 2 2 7 6" xfId="62044"/>
    <cellStyle name="Total 2 2 7 6 2" xfId="62045"/>
    <cellStyle name="Total 2 2 7 6 3" xfId="62046"/>
    <cellStyle name="Total 2 2 7 7" xfId="62047"/>
    <cellStyle name="Total 2 2 7 8" xfId="62048"/>
    <cellStyle name="Total 2 2 7 9" xfId="62049"/>
    <cellStyle name="Total 2 2 8" xfId="9572"/>
    <cellStyle name="Total 2 2 8 10" xfId="62050"/>
    <cellStyle name="Total 2 2 8 11" xfId="62051"/>
    <cellStyle name="Total 2 2 8 2" xfId="9573"/>
    <cellStyle name="Total 2 2 8 2 10" xfId="62052"/>
    <cellStyle name="Total 2 2 8 2 2" xfId="9574"/>
    <cellStyle name="Total 2 2 8 2 2 2" xfId="62053"/>
    <cellStyle name="Total 2 2 8 2 2 2 2" xfId="62054"/>
    <cellStyle name="Total 2 2 8 2 2 3" xfId="62055"/>
    <cellStyle name="Total 2 2 8 2 3" xfId="9575"/>
    <cellStyle name="Total 2 2 8 2 3 2" xfId="62056"/>
    <cellStyle name="Total 2 2 8 2 3 2 2" xfId="62057"/>
    <cellStyle name="Total 2 2 8 2 3 3" xfId="62058"/>
    <cellStyle name="Total 2 2 8 2 4" xfId="62059"/>
    <cellStyle name="Total 2 2 8 2 4 2" xfId="62060"/>
    <cellStyle name="Total 2 2 8 2 4 3" xfId="62061"/>
    <cellStyle name="Total 2 2 8 2 5" xfId="62062"/>
    <cellStyle name="Total 2 2 8 2 5 2" xfId="62063"/>
    <cellStyle name="Total 2 2 8 2 5 3" xfId="62064"/>
    <cellStyle name="Total 2 2 8 2 6" xfId="62065"/>
    <cellStyle name="Total 2 2 8 2 6 2" xfId="62066"/>
    <cellStyle name="Total 2 2 8 2 6 3" xfId="62067"/>
    <cellStyle name="Total 2 2 8 2 7" xfId="62068"/>
    <cellStyle name="Total 2 2 8 2 7 2" xfId="62069"/>
    <cellStyle name="Total 2 2 8 2 8" xfId="62070"/>
    <cellStyle name="Total 2 2 8 2 9" xfId="62071"/>
    <cellStyle name="Total 2 2 8 3" xfId="9576"/>
    <cellStyle name="Total 2 2 8 3 2" xfId="62072"/>
    <cellStyle name="Total 2 2 8 3 2 2" xfId="62073"/>
    <cellStyle name="Total 2 2 8 3 3" xfId="62074"/>
    <cellStyle name="Total 2 2 8 4" xfId="9577"/>
    <cellStyle name="Total 2 2 8 4 2" xfId="62075"/>
    <cellStyle name="Total 2 2 8 4 2 2" xfId="62076"/>
    <cellStyle name="Total 2 2 8 4 3" xfId="62077"/>
    <cellStyle name="Total 2 2 8 5" xfId="62078"/>
    <cellStyle name="Total 2 2 8 5 2" xfId="62079"/>
    <cellStyle name="Total 2 2 8 5 3" xfId="62080"/>
    <cellStyle name="Total 2 2 8 6" xfId="62081"/>
    <cellStyle name="Total 2 2 8 6 2" xfId="62082"/>
    <cellStyle name="Total 2 2 8 6 3" xfId="62083"/>
    <cellStyle name="Total 2 2 8 7" xfId="62084"/>
    <cellStyle name="Total 2 2 8 7 2" xfId="62085"/>
    <cellStyle name="Total 2 2 8 7 3" xfId="62086"/>
    <cellStyle name="Total 2 2 8 8" xfId="62087"/>
    <cellStyle name="Total 2 2 8 8 2" xfId="62088"/>
    <cellStyle name="Total 2 2 8 9" xfId="62089"/>
    <cellStyle name="Total 2 2 9" xfId="9578"/>
    <cellStyle name="Total 2 2 9 2" xfId="9579"/>
    <cellStyle name="Total 2 2 9 2 2" xfId="9580"/>
    <cellStyle name="Total 2 2 9 2 2 2" xfId="62090"/>
    <cellStyle name="Total 2 2 9 2 2 3" xfId="62091"/>
    <cellStyle name="Total 2 2 9 2 3" xfId="9581"/>
    <cellStyle name="Total 2 2 9 2 3 2" xfId="62092"/>
    <cellStyle name="Total 2 2 9 2 3 3" xfId="62093"/>
    <cellStyle name="Total 2 2 9 2 4" xfId="62094"/>
    <cellStyle name="Total 2 2 9 2 5" xfId="62095"/>
    <cellStyle name="Total 2 2 9 3" xfId="9582"/>
    <cellStyle name="Total 2 2 9 3 2" xfId="62096"/>
    <cellStyle name="Total 2 2 9 3 3" xfId="62097"/>
    <cellStyle name="Total 2 2 9 4" xfId="9583"/>
    <cellStyle name="Total 2 2 9 4 2" xfId="62098"/>
    <cellStyle name="Total 2 2 9 4 3" xfId="62099"/>
    <cellStyle name="Total 2 2 9 5" xfId="62100"/>
    <cellStyle name="Total 2 2 9 5 2" xfId="62101"/>
    <cellStyle name="Total 2 2 9 6" xfId="62102"/>
    <cellStyle name="Total 2 2 9 7" xfId="62103"/>
    <cellStyle name="Total 2 20" xfId="62104"/>
    <cellStyle name="Total 2 21" xfId="62105"/>
    <cellStyle name="Total 2 22" xfId="62106"/>
    <cellStyle name="Total 2 3" xfId="62107"/>
    <cellStyle name="Total 2 3 10" xfId="62108"/>
    <cellStyle name="Total 2 3 10 2" xfId="62109"/>
    <cellStyle name="Total 2 3 10 3" xfId="62110"/>
    <cellStyle name="Total 2 3 11" xfId="62111"/>
    <cellStyle name="Total 2 3 11 2" xfId="62112"/>
    <cellStyle name="Total 2 3 11 3" xfId="62113"/>
    <cellStyle name="Total 2 3 12" xfId="62114"/>
    <cellStyle name="Total 2 3 12 2" xfId="62115"/>
    <cellStyle name="Total 2 3 12 3" xfId="62116"/>
    <cellStyle name="Total 2 3 13" xfId="62117"/>
    <cellStyle name="Total 2 3 13 2" xfId="62118"/>
    <cellStyle name="Total 2 3 13 3" xfId="62119"/>
    <cellStyle name="Total 2 3 14" xfId="62120"/>
    <cellStyle name="Total 2 3 14 2" xfId="62121"/>
    <cellStyle name="Total 2 3 14 3" xfId="62122"/>
    <cellStyle name="Total 2 3 15" xfId="62123"/>
    <cellStyle name="Total 2 3 15 2" xfId="62124"/>
    <cellStyle name="Total 2 3 15 3" xfId="62125"/>
    <cellStyle name="Total 2 3 16" xfId="62126"/>
    <cellStyle name="Total 2 3 16 2" xfId="62127"/>
    <cellStyle name="Total 2 3 16 3" xfId="62128"/>
    <cellStyle name="Total 2 3 17" xfId="62129"/>
    <cellStyle name="Total 2 3 17 2" xfId="62130"/>
    <cellStyle name="Total 2 3 17 3" xfId="62131"/>
    <cellStyle name="Total 2 3 18" xfId="62132"/>
    <cellStyle name="Total 2 3 19" xfId="62133"/>
    <cellStyle name="Total 2 3 2" xfId="62134"/>
    <cellStyle name="Total 2 3 2 10" xfId="62135"/>
    <cellStyle name="Total 2 3 2 10 2" xfId="62136"/>
    <cellStyle name="Total 2 3 2 10 3" xfId="62137"/>
    <cellStyle name="Total 2 3 2 11" xfId="62138"/>
    <cellStyle name="Total 2 3 2 11 2" xfId="62139"/>
    <cellStyle name="Total 2 3 2 11 3" xfId="62140"/>
    <cellStyle name="Total 2 3 2 12" xfId="62141"/>
    <cellStyle name="Total 2 3 2 12 2" xfId="62142"/>
    <cellStyle name="Total 2 3 2 12 3" xfId="62143"/>
    <cellStyle name="Total 2 3 2 13" xfId="62144"/>
    <cellStyle name="Total 2 3 2 13 2" xfId="62145"/>
    <cellStyle name="Total 2 3 2 13 3" xfId="62146"/>
    <cellStyle name="Total 2 3 2 14" xfId="62147"/>
    <cellStyle name="Total 2 3 2 14 2" xfId="62148"/>
    <cellStyle name="Total 2 3 2 14 3" xfId="62149"/>
    <cellStyle name="Total 2 3 2 15" xfId="62150"/>
    <cellStyle name="Total 2 3 2 15 2" xfId="62151"/>
    <cellStyle name="Total 2 3 2 15 3" xfId="62152"/>
    <cellStyle name="Total 2 3 2 16" xfId="62153"/>
    <cellStyle name="Total 2 3 2 17" xfId="62154"/>
    <cellStyle name="Total 2 3 2 18" xfId="62155"/>
    <cellStyle name="Total 2 3 2 19" xfId="62156"/>
    <cellStyle name="Total 2 3 2 2" xfId="62157"/>
    <cellStyle name="Total 2 3 2 2 10" xfId="62158"/>
    <cellStyle name="Total 2 3 2 2 10 2" xfId="62159"/>
    <cellStyle name="Total 2 3 2 2 10 3" xfId="62160"/>
    <cellStyle name="Total 2 3 2 2 11" xfId="62161"/>
    <cellStyle name="Total 2 3 2 2 11 2" xfId="62162"/>
    <cellStyle name="Total 2 3 2 2 11 3" xfId="62163"/>
    <cellStyle name="Total 2 3 2 2 12" xfId="62164"/>
    <cellStyle name="Total 2 3 2 2 12 2" xfId="62165"/>
    <cellStyle name="Total 2 3 2 2 12 3" xfId="62166"/>
    <cellStyle name="Total 2 3 2 2 13" xfId="62167"/>
    <cellStyle name="Total 2 3 2 2 14" xfId="62168"/>
    <cellStyle name="Total 2 3 2 2 2" xfId="62169"/>
    <cellStyle name="Total 2 3 2 2 2 2" xfId="62170"/>
    <cellStyle name="Total 2 3 2 2 2 3" xfId="62171"/>
    <cellStyle name="Total 2 3 2 2 3" xfId="62172"/>
    <cellStyle name="Total 2 3 2 2 3 2" xfId="62173"/>
    <cellStyle name="Total 2 3 2 2 3 3" xfId="62174"/>
    <cellStyle name="Total 2 3 2 2 4" xfId="62175"/>
    <cellStyle name="Total 2 3 2 2 4 2" xfId="62176"/>
    <cellStyle name="Total 2 3 2 2 4 3" xfId="62177"/>
    <cellStyle name="Total 2 3 2 2 5" xfId="62178"/>
    <cellStyle name="Total 2 3 2 2 5 2" xfId="62179"/>
    <cellStyle name="Total 2 3 2 2 5 3" xfId="62180"/>
    <cellStyle name="Total 2 3 2 2 6" xfId="62181"/>
    <cellStyle name="Total 2 3 2 2 6 2" xfId="62182"/>
    <cellStyle name="Total 2 3 2 2 6 3" xfId="62183"/>
    <cellStyle name="Total 2 3 2 2 7" xfId="62184"/>
    <cellStyle name="Total 2 3 2 2 7 2" xfId="62185"/>
    <cellStyle name="Total 2 3 2 2 7 3" xfId="62186"/>
    <cellStyle name="Total 2 3 2 2 8" xfId="62187"/>
    <cellStyle name="Total 2 3 2 2 8 2" xfId="62188"/>
    <cellStyle name="Total 2 3 2 2 8 3" xfId="62189"/>
    <cellStyle name="Total 2 3 2 2 9" xfId="62190"/>
    <cellStyle name="Total 2 3 2 2 9 2" xfId="62191"/>
    <cellStyle name="Total 2 3 2 2 9 3" xfId="62192"/>
    <cellStyle name="Total 2 3 2 3" xfId="62193"/>
    <cellStyle name="Total 2 3 2 3 10" xfId="62194"/>
    <cellStyle name="Total 2 3 2 3 10 2" xfId="62195"/>
    <cellStyle name="Total 2 3 2 3 10 3" xfId="62196"/>
    <cellStyle name="Total 2 3 2 3 11" xfId="62197"/>
    <cellStyle name="Total 2 3 2 3 11 2" xfId="62198"/>
    <cellStyle name="Total 2 3 2 3 11 3" xfId="62199"/>
    <cellStyle name="Total 2 3 2 3 12" xfId="62200"/>
    <cellStyle name="Total 2 3 2 3 12 2" xfId="62201"/>
    <cellStyle name="Total 2 3 2 3 12 3" xfId="62202"/>
    <cellStyle name="Total 2 3 2 3 13" xfId="62203"/>
    <cellStyle name="Total 2 3 2 3 14" xfId="62204"/>
    <cellStyle name="Total 2 3 2 3 2" xfId="62205"/>
    <cellStyle name="Total 2 3 2 3 2 2" xfId="62206"/>
    <cellStyle name="Total 2 3 2 3 2 3" xfId="62207"/>
    <cellStyle name="Total 2 3 2 3 3" xfId="62208"/>
    <cellStyle name="Total 2 3 2 3 3 2" xfId="62209"/>
    <cellStyle name="Total 2 3 2 3 3 3" xfId="62210"/>
    <cellStyle name="Total 2 3 2 3 4" xfId="62211"/>
    <cellStyle name="Total 2 3 2 3 4 2" xfId="62212"/>
    <cellStyle name="Total 2 3 2 3 4 3" xfId="62213"/>
    <cellStyle name="Total 2 3 2 3 5" xfId="62214"/>
    <cellStyle name="Total 2 3 2 3 5 2" xfId="62215"/>
    <cellStyle name="Total 2 3 2 3 5 3" xfId="62216"/>
    <cellStyle name="Total 2 3 2 3 6" xfId="62217"/>
    <cellStyle name="Total 2 3 2 3 6 2" xfId="62218"/>
    <cellStyle name="Total 2 3 2 3 6 3" xfId="62219"/>
    <cellStyle name="Total 2 3 2 3 7" xfId="62220"/>
    <cellStyle name="Total 2 3 2 3 7 2" xfId="62221"/>
    <cellStyle name="Total 2 3 2 3 7 3" xfId="62222"/>
    <cellStyle name="Total 2 3 2 3 8" xfId="62223"/>
    <cellStyle name="Total 2 3 2 3 8 2" xfId="62224"/>
    <cellStyle name="Total 2 3 2 3 8 3" xfId="62225"/>
    <cellStyle name="Total 2 3 2 3 9" xfId="62226"/>
    <cellStyle name="Total 2 3 2 3 9 2" xfId="62227"/>
    <cellStyle name="Total 2 3 2 3 9 3" xfId="62228"/>
    <cellStyle name="Total 2 3 2 4" xfId="62229"/>
    <cellStyle name="Total 2 3 2 4 2" xfId="62230"/>
    <cellStyle name="Total 2 3 2 4 3" xfId="62231"/>
    <cellStyle name="Total 2 3 2 5" xfId="62232"/>
    <cellStyle name="Total 2 3 2 5 2" xfId="62233"/>
    <cellStyle name="Total 2 3 2 5 3" xfId="62234"/>
    <cellStyle name="Total 2 3 2 6" xfId="62235"/>
    <cellStyle name="Total 2 3 2 6 2" xfId="62236"/>
    <cellStyle name="Total 2 3 2 6 3" xfId="62237"/>
    <cellStyle name="Total 2 3 2 7" xfId="62238"/>
    <cellStyle name="Total 2 3 2 7 2" xfId="62239"/>
    <cellStyle name="Total 2 3 2 7 3" xfId="62240"/>
    <cellStyle name="Total 2 3 2 8" xfId="62241"/>
    <cellStyle name="Total 2 3 2 8 2" xfId="62242"/>
    <cellStyle name="Total 2 3 2 8 3" xfId="62243"/>
    <cellStyle name="Total 2 3 2 9" xfId="62244"/>
    <cellStyle name="Total 2 3 2 9 2" xfId="62245"/>
    <cellStyle name="Total 2 3 2 9 3" xfId="62246"/>
    <cellStyle name="Total 2 3 20" xfId="62247"/>
    <cellStyle name="Total 2 3 21" xfId="62248"/>
    <cellStyle name="Total 2 3 3" xfId="62249"/>
    <cellStyle name="Total 2 3 3 10" xfId="62250"/>
    <cellStyle name="Total 2 3 3 10 2" xfId="62251"/>
    <cellStyle name="Total 2 3 3 10 3" xfId="62252"/>
    <cellStyle name="Total 2 3 3 11" xfId="62253"/>
    <cellStyle name="Total 2 3 3 11 2" xfId="62254"/>
    <cellStyle name="Total 2 3 3 11 3" xfId="62255"/>
    <cellStyle name="Total 2 3 3 12" xfId="62256"/>
    <cellStyle name="Total 2 3 3 12 2" xfId="62257"/>
    <cellStyle name="Total 2 3 3 12 3" xfId="62258"/>
    <cellStyle name="Total 2 3 3 13" xfId="62259"/>
    <cellStyle name="Total 2 3 3 13 2" xfId="62260"/>
    <cellStyle name="Total 2 3 3 13 3" xfId="62261"/>
    <cellStyle name="Total 2 3 3 14" xfId="62262"/>
    <cellStyle name="Total 2 3 3 14 2" xfId="62263"/>
    <cellStyle name="Total 2 3 3 14 3" xfId="62264"/>
    <cellStyle name="Total 2 3 3 15" xfId="62265"/>
    <cellStyle name="Total 2 3 3 15 2" xfId="62266"/>
    <cellStyle name="Total 2 3 3 15 3" xfId="62267"/>
    <cellStyle name="Total 2 3 3 16" xfId="62268"/>
    <cellStyle name="Total 2 3 3 17" xfId="62269"/>
    <cellStyle name="Total 2 3 3 18" xfId="62270"/>
    <cellStyle name="Total 2 3 3 19" xfId="62271"/>
    <cellStyle name="Total 2 3 3 2" xfId="62272"/>
    <cellStyle name="Total 2 3 3 2 10" xfId="62273"/>
    <cellStyle name="Total 2 3 3 2 10 2" xfId="62274"/>
    <cellStyle name="Total 2 3 3 2 10 3" xfId="62275"/>
    <cellStyle name="Total 2 3 3 2 11" xfId="62276"/>
    <cellStyle name="Total 2 3 3 2 11 2" xfId="62277"/>
    <cellStyle name="Total 2 3 3 2 11 3" xfId="62278"/>
    <cellStyle name="Total 2 3 3 2 12" xfId="62279"/>
    <cellStyle name="Total 2 3 3 2 12 2" xfId="62280"/>
    <cellStyle name="Total 2 3 3 2 12 3" xfId="62281"/>
    <cellStyle name="Total 2 3 3 2 13" xfId="62282"/>
    <cellStyle name="Total 2 3 3 2 14" xfId="62283"/>
    <cellStyle name="Total 2 3 3 2 2" xfId="62284"/>
    <cellStyle name="Total 2 3 3 2 2 2" xfId="62285"/>
    <cellStyle name="Total 2 3 3 2 2 3" xfId="62286"/>
    <cellStyle name="Total 2 3 3 2 3" xfId="62287"/>
    <cellStyle name="Total 2 3 3 2 3 2" xfId="62288"/>
    <cellStyle name="Total 2 3 3 2 3 3" xfId="62289"/>
    <cellStyle name="Total 2 3 3 2 4" xfId="62290"/>
    <cellStyle name="Total 2 3 3 2 4 2" xfId="62291"/>
    <cellStyle name="Total 2 3 3 2 4 3" xfId="62292"/>
    <cellStyle name="Total 2 3 3 2 5" xfId="62293"/>
    <cellStyle name="Total 2 3 3 2 5 2" xfId="62294"/>
    <cellStyle name="Total 2 3 3 2 5 3" xfId="62295"/>
    <cellStyle name="Total 2 3 3 2 6" xfId="62296"/>
    <cellStyle name="Total 2 3 3 2 6 2" xfId="62297"/>
    <cellStyle name="Total 2 3 3 2 6 3" xfId="62298"/>
    <cellStyle name="Total 2 3 3 2 7" xfId="62299"/>
    <cellStyle name="Total 2 3 3 2 7 2" xfId="62300"/>
    <cellStyle name="Total 2 3 3 2 7 3" xfId="62301"/>
    <cellStyle name="Total 2 3 3 2 8" xfId="62302"/>
    <cellStyle name="Total 2 3 3 2 8 2" xfId="62303"/>
    <cellStyle name="Total 2 3 3 2 8 3" xfId="62304"/>
    <cellStyle name="Total 2 3 3 2 9" xfId="62305"/>
    <cellStyle name="Total 2 3 3 2 9 2" xfId="62306"/>
    <cellStyle name="Total 2 3 3 2 9 3" xfId="62307"/>
    <cellStyle name="Total 2 3 3 3" xfId="62308"/>
    <cellStyle name="Total 2 3 3 3 10" xfId="62309"/>
    <cellStyle name="Total 2 3 3 3 10 2" xfId="62310"/>
    <cellStyle name="Total 2 3 3 3 10 3" xfId="62311"/>
    <cellStyle name="Total 2 3 3 3 11" xfId="62312"/>
    <cellStyle name="Total 2 3 3 3 11 2" xfId="62313"/>
    <cellStyle name="Total 2 3 3 3 11 3" xfId="62314"/>
    <cellStyle name="Total 2 3 3 3 12" xfId="62315"/>
    <cellStyle name="Total 2 3 3 3 12 2" xfId="62316"/>
    <cellStyle name="Total 2 3 3 3 12 3" xfId="62317"/>
    <cellStyle name="Total 2 3 3 3 13" xfId="62318"/>
    <cellStyle name="Total 2 3 3 3 14" xfId="62319"/>
    <cellStyle name="Total 2 3 3 3 2" xfId="62320"/>
    <cellStyle name="Total 2 3 3 3 2 2" xfId="62321"/>
    <cellStyle name="Total 2 3 3 3 2 3" xfId="62322"/>
    <cellStyle name="Total 2 3 3 3 3" xfId="62323"/>
    <cellStyle name="Total 2 3 3 3 3 2" xfId="62324"/>
    <cellStyle name="Total 2 3 3 3 3 3" xfId="62325"/>
    <cellStyle name="Total 2 3 3 3 4" xfId="62326"/>
    <cellStyle name="Total 2 3 3 3 4 2" xfId="62327"/>
    <cellStyle name="Total 2 3 3 3 4 3" xfId="62328"/>
    <cellStyle name="Total 2 3 3 3 5" xfId="62329"/>
    <cellStyle name="Total 2 3 3 3 5 2" xfId="62330"/>
    <cellStyle name="Total 2 3 3 3 5 3" xfId="62331"/>
    <cellStyle name="Total 2 3 3 3 6" xfId="62332"/>
    <cellStyle name="Total 2 3 3 3 6 2" xfId="62333"/>
    <cellStyle name="Total 2 3 3 3 6 3" xfId="62334"/>
    <cellStyle name="Total 2 3 3 3 7" xfId="62335"/>
    <cellStyle name="Total 2 3 3 3 7 2" xfId="62336"/>
    <cellStyle name="Total 2 3 3 3 7 3" xfId="62337"/>
    <cellStyle name="Total 2 3 3 3 8" xfId="62338"/>
    <cellStyle name="Total 2 3 3 3 8 2" xfId="62339"/>
    <cellStyle name="Total 2 3 3 3 8 3" xfId="62340"/>
    <cellStyle name="Total 2 3 3 3 9" xfId="62341"/>
    <cellStyle name="Total 2 3 3 3 9 2" xfId="62342"/>
    <cellStyle name="Total 2 3 3 3 9 3" xfId="62343"/>
    <cellStyle name="Total 2 3 3 4" xfId="62344"/>
    <cellStyle name="Total 2 3 3 4 2" xfId="62345"/>
    <cellStyle name="Total 2 3 3 4 3" xfId="62346"/>
    <cellStyle name="Total 2 3 3 5" xfId="62347"/>
    <cellStyle name="Total 2 3 3 5 2" xfId="62348"/>
    <cellStyle name="Total 2 3 3 5 3" xfId="62349"/>
    <cellStyle name="Total 2 3 3 6" xfId="62350"/>
    <cellStyle name="Total 2 3 3 6 2" xfId="62351"/>
    <cellStyle name="Total 2 3 3 6 3" xfId="62352"/>
    <cellStyle name="Total 2 3 3 7" xfId="62353"/>
    <cellStyle name="Total 2 3 3 7 2" xfId="62354"/>
    <cellStyle name="Total 2 3 3 7 3" xfId="62355"/>
    <cellStyle name="Total 2 3 3 8" xfId="62356"/>
    <cellStyle name="Total 2 3 3 8 2" xfId="62357"/>
    <cellStyle name="Total 2 3 3 8 3" xfId="62358"/>
    <cellStyle name="Total 2 3 3 9" xfId="62359"/>
    <cellStyle name="Total 2 3 3 9 2" xfId="62360"/>
    <cellStyle name="Total 2 3 3 9 3" xfId="62361"/>
    <cellStyle name="Total 2 3 4" xfId="62362"/>
    <cellStyle name="Total 2 3 4 10" xfId="62363"/>
    <cellStyle name="Total 2 3 4 10 2" xfId="62364"/>
    <cellStyle name="Total 2 3 4 10 3" xfId="62365"/>
    <cellStyle name="Total 2 3 4 11" xfId="62366"/>
    <cellStyle name="Total 2 3 4 11 2" xfId="62367"/>
    <cellStyle name="Total 2 3 4 11 3" xfId="62368"/>
    <cellStyle name="Total 2 3 4 12" xfId="62369"/>
    <cellStyle name="Total 2 3 4 12 2" xfId="62370"/>
    <cellStyle name="Total 2 3 4 12 3" xfId="62371"/>
    <cellStyle name="Total 2 3 4 13" xfId="62372"/>
    <cellStyle name="Total 2 3 4 14" xfId="62373"/>
    <cellStyle name="Total 2 3 4 2" xfId="62374"/>
    <cellStyle name="Total 2 3 4 2 2" xfId="62375"/>
    <cellStyle name="Total 2 3 4 2 3" xfId="62376"/>
    <cellStyle name="Total 2 3 4 3" xfId="62377"/>
    <cellStyle name="Total 2 3 4 3 2" xfId="62378"/>
    <cellStyle name="Total 2 3 4 3 3" xfId="62379"/>
    <cellStyle name="Total 2 3 4 4" xfId="62380"/>
    <cellStyle name="Total 2 3 4 4 2" xfId="62381"/>
    <cellStyle name="Total 2 3 4 4 3" xfId="62382"/>
    <cellStyle name="Total 2 3 4 5" xfId="62383"/>
    <cellStyle name="Total 2 3 4 5 2" xfId="62384"/>
    <cellStyle name="Total 2 3 4 5 3" xfId="62385"/>
    <cellStyle name="Total 2 3 4 6" xfId="62386"/>
    <cellStyle name="Total 2 3 4 6 2" xfId="62387"/>
    <cellStyle name="Total 2 3 4 6 3" xfId="62388"/>
    <cellStyle name="Total 2 3 4 7" xfId="62389"/>
    <cellStyle name="Total 2 3 4 7 2" xfId="62390"/>
    <cellStyle name="Total 2 3 4 7 3" xfId="62391"/>
    <cellStyle name="Total 2 3 4 8" xfId="62392"/>
    <cellStyle name="Total 2 3 4 8 2" xfId="62393"/>
    <cellStyle name="Total 2 3 4 8 3" xfId="62394"/>
    <cellStyle name="Total 2 3 4 9" xfId="62395"/>
    <cellStyle name="Total 2 3 4 9 2" xfId="62396"/>
    <cellStyle name="Total 2 3 4 9 3" xfId="62397"/>
    <cellStyle name="Total 2 3 5" xfId="62398"/>
    <cellStyle name="Total 2 3 5 10" xfId="62399"/>
    <cellStyle name="Total 2 3 5 10 2" xfId="62400"/>
    <cellStyle name="Total 2 3 5 10 3" xfId="62401"/>
    <cellStyle name="Total 2 3 5 11" xfId="62402"/>
    <cellStyle name="Total 2 3 5 11 2" xfId="62403"/>
    <cellStyle name="Total 2 3 5 11 3" xfId="62404"/>
    <cellStyle name="Total 2 3 5 12" xfId="62405"/>
    <cellStyle name="Total 2 3 5 12 2" xfId="62406"/>
    <cellStyle name="Total 2 3 5 12 3" xfId="62407"/>
    <cellStyle name="Total 2 3 5 13" xfId="62408"/>
    <cellStyle name="Total 2 3 5 14" xfId="62409"/>
    <cellStyle name="Total 2 3 5 2" xfId="62410"/>
    <cellStyle name="Total 2 3 5 2 2" xfId="62411"/>
    <cellStyle name="Total 2 3 5 2 3" xfId="62412"/>
    <cellStyle name="Total 2 3 5 3" xfId="62413"/>
    <cellStyle name="Total 2 3 5 3 2" xfId="62414"/>
    <cellStyle name="Total 2 3 5 3 3" xfId="62415"/>
    <cellStyle name="Total 2 3 5 4" xfId="62416"/>
    <cellStyle name="Total 2 3 5 4 2" xfId="62417"/>
    <cellStyle name="Total 2 3 5 4 3" xfId="62418"/>
    <cellStyle name="Total 2 3 5 5" xfId="62419"/>
    <cellStyle name="Total 2 3 5 5 2" xfId="62420"/>
    <cellStyle name="Total 2 3 5 5 3" xfId="62421"/>
    <cellStyle name="Total 2 3 5 6" xfId="62422"/>
    <cellStyle name="Total 2 3 5 6 2" xfId="62423"/>
    <cellStyle name="Total 2 3 5 6 3" xfId="62424"/>
    <cellStyle name="Total 2 3 5 7" xfId="62425"/>
    <cellStyle name="Total 2 3 5 7 2" xfId="62426"/>
    <cellStyle name="Total 2 3 5 7 3" xfId="62427"/>
    <cellStyle name="Total 2 3 5 8" xfId="62428"/>
    <cellStyle name="Total 2 3 5 8 2" xfId="62429"/>
    <cellStyle name="Total 2 3 5 8 3" xfId="62430"/>
    <cellStyle name="Total 2 3 5 9" xfId="62431"/>
    <cellStyle name="Total 2 3 5 9 2" xfId="62432"/>
    <cellStyle name="Total 2 3 5 9 3" xfId="62433"/>
    <cellStyle name="Total 2 3 6" xfId="62434"/>
    <cellStyle name="Total 2 3 6 2" xfId="62435"/>
    <cellStyle name="Total 2 3 6 3" xfId="62436"/>
    <cellStyle name="Total 2 3 7" xfId="62437"/>
    <cellStyle name="Total 2 3 7 2" xfId="62438"/>
    <cellStyle name="Total 2 3 7 3" xfId="62439"/>
    <cellStyle name="Total 2 3 8" xfId="62440"/>
    <cellStyle name="Total 2 3 8 2" xfId="62441"/>
    <cellStyle name="Total 2 3 8 3" xfId="62442"/>
    <cellStyle name="Total 2 3 9" xfId="62443"/>
    <cellStyle name="Total 2 3 9 2" xfId="62444"/>
    <cellStyle name="Total 2 3 9 3" xfId="62445"/>
    <cellStyle name="Total 2 4" xfId="62446"/>
    <cellStyle name="Total 2 4 10" xfId="62447"/>
    <cellStyle name="Total 2 4 10 2" xfId="62448"/>
    <cellStyle name="Total 2 4 10 3" xfId="62449"/>
    <cellStyle name="Total 2 4 11" xfId="62450"/>
    <cellStyle name="Total 2 4 11 2" xfId="62451"/>
    <cellStyle name="Total 2 4 11 3" xfId="62452"/>
    <cellStyle name="Total 2 4 12" xfId="62453"/>
    <cellStyle name="Total 2 4 12 2" xfId="62454"/>
    <cellStyle name="Total 2 4 12 3" xfId="62455"/>
    <cellStyle name="Total 2 4 13" xfId="62456"/>
    <cellStyle name="Total 2 4 13 2" xfId="62457"/>
    <cellStyle name="Total 2 4 13 3" xfId="62458"/>
    <cellStyle name="Total 2 4 14" xfId="62459"/>
    <cellStyle name="Total 2 4 14 2" xfId="62460"/>
    <cellStyle name="Total 2 4 14 3" xfId="62461"/>
    <cellStyle name="Total 2 4 15" xfId="62462"/>
    <cellStyle name="Total 2 4 15 2" xfId="62463"/>
    <cellStyle name="Total 2 4 15 3" xfId="62464"/>
    <cellStyle name="Total 2 4 16" xfId="62465"/>
    <cellStyle name="Total 2 4 16 2" xfId="62466"/>
    <cellStyle name="Total 2 4 16 3" xfId="62467"/>
    <cellStyle name="Total 2 4 17" xfId="62468"/>
    <cellStyle name="Total 2 4 17 2" xfId="62469"/>
    <cellStyle name="Total 2 4 17 3" xfId="62470"/>
    <cellStyle name="Total 2 4 18" xfId="62471"/>
    <cellStyle name="Total 2 4 19" xfId="62472"/>
    <cellStyle name="Total 2 4 2" xfId="62473"/>
    <cellStyle name="Total 2 4 2 10" xfId="62474"/>
    <cellStyle name="Total 2 4 2 10 2" xfId="62475"/>
    <cellStyle name="Total 2 4 2 10 3" xfId="62476"/>
    <cellStyle name="Total 2 4 2 11" xfId="62477"/>
    <cellStyle name="Total 2 4 2 11 2" xfId="62478"/>
    <cellStyle name="Total 2 4 2 11 3" xfId="62479"/>
    <cellStyle name="Total 2 4 2 12" xfId="62480"/>
    <cellStyle name="Total 2 4 2 12 2" xfId="62481"/>
    <cellStyle name="Total 2 4 2 12 3" xfId="62482"/>
    <cellStyle name="Total 2 4 2 13" xfId="62483"/>
    <cellStyle name="Total 2 4 2 13 2" xfId="62484"/>
    <cellStyle name="Total 2 4 2 13 3" xfId="62485"/>
    <cellStyle name="Total 2 4 2 14" xfId="62486"/>
    <cellStyle name="Total 2 4 2 14 2" xfId="62487"/>
    <cellStyle name="Total 2 4 2 14 3" xfId="62488"/>
    <cellStyle name="Total 2 4 2 15" xfId="62489"/>
    <cellStyle name="Total 2 4 2 15 2" xfId="62490"/>
    <cellStyle name="Total 2 4 2 15 3" xfId="62491"/>
    <cellStyle name="Total 2 4 2 16" xfId="62492"/>
    <cellStyle name="Total 2 4 2 17" xfId="62493"/>
    <cellStyle name="Total 2 4 2 18" xfId="62494"/>
    <cellStyle name="Total 2 4 2 19" xfId="62495"/>
    <cellStyle name="Total 2 4 2 2" xfId="62496"/>
    <cellStyle name="Total 2 4 2 2 10" xfId="62497"/>
    <cellStyle name="Total 2 4 2 2 10 2" xfId="62498"/>
    <cellStyle name="Total 2 4 2 2 10 3" xfId="62499"/>
    <cellStyle name="Total 2 4 2 2 11" xfId="62500"/>
    <cellStyle name="Total 2 4 2 2 11 2" xfId="62501"/>
    <cellStyle name="Total 2 4 2 2 11 3" xfId="62502"/>
    <cellStyle name="Total 2 4 2 2 12" xfId="62503"/>
    <cellStyle name="Total 2 4 2 2 12 2" xfId="62504"/>
    <cellStyle name="Total 2 4 2 2 12 3" xfId="62505"/>
    <cellStyle name="Total 2 4 2 2 13" xfId="62506"/>
    <cellStyle name="Total 2 4 2 2 14" xfId="62507"/>
    <cellStyle name="Total 2 4 2 2 2" xfId="62508"/>
    <cellStyle name="Total 2 4 2 2 2 2" xfId="62509"/>
    <cellStyle name="Total 2 4 2 2 2 3" xfId="62510"/>
    <cellStyle name="Total 2 4 2 2 3" xfId="62511"/>
    <cellStyle name="Total 2 4 2 2 3 2" xfId="62512"/>
    <cellStyle name="Total 2 4 2 2 3 3" xfId="62513"/>
    <cellStyle name="Total 2 4 2 2 4" xfId="62514"/>
    <cellStyle name="Total 2 4 2 2 4 2" xfId="62515"/>
    <cellStyle name="Total 2 4 2 2 4 3" xfId="62516"/>
    <cellStyle name="Total 2 4 2 2 5" xfId="62517"/>
    <cellStyle name="Total 2 4 2 2 5 2" xfId="62518"/>
    <cellStyle name="Total 2 4 2 2 5 3" xfId="62519"/>
    <cellStyle name="Total 2 4 2 2 6" xfId="62520"/>
    <cellStyle name="Total 2 4 2 2 6 2" xfId="62521"/>
    <cellStyle name="Total 2 4 2 2 6 3" xfId="62522"/>
    <cellStyle name="Total 2 4 2 2 7" xfId="62523"/>
    <cellStyle name="Total 2 4 2 2 7 2" xfId="62524"/>
    <cellStyle name="Total 2 4 2 2 7 3" xfId="62525"/>
    <cellStyle name="Total 2 4 2 2 8" xfId="62526"/>
    <cellStyle name="Total 2 4 2 2 8 2" xfId="62527"/>
    <cellStyle name="Total 2 4 2 2 8 3" xfId="62528"/>
    <cellStyle name="Total 2 4 2 2 9" xfId="62529"/>
    <cellStyle name="Total 2 4 2 2 9 2" xfId="62530"/>
    <cellStyle name="Total 2 4 2 2 9 3" xfId="62531"/>
    <cellStyle name="Total 2 4 2 3" xfId="62532"/>
    <cellStyle name="Total 2 4 2 3 10" xfId="62533"/>
    <cellStyle name="Total 2 4 2 3 10 2" xfId="62534"/>
    <cellStyle name="Total 2 4 2 3 10 3" xfId="62535"/>
    <cellStyle name="Total 2 4 2 3 11" xfId="62536"/>
    <cellStyle name="Total 2 4 2 3 11 2" xfId="62537"/>
    <cellStyle name="Total 2 4 2 3 11 3" xfId="62538"/>
    <cellStyle name="Total 2 4 2 3 12" xfId="62539"/>
    <cellStyle name="Total 2 4 2 3 12 2" xfId="62540"/>
    <cellStyle name="Total 2 4 2 3 12 3" xfId="62541"/>
    <cellStyle name="Total 2 4 2 3 13" xfId="62542"/>
    <cellStyle name="Total 2 4 2 3 14" xfId="62543"/>
    <cellStyle name="Total 2 4 2 3 2" xfId="62544"/>
    <cellStyle name="Total 2 4 2 3 2 2" xfId="62545"/>
    <cellStyle name="Total 2 4 2 3 2 3" xfId="62546"/>
    <cellStyle name="Total 2 4 2 3 3" xfId="62547"/>
    <cellStyle name="Total 2 4 2 3 3 2" xfId="62548"/>
    <cellStyle name="Total 2 4 2 3 3 3" xfId="62549"/>
    <cellStyle name="Total 2 4 2 3 4" xfId="62550"/>
    <cellStyle name="Total 2 4 2 3 4 2" xfId="62551"/>
    <cellStyle name="Total 2 4 2 3 4 3" xfId="62552"/>
    <cellStyle name="Total 2 4 2 3 5" xfId="62553"/>
    <cellStyle name="Total 2 4 2 3 5 2" xfId="62554"/>
    <cellStyle name="Total 2 4 2 3 5 3" xfId="62555"/>
    <cellStyle name="Total 2 4 2 3 6" xfId="62556"/>
    <cellStyle name="Total 2 4 2 3 6 2" xfId="62557"/>
    <cellStyle name="Total 2 4 2 3 6 3" xfId="62558"/>
    <cellStyle name="Total 2 4 2 3 7" xfId="62559"/>
    <cellStyle name="Total 2 4 2 3 7 2" xfId="62560"/>
    <cellStyle name="Total 2 4 2 3 7 3" xfId="62561"/>
    <cellStyle name="Total 2 4 2 3 8" xfId="62562"/>
    <cellStyle name="Total 2 4 2 3 8 2" xfId="62563"/>
    <cellStyle name="Total 2 4 2 3 8 3" xfId="62564"/>
    <cellStyle name="Total 2 4 2 3 9" xfId="62565"/>
    <cellStyle name="Total 2 4 2 3 9 2" xfId="62566"/>
    <cellStyle name="Total 2 4 2 3 9 3" xfId="62567"/>
    <cellStyle name="Total 2 4 2 4" xfId="62568"/>
    <cellStyle name="Total 2 4 2 4 2" xfId="62569"/>
    <cellStyle name="Total 2 4 2 4 3" xfId="62570"/>
    <cellStyle name="Total 2 4 2 5" xfId="62571"/>
    <cellStyle name="Total 2 4 2 5 2" xfId="62572"/>
    <cellStyle name="Total 2 4 2 5 3" xfId="62573"/>
    <cellStyle name="Total 2 4 2 6" xfId="62574"/>
    <cellStyle name="Total 2 4 2 6 2" xfId="62575"/>
    <cellStyle name="Total 2 4 2 6 3" xfId="62576"/>
    <cellStyle name="Total 2 4 2 7" xfId="62577"/>
    <cellStyle name="Total 2 4 2 7 2" xfId="62578"/>
    <cellStyle name="Total 2 4 2 7 3" xfId="62579"/>
    <cellStyle name="Total 2 4 2 8" xfId="62580"/>
    <cellStyle name="Total 2 4 2 8 2" xfId="62581"/>
    <cellStyle name="Total 2 4 2 8 3" xfId="62582"/>
    <cellStyle name="Total 2 4 2 9" xfId="62583"/>
    <cellStyle name="Total 2 4 2 9 2" xfId="62584"/>
    <cellStyle name="Total 2 4 2 9 3" xfId="62585"/>
    <cellStyle name="Total 2 4 20" xfId="62586"/>
    <cellStyle name="Total 2 4 21" xfId="62587"/>
    <cellStyle name="Total 2 4 3" xfId="62588"/>
    <cellStyle name="Total 2 4 3 10" xfId="62589"/>
    <cellStyle name="Total 2 4 3 10 2" xfId="62590"/>
    <cellStyle name="Total 2 4 3 10 3" xfId="62591"/>
    <cellStyle name="Total 2 4 3 11" xfId="62592"/>
    <cellStyle name="Total 2 4 3 11 2" xfId="62593"/>
    <cellStyle name="Total 2 4 3 11 3" xfId="62594"/>
    <cellStyle name="Total 2 4 3 12" xfId="62595"/>
    <cellStyle name="Total 2 4 3 12 2" xfId="62596"/>
    <cellStyle name="Total 2 4 3 12 3" xfId="62597"/>
    <cellStyle name="Total 2 4 3 13" xfId="62598"/>
    <cellStyle name="Total 2 4 3 13 2" xfId="62599"/>
    <cellStyle name="Total 2 4 3 13 3" xfId="62600"/>
    <cellStyle name="Total 2 4 3 14" xfId="62601"/>
    <cellStyle name="Total 2 4 3 14 2" xfId="62602"/>
    <cellStyle name="Total 2 4 3 14 3" xfId="62603"/>
    <cellStyle name="Total 2 4 3 15" xfId="62604"/>
    <cellStyle name="Total 2 4 3 15 2" xfId="62605"/>
    <cellStyle name="Total 2 4 3 15 3" xfId="62606"/>
    <cellStyle name="Total 2 4 3 16" xfId="62607"/>
    <cellStyle name="Total 2 4 3 17" xfId="62608"/>
    <cellStyle name="Total 2 4 3 18" xfId="62609"/>
    <cellStyle name="Total 2 4 3 19" xfId="62610"/>
    <cellStyle name="Total 2 4 3 2" xfId="62611"/>
    <cellStyle name="Total 2 4 3 2 10" xfId="62612"/>
    <cellStyle name="Total 2 4 3 2 10 2" xfId="62613"/>
    <cellStyle name="Total 2 4 3 2 10 3" xfId="62614"/>
    <cellStyle name="Total 2 4 3 2 11" xfId="62615"/>
    <cellStyle name="Total 2 4 3 2 11 2" xfId="62616"/>
    <cellStyle name="Total 2 4 3 2 11 3" xfId="62617"/>
    <cellStyle name="Total 2 4 3 2 12" xfId="62618"/>
    <cellStyle name="Total 2 4 3 2 12 2" xfId="62619"/>
    <cellStyle name="Total 2 4 3 2 12 3" xfId="62620"/>
    <cellStyle name="Total 2 4 3 2 13" xfId="62621"/>
    <cellStyle name="Total 2 4 3 2 14" xfId="62622"/>
    <cellStyle name="Total 2 4 3 2 2" xfId="62623"/>
    <cellStyle name="Total 2 4 3 2 2 2" xfId="62624"/>
    <cellStyle name="Total 2 4 3 2 2 3" xfId="62625"/>
    <cellStyle name="Total 2 4 3 2 3" xfId="62626"/>
    <cellStyle name="Total 2 4 3 2 3 2" xfId="62627"/>
    <cellStyle name="Total 2 4 3 2 3 3" xfId="62628"/>
    <cellStyle name="Total 2 4 3 2 4" xfId="62629"/>
    <cellStyle name="Total 2 4 3 2 4 2" xfId="62630"/>
    <cellStyle name="Total 2 4 3 2 4 3" xfId="62631"/>
    <cellStyle name="Total 2 4 3 2 5" xfId="62632"/>
    <cellStyle name="Total 2 4 3 2 5 2" xfId="62633"/>
    <cellStyle name="Total 2 4 3 2 5 3" xfId="62634"/>
    <cellStyle name="Total 2 4 3 2 6" xfId="62635"/>
    <cellStyle name="Total 2 4 3 2 6 2" xfId="62636"/>
    <cellStyle name="Total 2 4 3 2 6 3" xfId="62637"/>
    <cellStyle name="Total 2 4 3 2 7" xfId="62638"/>
    <cellStyle name="Total 2 4 3 2 7 2" xfId="62639"/>
    <cellStyle name="Total 2 4 3 2 7 3" xfId="62640"/>
    <cellStyle name="Total 2 4 3 2 8" xfId="62641"/>
    <cellStyle name="Total 2 4 3 2 8 2" xfId="62642"/>
    <cellStyle name="Total 2 4 3 2 8 3" xfId="62643"/>
    <cellStyle name="Total 2 4 3 2 9" xfId="62644"/>
    <cellStyle name="Total 2 4 3 2 9 2" xfId="62645"/>
    <cellStyle name="Total 2 4 3 2 9 3" xfId="62646"/>
    <cellStyle name="Total 2 4 3 3" xfId="62647"/>
    <cellStyle name="Total 2 4 3 3 10" xfId="62648"/>
    <cellStyle name="Total 2 4 3 3 10 2" xfId="62649"/>
    <cellStyle name="Total 2 4 3 3 10 3" xfId="62650"/>
    <cellStyle name="Total 2 4 3 3 11" xfId="62651"/>
    <cellStyle name="Total 2 4 3 3 11 2" xfId="62652"/>
    <cellStyle name="Total 2 4 3 3 11 3" xfId="62653"/>
    <cellStyle name="Total 2 4 3 3 12" xfId="62654"/>
    <cellStyle name="Total 2 4 3 3 12 2" xfId="62655"/>
    <cellStyle name="Total 2 4 3 3 12 3" xfId="62656"/>
    <cellStyle name="Total 2 4 3 3 13" xfId="62657"/>
    <cellStyle name="Total 2 4 3 3 14" xfId="62658"/>
    <cellStyle name="Total 2 4 3 3 2" xfId="62659"/>
    <cellStyle name="Total 2 4 3 3 2 2" xfId="62660"/>
    <cellStyle name="Total 2 4 3 3 2 3" xfId="62661"/>
    <cellStyle name="Total 2 4 3 3 3" xfId="62662"/>
    <cellStyle name="Total 2 4 3 3 3 2" xfId="62663"/>
    <cellStyle name="Total 2 4 3 3 3 3" xfId="62664"/>
    <cellStyle name="Total 2 4 3 3 4" xfId="62665"/>
    <cellStyle name="Total 2 4 3 3 4 2" xfId="62666"/>
    <cellStyle name="Total 2 4 3 3 4 3" xfId="62667"/>
    <cellStyle name="Total 2 4 3 3 5" xfId="62668"/>
    <cellStyle name="Total 2 4 3 3 5 2" xfId="62669"/>
    <cellStyle name="Total 2 4 3 3 5 3" xfId="62670"/>
    <cellStyle name="Total 2 4 3 3 6" xfId="62671"/>
    <cellStyle name="Total 2 4 3 3 6 2" xfId="62672"/>
    <cellStyle name="Total 2 4 3 3 6 3" xfId="62673"/>
    <cellStyle name="Total 2 4 3 3 7" xfId="62674"/>
    <cellStyle name="Total 2 4 3 3 7 2" xfId="62675"/>
    <cellStyle name="Total 2 4 3 3 7 3" xfId="62676"/>
    <cellStyle name="Total 2 4 3 3 8" xfId="62677"/>
    <cellStyle name="Total 2 4 3 3 8 2" xfId="62678"/>
    <cellStyle name="Total 2 4 3 3 8 3" xfId="62679"/>
    <cellStyle name="Total 2 4 3 3 9" xfId="62680"/>
    <cellStyle name="Total 2 4 3 3 9 2" xfId="62681"/>
    <cellStyle name="Total 2 4 3 3 9 3" xfId="62682"/>
    <cellStyle name="Total 2 4 3 4" xfId="62683"/>
    <cellStyle name="Total 2 4 3 4 2" xfId="62684"/>
    <cellStyle name="Total 2 4 3 4 3" xfId="62685"/>
    <cellStyle name="Total 2 4 3 5" xfId="62686"/>
    <cellStyle name="Total 2 4 3 5 2" xfId="62687"/>
    <cellStyle name="Total 2 4 3 5 3" xfId="62688"/>
    <cellStyle name="Total 2 4 3 6" xfId="62689"/>
    <cellStyle name="Total 2 4 3 6 2" xfId="62690"/>
    <cellStyle name="Total 2 4 3 6 3" xfId="62691"/>
    <cellStyle name="Total 2 4 3 7" xfId="62692"/>
    <cellStyle name="Total 2 4 3 7 2" xfId="62693"/>
    <cellStyle name="Total 2 4 3 7 3" xfId="62694"/>
    <cellStyle name="Total 2 4 3 8" xfId="62695"/>
    <cellStyle name="Total 2 4 3 8 2" xfId="62696"/>
    <cellStyle name="Total 2 4 3 8 3" xfId="62697"/>
    <cellStyle name="Total 2 4 3 9" xfId="62698"/>
    <cellStyle name="Total 2 4 3 9 2" xfId="62699"/>
    <cellStyle name="Total 2 4 3 9 3" xfId="62700"/>
    <cellStyle name="Total 2 4 4" xfId="62701"/>
    <cellStyle name="Total 2 4 4 10" xfId="62702"/>
    <cellStyle name="Total 2 4 4 10 2" xfId="62703"/>
    <cellStyle name="Total 2 4 4 10 3" xfId="62704"/>
    <cellStyle name="Total 2 4 4 11" xfId="62705"/>
    <cellStyle name="Total 2 4 4 11 2" xfId="62706"/>
    <cellStyle name="Total 2 4 4 11 3" xfId="62707"/>
    <cellStyle name="Total 2 4 4 12" xfId="62708"/>
    <cellStyle name="Total 2 4 4 12 2" xfId="62709"/>
    <cellStyle name="Total 2 4 4 12 3" xfId="62710"/>
    <cellStyle name="Total 2 4 4 13" xfId="62711"/>
    <cellStyle name="Total 2 4 4 14" xfId="62712"/>
    <cellStyle name="Total 2 4 4 2" xfId="62713"/>
    <cellStyle name="Total 2 4 4 2 2" xfId="62714"/>
    <cellStyle name="Total 2 4 4 2 3" xfId="62715"/>
    <cellStyle name="Total 2 4 4 3" xfId="62716"/>
    <cellStyle name="Total 2 4 4 3 2" xfId="62717"/>
    <cellStyle name="Total 2 4 4 3 3" xfId="62718"/>
    <cellStyle name="Total 2 4 4 4" xfId="62719"/>
    <cellStyle name="Total 2 4 4 4 2" xfId="62720"/>
    <cellStyle name="Total 2 4 4 4 3" xfId="62721"/>
    <cellStyle name="Total 2 4 4 5" xfId="62722"/>
    <cellStyle name="Total 2 4 4 5 2" xfId="62723"/>
    <cellStyle name="Total 2 4 4 5 3" xfId="62724"/>
    <cellStyle name="Total 2 4 4 6" xfId="62725"/>
    <cellStyle name="Total 2 4 4 6 2" xfId="62726"/>
    <cellStyle name="Total 2 4 4 6 3" xfId="62727"/>
    <cellStyle name="Total 2 4 4 7" xfId="62728"/>
    <cellStyle name="Total 2 4 4 7 2" xfId="62729"/>
    <cellStyle name="Total 2 4 4 7 3" xfId="62730"/>
    <cellStyle name="Total 2 4 4 8" xfId="62731"/>
    <cellStyle name="Total 2 4 4 8 2" xfId="62732"/>
    <cellStyle name="Total 2 4 4 8 3" xfId="62733"/>
    <cellStyle name="Total 2 4 4 9" xfId="62734"/>
    <cellStyle name="Total 2 4 4 9 2" xfId="62735"/>
    <cellStyle name="Total 2 4 4 9 3" xfId="62736"/>
    <cellStyle name="Total 2 4 5" xfId="62737"/>
    <cellStyle name="Total 2 4 5 10" xfId="62738"/>
    <cellStyle name="Total 2 4 5 10 2" xfId="62739"/>
    <cellStyle name="Total 2 4 5 10 3" xfId="62740"/>
    <cellStyle name="Total 2 4 5 11" xfId="62741"/>
    <cellStyle name="Total 2 4 5 11 2" xfId="62742"/>
    <cellStyle name="Total 2 4 5 11 3" xfId="62743"/>
    <cellStyle name="Total 2 4 5 12" xfId="62744"/>
    <cellStyle name="Total 2 4 5 12 2" xfId="62745"/>
    <cellStyle name="Total 2 4 5 12 3" xfId="62746"/>
    <cellStyle name="Total 2 4 5 13" xfId="62747"/>
    <cellStyle name="Total 2 4 5 14" xfId="62748"/>
    <cellStyle name="Total 2 4 5 2" xfId="62749"/>
    <cellStyle name="Total 2 4 5 2 2" xfId="62750"/>
    <cellStyle name="Total 2 4 5 2 3" xfId="62751"/>
    <cellStyle name="Total 2 4 5 3" xfId="62752"/>
    <cellStyle name="Total 2 4 5 3 2" xfId="62753"/>
    <cellStyle name="Total 2 4 5 3 3" xfId="62754"/>
    <cellStyle name="Total 2 4 5 4" xfId="62755"/>
    <cellStyle name="Total 2 4 5 4 2" xfId="62756"/>
    <cellStyle name="Total 2 4 5 4 3" xfId="62757"/>
    <cellStyle name="Total 2 4 5 5" xfId="62758"/>
    <cellStyle name="Total 2 4 5 5 2" xfId="62759"/>
    <cellStyle name="Total 2 4 5 5 3" xfId="62760"/>
    <cellStyle name="Total 2 4 5 6" xfId="62761"/>
    <cellStyle name="Total 2 4 5 6 2" xfId="62762"/>
    <cellStyle name="Total 2 4 5 6 3" xfId="62763"/>
    <cellStyle name="Total 2 4 5 7" xfId="62764"/>
    <cellStyle name="Total 2 4 5 7 2" xfId="62765"/>
    <cellStyle name="Total 2 4 5 7 3" xfId="62766"/>
    <cellStyle name="Total 2 4 5 8" xfId="62767"/>
    <cellStyle name="Total 2 4 5 8 2" xfId="62768"/>
    <cellStyle name="Total 2 4 5 8 3" xfId="62769"/>
    <cellStyle name="Total 2 4 5 9" xfId="62770"/>
    <cellStyle name="Total 2 4 5 9 2" xfId="62771"/>
    <cellStyle name="Total 2 4 5 9 3" xfId="62772"/>
    <cellStyle name="Total 2 4 6" xfId="62773"/>
    <cellStyle name="Total 2 4 6 2" xfId="62774"/>
    <cellStyle name="Total 2 4 6 3" xfId="62775"/>
    <cellStyle name="Total 2 4 7" xfId="62776"/>
    <cellStyle name="Total 2 4 7 2" xfId="62777"/>
    <cellStyle name="Total 2 4 7 3" xfId="62778"/>
    <cellStyle name="Total 2 4 8" xfId="62779"/>
    <cellStyle name="Total 2 4 8 2" xfId="62780"/>
    <cellStyle name="Total 2 4 8 3" xfId="62781"/>
    <cellStyle name="Total 2 4 9" xfId="62782"/>
    <cellStyle name="Total 2 4 9 2" xfId="62783"/>
    <cellStyle name="Total 2 4 9 3" xfId="62784"/>
    <cellStyle name="Total 2 5" xfId="62785"/>
    <cellStyle name="Total 2 5 10" xfId="62786"/>
    <cellStyle name="Total 2 5 10 2" xfId="62787"/>
    <cellStyle name="Total 2 5 10 3" xfId="62788"/>
    <cellStyle name="Total 2 5 11" xfId="62789"/>
    <cellStyle name="Total 2 5 11 2" xfId="62790"/>
    <cellStyle name="Total 2 5 11 3" xfId="62791"/>
    <cellStyle name="Total 2 5 12" xfId="62792"/>
    <cellStyle name="Total 2 5 12 2" xfId="62793"/>
    <cellStyle name="Total 2 5 12 3" xfId="62794"/>
    <cellStyle name="Total 2 5 13" xfId="62795"/>
    <cellStyle name="Total 2 5 13 2" xfId="62796"/>
    <cellStyle name="Total 2 5 13 3" xfId="62797"/>
    <cellStyle name="Total 2 5 14" xfId="62798"/>
    <cellStyle name="Total 2 5 14 2" xfId="62799"/>
    <cellStyle name="Total 2 5 14 3" xfId="62800"/>
    <cellStyle name="Total 2 5 15" xfId="62801"/>
    <cellStyle name="Total 2 5 15 2" xfId="62802"/>
    <cellStyle name="Total 2 5 15 3" xfId="62803"/>
    <cellStyle name="Total 2 5 16" xfId="62804"/>
    <cellStyle name="Total 2 5 16 2" xfId="62805"/>
    <cellStyle name="Total 2 5 16 3" xfId="62806"/>
    <cellStyle name="Total 2 5 17" xfId="62807"/>
    <cellStyle name="Total 2 5 17 2" xfId="62808"/>
    <cellStyle name="Total 2 5 17 3" xfId="62809"/>
    <cellStyle name="Total 2 5 18" xfId="62810"/>
    <cellStyle name="Total 2 5 19" xfId="62811"/>
    <cellStyle name="Total 2 5 2" xfId="62812"/>
    <cellStyle name="Total 2 5 2 10" xfId="62813"/>
    <cellStyle name="Total 2 5 2 10 2" xfId="62814"/>
    <cellStyle name="Total 2 5 2 10 3" xfId="62815"/>
    <cellStyle name="Total 2 5 2 11" xfId="62816"/>
    <cellStyle name="Total 2 5 2 11 2" xfId="62817"/>
    <cellStyle name="Total 2 5 2 11 3" xfId="62818"/>
    <cellStyle name="Total 2 5 2 12" xfId="62819"/>
    <cellStyle name="Total 2 5 2 12 2" xfId="62820"/>
    <cellStyle name="Total 2 5 2 12 3" xfId="62821"/>
    <cellStyle name="Total 2 5 2 13" xfId="62822"/>
    <cellStyle name="Total 2 5 2 13 2" xfId="62823"/>
    <cellStyle name="Total 2 5 2 13 3" xfId="62824"/>
    <cellStyle name="Total 2 5 2 14" xfId="62825"/>
    <cellStyle name="Total 2 5 2 14 2" xfId="62826"/>
    <cellStyle name="Total 2 5 2 14 3" xfId="62827"/>
    <cellStyle name="Total 2 5 2 15" xfId="62828"/>
    <cellStyle name="Total 2 5 2 15 2" xfId="62829"/>
    <cellStyle name="Total 2 5 2 15 3" xfId="62830"/>
    <cellStyle name="Total 2 5 2 16" xfId="62831"/>
    <cellStyle name="Total 2 5 2 17" xfId="62832"/>
    <cellStyle name="Total 2 5 2 18" xfId="62833"/>
    <cellStyle name="Total 2 5 2 19" xfId="62834"/>
    <cellStyle name="Total 2 5 2 2" xfId="62835"/>
    <cellStyle name="Total 2 5 2 2 10" xfId="62836"/>
    <cellStyle name="Total 2 5 2 2 10 2" xfId="62837"/>
    <cellStyle name="Total 2 5 2 2 10 3" xfId="62838"/>
    <cellStyle name="Total 2 5 2 2 11" xfId="62839"/>
    <cellStyle name="Total 2 5 2 2 11 2" xfId="62840"/>
    <cellStyle name="Total 2 5 2 2 11 3" xfId="62841"/>
    <cellStyle name="Total 2 5 2 2 12" xfId="62842"/>
    <cellStyle name="Total 2 5 2 2 12 2" xfId="62843"/>
    <cellStyle name="Total 2 5 2 2 12 3" xfId="62844"/>
    <cellStyle name="Total 2 5 2 2 13" xfId="62845"/>
    <cellStyle name="Total 2 5 2 2 14" xfId="62846"/>
    <cellStyle name="Total 2 5 2 2 2" xfId="62847"/>
    <cellStyle name="Total 2 5 2 2 2 2" xfId="62848"/>
    <cellStyle name="Total 2 5 2 2 2 3" xfId="62849"/>
    <cellStyle name="Total 2 5 2 2 3" xfId="62850"/>
    <cellStyle name="Total 2 5 2 2 3 2" xfId="62851"/>
    <cellStyle name="Total 2 5 2 2 3 3" xfId="62852"/>
    <cellStyle name="Total 2 5 2 2 4" xfId="62853"/>
    <cellStyle name="Total 2 5 2 2 4 2" xfId="62854"/>
    <cellStyle name="Total 2 5 2 2 4 3" xfId="62855"/>
    <cellStyle name="Total 2 5 2 2 5" xfId="62856"/>
    <cellStyle name="Total 2 5 2 2 5 2" xfId="62857"/>
    <cellStyle name="Total 2 5 2 2 5 3" xfId="62858"/>
    <cellStyle name="Total 2 5 2 2 6" xfId="62859"/>
    <cellStyle name="Total 2 5 2 2 6 2" xfId="62860"/>
    <cellStyle name="Total 2 5 2 2 6 3" xfId="62861"/>
    <cellStyle name="Total 2 5 2 2 7" xfId="62862"/>
    <cellStyle name="Total 2 5 2 2 7 2" xfId="62863"/>
    <cellStyle name="Total 2 5 2 2 7 3" xfId="62864"/>
    <cellStyle name="Total 2 5 2 2 8" xfId="62865"/>
    <cellStyle name="Total 2 5 2 2 8 2" xfId="62866"/>
    <cellStyle name="Total 2 5 2 2 8 3" xfId="62867"/>
    <cellStyle name="Total 2 5 2 2 9" xfId="62868"/>
    <cellStyle name="Total 2 5 2 2 9 2" xfId="62869"/>
    <cellStyle name="Total 2 5 2 2 9 3" xfId="62870"/>
    <cellStyle name="Total 2 5 2 3" xfId="62871"/>
    <cellStyle name="Total 2 5 2 3 10" xfId="62872"/>
    <cellStyle name="Total 2 5 2 3 10 2" xfId="62873"/>
    <cellStyle name="Total 2 5 2 3 10 3" xfId="62874"/>
    <cellStyle name="Total 2 5 2 3 11" xfId="62875"/>
    <cellStyle name="Total 2 5 2 3 11 2" xfId="62876"/>
    <cellStyle name="Total 2 5 2 3 11 3" xfId="62877"/>
    <cellStyle name="Total 2 5 2 3 12" xfId="62878"/>
    <cellStyle name="Total 2 5 2 3 12 2" xfId="62879"/>
    <cellStyle name="Total 2 5 2 3 12 3" xfId="62880"/>
    <cellStyle name="Total 2 5 2 3 13" xfId="62881"/>
    <cellStyle name="Total 2 5 2 3 14" xfId="62882"/>
    <cellStyle name="Total 2 5 2 3 2" xfId="62883"/>
    <cellStyle name="Total 2 5 2 3 2 2" xfId="62884"/>
    <cellStyle name="Total 2 5 2 3 2 3" xfId="62885"/>
    <cellStyle name="Total 2 5 2 3 3" xfId="62886"/>
    <cellStyle name="Total 2 5 2 3 3 2" xfId="62887"/>
    <cellStyle name="Total 2 5 2 3 3 3" xfId="62888"/>
    <cellStyle name="Total 2 5 2 3 4" xfId="62889"/>
    <cellStyle name="Total 2 5 2 3 4 2" xfId="62890"/>
    <cellStyle name="Total 2 5 2 3 4 3" xfId="62891"/>
    <cellStyle name="Total 2 5 2 3 5" xfId="62892"/>
    <cellStyle name="Total 2 5 2 3 5 2" xfId="62893"/>
    <cellStyle name="Total 2 5 2 3 5 3" xfId="62894"/>
    <cellStyle name="Total 2 5 2 3 6" xfId="62895"/>
    <cellStyle name="Total 2 5 2 3 6 2" xfId="62896"/>
    <cellStyle name="Total 2 5 2 3 6 3" xfId="62897"/>
    <cellStyle name="Total 2 5 2 3 7" xfId="62898"/>
    <cellStyle name="Total 2 5 2 3 7 2" xfId="62899"/>
    <cellStyle name="Total 2 5 2 3 7 3" xfId="62900"/>
    <cellStyle name="Total 2 5 2 3 8" xfId="62901"/>
    <cellStyle name="Total 2 5 2 3 8 2" xfId="62902"/>
    <cellStyle name="Total 2 5 2 3 8 3" xfId="62903"/>
    <cellStyle name="Total 2 5 2 3 9" xfId="62904"/>
    <cellStyle name="Total 2 5 2 3 9 2" xfId="62905"/>
    <cellStyle name="Total 2 5 2 3 9 3" xfId="62906"/>
    <cellStyle name="Total 2 5 2 4" xfId="62907"/>
    <cellStyle name="Total 2 5 2 4 2" xfId="62908"/>
    <cellStyle name="Total 2 5 2 4 3" xfId="62909"/>
    <cellStyle name="Total 2 5 2 5" xfId="62910"/>
    <cellStyle name="Total 2 5 2 5 2" xfId="62911"/>
    <cellStyle name="Total 2 5 2 5 3" xfId="62912"/>
    <cellStyle name="Total 2 5 2 6" xfId="62913"/>
    <cellStyle name="Total 2 5 2 6 2" xfId="62914"/>
    <cellStyle name="Total 2 5 2 6 3" xfId="62915"/>
    <cellStyle name="Total 2 5 2 7" xfId="62916"/>
    <cellStyle name="Total 2 5 2 7 2" xfId="62917"/>
    <cellStyle name="Total 2 5 2 7 3" xfId="62918"/>
    <cellStyle name="Total 2 5 2 8" xfId="62919"/>
    <cellStyle name="Total 2 5 2 8 2" xfId="62920"/>
    <cellStyle name="Total 2 5 2 8 3" xfId="62921"/>
    <cellStyle name="Total 2 5 2 9" xfId="62922"/>
    <cellStyle name="Total 2 5 2 9 2" xfId="62923"/>
    <cellStyle name="Total 2 5 2 9 3" xfId="62924"/>
    <cellStyle name="Total 2 5 20" xfId="62925"/>
    <cellStyle name="Total 2 5 21" xfId="62926"/>
    <cellStyle name="Total 2 5 3" xfId="62927"/>
    <cellStyle name="Total 2 5 3 10" xfId="62928"/>
    <cellStyle name="Total 2 5 3 10 2" xfId="62929"/>
    <cellStyle name="Total 2 5 3 10 3" xfId="62930"/>
    <cellStyle name="Total 2 5 3 11" xfId="62931"/>
    <cellStyle name="Total 2 5 3 11 2" xfId="62932"/>
    <cellStyle name="Total 2 5 3 11 3" xfId="62933"/>
    <cellStyle name="Total 2 5 3 12" xfId="62934"/>
    <cellStyle name="Total 2 5 3 12 2" xfId="62935"/>
    <cellStyle name="Total 2 5 3 12 3" xfId="62936"/>
    <cellStyle name="Total 2 5 3 13" xfId="62937"/>
    <cellStyle name="Total 2 5 3 13 2" xfId="62938"/>
    <cellStyle name="Total 2 5 3 13 3" xfId="62939"/>
    <cellStyle name="Total 2 5 3 14" xfId="62940"/>
    <cellStyle name="Total 2 5 3 14 2" xfId="62941"/>
    <cellStyle name="Total 2 5 3 14 3" xfId="62942"/>
    <cellStyle name="Total 2 5 3 15" xfId="62943"/>
    <cellStyle name="Total 2 5 3 15 2" xfId="62944"/>
    <cellStyle name="Total 2 5 3 15 3" xfId="62945"/>
    <cellStyle name="Total 2 5 3 16" xfId="62946"/>
    <cellStyle name="Total 2 5 3 17" xfId="62947"/>
    <cellStyle name="Total 2 5 3 18" xfId="62948"/>
    <cellStyle name="Total 2 5 3 19" xfId="62949"/>
    <cellStyle name="Total 2 5 3 2" xfId="62950"/>
    <cellStyle name="Total 2 5 3 2 10" xfId="62951"/>
    <cellStyle name="Total 2 5 3 2 10 2" xfId="62952"/>
    <cellStyle name="Total 2 5 3 2 10 3" xfId="62953"/>
    <cellStyle name="Total 2 5 3 2 11" xfId="62954"/>
    <cellStyle name="Total 2 5 3 2 11 2" xfId="62955"/>
    <cellStyle name="Total 2 5 3 2 11 3" xfId="62956"/>
    <cellStyle name="Total 2 5 3 2 12" xfId="62957"/>
    <cellStyle name="Total 2 5 3 2 12 2" xfId="62958"/>
    <cellStyle name="Total 2 5 3 2 12 3" xfId="62959"/>
    <cellStyle name="Total 2 5 3 2 13" xfId="62960"/>
    <cellStyle name="Total 2 5 3 2 14" xfId="62961"/>
    <cellStyle name="Total 2 5 3 2 2" xfId="62962"/>
    <cellStyle name="Total 2 5 3 2 2 2" xfId="62963"/>
    <cellStyle name="Total 2 5 3 2 2 3" xfId="62964"/>
    <cellStyle name="Total 2 5 3 2 3" xfId="62965"/>
    <cellStyle name="Total 2 5 3 2 3 2" xfId="62966"/>
    <cellStyle name="Total 2 5 3 2 3 3" xfId="62967"/>
    <cellStyle name="Total 2 5 3 2 4" xfId="62968"/>
    <cellStyle name="Total 2 5 3 2 4 2" xfId="62969"/>
    <cellStyle name="Total 2 5 3 2 4 3" xfId="62970"/>
    <cellStyle name="Total 2 5 3 2 5" xfId="62971"/>
    <cellStyle name="Total 2 5 3 2 5 2" xfId="62972"/>
    <cellStyle name="Total 2 5 3 2 5 3" xfId="62973"/>
    <cellStyle name="Total 2 5 3 2 6" xfId="62974"/>
    <cellStyle name="Total 2 5 3 2 6 2" xfId="62975"/>
    <cellStyle name="Total 2 5 3 2 6 3" xfId="62976"/>
    <cellStyle name="Total 2 5 3 2 7" xfId="62977"/>
    <cellStyle name="Total 2 5 3 2 7 2" xfId="62978"/>
    <cellStyle name="Total 2 5 3 2 7 3" xfId="62979"/>
    <cellStyle name="Total 2 5 3 2 8" xfId="62980"/>
    <cellStyle name="Total 2 5 3 2 8 2" xfId="62981"/>
    <cellStyle name="Total 2 5 3 2 8 3" xfId="62982"/>
    <cellStyle name="Total 2 5 3 2 9" xfId="62983"/>
    <cellStyle name="Total 2 5 3 2 9 2" xfId="62984"/>
    <cellStyle name="Total 2 5 3 2 9 3" xfId="62985"/>
    <cellStyle name="Total 2 5 3 3" xfId="62986"/>
    <cellStyle name="Total 2 5 3 3 10" xfId="62987"/>
    <cellStyle name="Total 2 5 3 3 10 2" xfId="62988"/>
    <cellStyle name="Total 2 5 3 3 10 3" xfId="62989"/>
    <cellStyle name="Total 2 5 3 3 11" xfId="62990"/>
    <cellStyle name="Total 2 5 3 3 11 2" xfId="62991"/>
    <cellStyle name="Total 2 5 3 3 11 3" xfId="62992"/>
    <cellStyle name="Total 2 5 3 3 12" xfId="62993"/>
    <cellStyle name="Total 2 5 3 3 12 2" xfId="62994"/>
    <cellStyle name="Total 2 5 3 3 12 3" xfId="62995"/>
    <cellStyle name="Total 2 5 3 3 13" xfId="62996"/>
    <cellStyle name="Total 2 5 3 3 14" xfId="62997"/>
    <cellStyle name="Total 2 5 3 3 2" xfId="62998"/>
    <cellStyle name="Total 2 5 3 3 2 2" xfId="62999"/>
    <cellStyle name="Total 2 5 3 3 2 3" xfId="63000"/>
    <cellStyle name="Total 2 5 3 3 3" xfId="63001"/>
    <cellStyle name="Total 2 5 3 3 3 2" xfId="63002"/>
    <cellStyle name="Total 2 5 3 3 3 3" xfId="63003"/>
    <cellStyle name="Total 2 5 3 3 4" xfId="63004"/>
    <cellStyle name="Total 2 5 3 3 4 2" xfId="63005"/>
    <cellStyle name="Total 2 5 3 3 4 3" xfId="63006"/>
    <cellStyle name="Total 2 5 3 3 5" xfId="63007"/>
    <cellStyle name="Total 2 5 3 3 5 2" xfId="63008"/>
    <cellStyle name="Total 2 5 3 3 5 3" xfId="63009"/>
    <cellStyle name="Total 2 5 3 3 6" xfId="63010"/>
    <cellStyle name="Total 2 5 3 3 6 2" xfId="63011"/>
    <cellStyle name="Total 2 5 3 3 6 3" xfId="63012"/>
    <cellStyle name="Total 2 5 3 3 7" xfId="63013"/>
    <cellStyle name="Total 2 5 3 3 7 2" xfId="63014"/>
    <cellStyle name="Total 2 5 3 3 7 3" xfId="63015"/>
    <cellStyle name="Total 2 5 3 3 8" xfId="63016"/>
    <cellStyle name="Total 2 5 3 3 8 2" xfId="63017"/>
    <cellStyle name="Total 2 5 3 3 8 3" xfId="63018"/>
    <cellStyle name="Total 2 5 3 3 9" xfId="63019"/>
    <cellStyle name="Total 2 5 3 3 9 2" xfId="63020"/>
    <cellStyle name="Total 2 5 3 3 9 3" xfId="63021"/>
    <cellStyle name="Total 2 5 3 4" xfId="63022"/>
    <cellStyle name="Total 2 5 3 4 2" xfId="63023"/>
    <cellStyle name="Total 2 5 3 4 3" xfId="63024"/>
    <cellStyle name="Total 2 5 3 5" xfId="63025"/>
    <cellStyle name="Total 2 5 3 5 2" xfId="63026"/>
    <cellStyle name="Total 2 5 3 5 3" xfId="63027"/>
    <cellStyle name="Total 2 5 3 6" xfId="63028"/>
    <cellStyle name="Total 2 5 3 6 2" xfId="63029"/>
    <cellStyle name="Total 2 5 3 6 3" xfId="63030"/>
    <cellStyle name="Total 2 5 3 7" xfId="63031"/>
    <cellStyle name="Total 2 5 3 7 2" xfId="63032"/>
    <cellStyle name="Total 2 5 3 7 3" xfId="63033"/>
    <cellStyle name="Total 2 5 3 8" xfId="63034"/>
    <cellStyle name="Total 2 5 3 8 2" xfId="63035"/>
    <cellStyle name="Total 2 5 3 8 3" xfId="63036"/>
    <cellStyle name="Total 2 5 3 9" xfId="63037"/>
    <cellStyle name="Total 2 5 3 9 2" xfId="63038"/>
    <cellStyle name="Total 2 5 3 9 3" xfId="63039"/>
    <cellStyle name="Total 2 5 4" xfId="63040"/>
    <cellStyle name="Total 2 5 4 10" xfId="63041"/>
    <cellStyle name="Total 2 5 4 10 2" xfId="63042"/>
    <cellStyle name="Total 2 5 4 10 3" xfId="63043"/>
    <cellStyle name="Total 2 5 4 11" xfId="63044"/>
    <cellStyle name="Total 2 5 4 11 2" xfId="63045"/>
    <cellStyle name="Total 2 5 4 11 3" xfId="63046"/>
    <cellStyle name="Total 2 5 4 12" xfId="63047"/>
    <cellStyle name="Total 2 5 4 12 2" xfId="63048"/>
    <cellStyle name="Total 2 5 4 12 3" xfId="63049"/>
    <cellStyle name="Total 2 5 4 13" xfId="63050"/>
    <cellStyle name="Total 2 5 4 14" xfId="63051"/>
    <cellStyle name="Total 2 5 4 2" xfId="63052"/>
    <cellStyle name="Total 2 5 4 2 2" xfId="63053"/>
    <cellStyle name="Total 2 5 4 2 3" xfId="63054"/>
    <cellStyle name="Total 2 5 4 3" xfId="63055"/>
    <cellStyle name="Total 2 5 4 3 2" xfId="63056"/>
    <cellStyle name="Total 2 5 4 3 3" xfId="63057"/>
    <cellStyle name="Total 2 5 4 4" xfId="63058"/>
    <cellStyle name="Total 2 5 4 4 2" xfId="63059"/>
    <cellStyle name="Total 2 5 4 4 3" xfId="63060"/>
    <cellStyle name="Total 2 5 4 5" xfId="63061"/>
    <cellStyle name="Total 2 5 4 5 2" xfId="63062"/>
    <cellStyle name="Total 2 5 4 5 3" xfId="63063"/>
    <cellStyle name="Total 2 5 4 6" xfId="63064"/>
    <cellStyle name="Total 2 5 4 6 2" xfId="63065"/>
    <cellStyle name="Total 2 5 4 6 3" xfId="63066"/>
    <cellStyle name="Total 2 5 4 7" xfId="63067"/>
    <cellStyle name="Total 2 5 4 7 2" xfId="63068"/>
    <cellStyle name="Total 2 5 4 7 3" xfId="63069"/>
    <cellStyle name="Total 2 5 4 8" xfId="63070"/>
    <cellStyle name="Total 2 5 4 8 2" xfId="63071"/>
    <cellStyle name="Total 2 5 4 8 3" xfId="63072"/>
    <cellStyle name="Total 2 5 4 9" xfId="63073"/>
    <cellStyle name="Total 2 5 4 9 2" xfId="63074"/>
    <cellStyle name="Total 2 5 4 9 3" xfId="63075"/>
    <cellStyle name="Total 2 5 5" xfId="63076"/>
    <cellStyle name="Total 2 5 5 10" xfId="63077"/>
    <cellStyle name="Total 2 5 5 10 2" xfId="63078"/>
    <cellStyle name="Total 2 5 5 10 3" xfId="63079"/>
    <cellStyle name="Total 2 5 5 11" xfId="63080"/>
    <cellStyle name="Total 2 5 5 11 2" xfId="63081"/>
    <cellStyle name="Total 2 5 5 11 3" xfId="63082"/>
    <cellStyle name="Total 2 5 5 12" xfId="63083"/>
    <cellStyle name="Total 2 5 5 12 2" xfId="63084"/>
    <cellStyle name="Total 2 5 5 12 3" xfId="63085"/>
    <cellStyle name="Total 2 5 5 13" xfId="63086"/>
    <cellStyle name="Total 2 5 5 14" xfId="63087"/>
    <cellStyle name="Total 2 5 5 2" xfId="63088"/>
    <cellStyle name="Total 2 5 5 2 2" xfId="63089"/>
    <cellStyle name="Total 2 5 5 2 3" xfId="63090"/>
    <cellStyle name="Total 2 5 5 3" xfId="63091"/>
    <cellStyle name="Total 2 5 5 3 2" xfId="63092"/>
    <cellStyle name="Total 2 5 5 3 3" xfId="63093"/>
    <cellStyle name="Total 2 5 5 4" xfId="63094"/>
    <cellStyle name="Total 2 5 5 4 2" xfId="63095"/>
    <cellStyle name="Total 2 5 5 4 3" xfId="63096"/>
    <cellStyle name="Total 2 5 5 5" xfId="63097"/>
    <cellStyle name="Total 2 5 5 5 2" xfId="63098"/>
    <cellStyle name="Total 2 5 5 5 3" xfId="63099"/>
    <cellStyle name="Total 2 5 5 6" xfId="63100"/>
    <cellStyle name="Total 2 5 5 6 2" xfId="63101"/>
    <cellStyle name="Total 2 5 5 6 3" xfId="63102"/>
    <cellStyle name="Total 2 5 5 7" xfId="63103"/>
    <cellStyle name="Total 2 5 5 7 2" xfId="63104"/>
    <cellStyle name="Total 2 5 5 7 3" xfId="63105"/>
    <cellStyle name="Total 2 5 5 8" xfId="63106"/>
    <cellStyle name="Total 2 5 5 8 2" xfId="63107"/>
    <cellStyle name="Total 2 5 5 8 3" xfId="63108"/>
    <cellStyle name="Total 2 5 5 9" xfId="63109"/>
    <cellStyle name="Total 2 5 5 9 2" xfId="63110"/>
    <cellStyle name="Total 2 5 5 9 3" xfId="63111"/>
    <cellStyle name="Total 2 5 6" xfId="63112"/>
    <cellStyle name="Total 2 5 6 2" xfId="63113"/>
    <cellStyle name="Total 2 5 6 3" xfId="63114"/>
    <cellStyle name="Total 2 5 7" xfId="63115"/>
    <cellStyle name="Total 2 5 7 2" xfId="63116"/>
    <cellStyle name="Total 2 5 7 3" xfId="63117"/>
    <cellStyle name="Total 2 5 8" xfId="63118"/>
    <cellStyle name="Total 2 5 8 2" xfId="63119"/>
    <cellStyle name="Total 2 5 8 3" xfId="63120"/>
    <cellStyle name="Total 2 5 9" xfId="63121"/>
    <cellStyle name="Total 2 5 9 2" xfId="63122"/>
    <cellStyle name="Total 2 5 9 3" xfId="63123"/>
    <cellStyle name="Total 2 6" xfId="63124"/>
    <cellStyle name="Total 2 6 10" xfId="63125"/>
    <cellStyle name="Total 2 6 10 2" xfId="63126"/>
    <cellStyle name="Total 2 6 10 3" xfId="63127"/>
    <cellStyle name="Total 2 6 11" xfId="63128"/>
    <cellStyle name="Total 2 6 11 2" xfId="63129"/>
    <cellStyle name="Total 2 6 11 3" xfId="63130"/>
    <cellStyle name="Total 2 6 12" xfId="63131"/>
    <cellStyle name="Total 2 6 12 2" xfId="63132"/>
    <cellStyle name="Total 2 6 12 3" xfId="63133"/>
    <cellStyle name="Total 2 6 13" xfId="63134"/>
    <cellStyle name="Total 2 6 13 2" xfId="63135"/>
    <cellStyle name="Total 2 6 13 3" xfId="63136"/>
    <cellStyle name="Total 2 6 14" xfId="63137"/>
    <cellStyle name="Total 2 6 14 2" xfId="63138"/>
    <cellStyle name="Total 2 6 14 3" xfId="63139"/>
    <cellStyle name="Total 2 6 15" xfId="63140"/>
    <cellStyle name="Total 2 6 15 2" xfId="63141"/>
    <cellStyle name="Total 2 6 15 3" xfId="63142"/>
    <cellStyle name="Total 2 6 16" xfId="63143"/>
    <cellStyle name="Total 2 6 16 2" xfId="63144"/>
    <cellStyle name="Total 2 6 16 3" xfId="63145"/>
    <cellStyle name="Total 2 6 17" xfId="63146"/>
    <cellStyle name="Total 2 6 17 2" xfId="63147"/>
    <cellStyle name="Total 2 6 17 3" xfId="63148"/>
    <cellStyle name="Total 2 6 18" xfId="63149"/>
    <cellStyle name="Total 2 6 19" xfId="63150"/>
    <cellStyle name="Total 2 6 2" xfId="63151"/>
    <cellStyle name="Total 2 6 2 10" xfId="63152"/>
    <cellStyle name="Total 2 6 2 10 2" xfId="63153"/>
    <cellStyle name="Total 2 6 2 10 3" xfId="63154"/>
    <cellStyle name="Total 2 6 2 11" xfId="63155"/>
    <cellStyle name="Total 2 6 2 11 2" xfId="63156"/>
    <cellStyle name="Total 2 6 2 11 3" xfId="63157"/>
    <cellStyle name="Total 2 6 2 12" xfId="63158"/>
    <cellStyle name="Total 2 6 2 12 2" xfId="63159"/>
    <cellStyle name="Total 2 6 2 12 3" xfId="63160"/>
    <cellStyle name="Total 2 6 2 13" xfId="63161"/>
    <cellStyle name="Total 2 6 2 13 2" xfId="63162"/>
    <cellStyle name="Total 2 6 2 13 3" xfId="63163"/>
    <cellStyle name="Total 2 6 2 14" xfId="63164"/>
    <cellStyle name="Total 2 6 2 14 2" xfId="63165"/>
    <cellStyle name="Total 2 6 2 14 3" xfId="63166"/>
    <cellStyle name="Total 2 6 2 15" xfId="63167"/>
    <cellStyle name="Total 2 6 2 15 2" xfId="63168"/>
    <cellStyle name="Total 2 6 2 15 3" xfId="63169"/>
    <cellStyle name="Total 2 6 2 16" xfId="63170"/>
    <cellStyle name="Total 2 6 2 17" xfId="63171"/>
    <cellStyle name="Total 2 6 2 18" xfId="63172"/>
    <cellStyle name="Total 2 6 2 19" xfId="63173"/>
    <cellStyle name="Total 2 6 2 2" xfId="63174"/>
    <cellStyle name="Total 2 6 2 2 10" xfId="63175"/>
    <cellStyle name="Total 2 6 2 2 10 2" xfId="63176"/>
    <cellStyle name="Total 2 6 2 2 10 3" xfId="63177"/>
    <cellStyle name="Total 2 6 2 2 11" xfId="63178"/>
    <cellStyle name="Total 2 6 2 2 11 2" xfId="63179"/>
    <cellStyle name="Total 2 6 2 2 11 3" xfId="63180"/>
    <cellStyle name="Total 2 6 2 2 12" xfId="63181"/>
    <cellStyle name="Total 2 6 2 2 12 2" xfId="63182"/>
    <cellStyle name="Total 2 6 2 2 12 3" xfId="63183"/>
    <cellStyle name="Total 2 6 2 2 13" xfId="63184"/>
    <cellStyle name="Total 2 6 2 2 14" xfId="63185"/>
    <cellStyle name="Total 2 6 2 2 2" xfId="63186"/>
    <cellStyle name="Total 2 6 2 2 2 2" xfId="63187"/>
    <cellStyle name="Total 2 6 2 2 2 3" xfId="63188"/>
    <cellStyle name="Total 2 6 2 2 3" xfId="63189"/>
    <cellStyle name="Total 2 6 2 2 3 2" xfId="63190"/>
    <cellStyle name="Total 2 6 2 2 3 3" xfId="63191"/>
    <cellStyle name="Total 2 6 2 2 4" xfId="63192"/>
    <cellStyle name="Total 2 6 2 2 4 2" xfId="63193"/>
    <cellStyle name="Total 2 6 2 2 4 3" xfId="63194"/>
    <cellStyle name="Total 2 6 2 2 5" xfId="63195"/>
    <cellStyle name="Total 2 6 2 2 5 2" xfId="63196"/>
    <cellStyle name="Total 2 6 2 2 5 3" xfId="63197"/>
    <cellStyle name="Total 2 6 2 2 6" xfId="63198"/>
    <cellStyle name="Total 2 6 2 2 6 2" xfId="63199"/>
    <cellStyle name="Total 2 6 2 2 6 3" xfId="63200"/>
    <cellStyle name="Total 2 6 2 2 7" xfId="63201"/>
    <cellStyle name="Total 2 6 2 2 7 2" xfId="63202"/>
    <cellStyle name="Total 2 6 2 2 7 3" xfId="63203"/>
    <cellStyle name="Total 2 6 2 2 8" xfId="63204"/>
    <cellStyle name="Total 2 6 2 2 8 2" xfId="63205"/>
    <cellStyle name="Total 2 6 2 2 8 3" xfId="63206"/>
    <cellStyle name="Total 2 6 2 2 9" xfId="63207"/>
    <cellStyle name="Total 2 6 2 2 9 2" xfId="63208"/>
    <cellStyle name="Total 2 6 2 2 9 3" xfId="63209"/>
    <cellStyle name="Total 2 6 2 3" xfId="63210"/>
    <cellStyle name="Total 2 6 2 3 10" xfId="63211"/>
    <cellStyle name="Total 2 6 2 3 10 2" xfId="63212"/>
    <cellStyle name="Total 2 6 2 3 10 3" xfId="63213"/>
    <cellStyle name="Total 2 6 2 3 11" xfId="63214"/>
    <cellStyle name="Total 2 6 2 3 11 2" xfId="63215"/>
    <cellStyle name="Total 2 6 2 3 11 3" xfId="63216"/>
    <cellStyle name="Total 2 6 2 3 12" xfId="63217"/>
    <cellStyle name="Total 2 6 2 3 12 2" xfId="63218"/>
    <cellStyle name="Total 2 6 2 3 12 3" xfId="63219"/>
    <cellStyle name="Total 2 6 2 3 13" xfId="63220"/>
    <cellStyle name="Total 2 6 2 3 14" xfId="63221"/>
    <cellStyle name="Total 2 6 2 3 2" xfId="63222"/>
    <cellStyle name="Total 2 6 2 3 2 2" xfId="63223"/>
    <cellStyle name="Total 2 6 2 3 2 3" xfId="63224"/>
    <cellStyle name="Total 2 6 2 3 3" xfId="63225"/>
    <cellStyle name="Total 2 6 2 3 3 2" xfId="63226"/>
    <cellStyle name="Total 2 6 2 3 3 3" xfId="63227"/>
    <cellStyle name="Total 2 6 2 3 4" xfId="63228"/>
    <cellStyle name="Total 2 6 2 3 4 2" xfId="63229"/>
    <cellStyle name="Total 2 6 2 3 4 3" xfId="63230"/>
    <cellStyle name="Total 2 6 2 3 5" xfId="63231"/>
    <cellStyle name="Total 2 6 2 3 5 2" xfId="63232"/>
    <cellStyle name="Total 2 6 2 3 5 3" xfId="63233"/>
    <cellStyle name="Total 2 6 2 3 6" xfId="63234"/>
    <cellStyle name="Total 2 6 2 3 6 2" xfId="63235"/>
    <cellStyle name="Total 2 6 2 3 6 3" xfId="63236"/>
    <cellStyle name="Total 2 6 2 3 7" xfId="63237"/>
    <cellStyle name="Total 2 6 2 3 7 2" xfId="63238"/>
    <cellStyle name="Total 2 6 2 3 7 3" xfId="63239"/>
    <cellStyle name="Total 2 6 2 3 8" xfId="63240"/>
    <cellStyle name="Total 2 6 2 3 8 2" xfId="63241"/>
    <cellStyle name="Total 2 6 2 3 8 3" xfId="63242"/>
    <cellStyle name="Total 2 6 2 3 9" xfId="63243"/>
    <cellStyle name="Total 2 6 2 3 9 2" xfId="63244"/>
    <cellStyle name="Total 2 6 2 3 9 3" xfId="63245"/>
    <cellStyle name="Total 2 6 2 4" xfId="63246"/>
    <cellStyle name="Total 2 6 2 4 2" xfId="63247"/>
    <cellStyle name="Total 2 6 2 4 3" xfId="63248"/>
    <cellStyle name="Total 2 6 2 5" xfId="63249"/>
    <cellStyle name="Total 2 6 2 5 2" xfId="63250"/>
    <cellStyle name="Total 2 6 2 5 3" xfId="63251"/>
    <cellStyle name="Total 2 6 2 6" xfId="63252"/>
    <cellStyle name="Total 2 6 2 6 2" xfId="63253"/>
    <cellStyle name="Total 2 6 2 6 3" xfId="63254"/>
    <cellStyle name="Total 2 6 2 7" xfId="63255"/>
    <cellStyle name="Total 2 6 2 7 2" xfId="63256"/>
    <cellStyle name="Total 2 6 2 7 3" xfId="63257"/>
    <cellStyle name="Total 2 6 2 8" xfId="63258"/>
    <cellStyle name="Total 2 6 2 8 2" xfId="63259"/>
    <cellStyle name="Total 2 6 2 8 3" xfId="63260"/>
    <cellStyle name="Total 2 6 2 9" xfId="63261"/>
    <cellStyle name="Total 2 6 2 9 2" xfId="63262"/>
    <cellStyle name="Total 2 6 2 9 3" xfId="63263"/>
    <cellStyle name="Total 2 6 20" xfId="63264"/>
    <cellStyle name="Total 2 6 21" xfId="63265"/>
    <cellStyle name="Total 2 6 3" xfId="63266"/>
    <cellStyle name="Total 2 6 3 10" xfId="63267"/>
    <cellStyle name="Total 2 6 3 10 2" xfId="63268"/>
    <cellStyle name="Total 2 6 3 10 3" xfId="63269"/>
    <cellStyle name="Total 2 6 3 11" xfId="63270"/>
    <cellStyle name="Total 2 6 3 11 2" xfId="63271"/>
    <cellStyle name="Total 2 6 3 11 3" xfId="63272"/>
    <cellStyle name="Total 2 6 3 12" xfId="63273"/>
    <cellStyle name="Total 2 6 3 12 2" xfId="63274"/>
    <cellStyle name="Total 2 6 3 12 3" xfId="63275"/>
    <cellStyle name="Total 2 6 3 13" xfId="63276"/>
    <cellStyle name="Total 2 6 3 13 2" xfId="63277"/>
    <cellStyle name="Total 2 6 3 13 3" xfId="63278"/>
    <cellStyle name="Total 2 6 3 14" xfId="63279"/>
    <cellStyle name="Total 2 6 3 14 2" xfId="63280"/>
    <cellStyle name="Total 2 6 3 14 3" xfId="63281"/>
    <cellStyle name="Total 2 6 3 15" xfId="63282"/>
    <cellStyle name="Total 2 6 3 15 2" xfId="63283"/>
    <cellStyle name="Total 2 6 3 15 3" xfId="63284"/>
    <cellStyle name="Total 2 6 3 16" xfId="63285"/>
    <cellStyle name="Total 2 6 3 17" xfId="63286"/>
    <cellStyle name="Total 2 6 3 18" xfId="63287"/>
    <cellStyle name="Total 2 6 3 19" xfId="63288"/>
    <cellStyle name="Total 2 6 3 2" xfId="63289"/>
    <cellStyle name="Total 2 6 3 2 10" xfId="63290"/>
    <cellStyle name="Total 2 6 3 2 10 2" xfId="63291"/>
    <cellStyle name="Total 2 6 3 2 10 3" xfId="63292"/>
    <cellStyle name="Total 2 6 3 2 11" xfId="63293"/>
    <cellStyle name="Total 2 6 3 2 11 2" xfId="63294"/>
    <cellStyle name="Total 2 6 3 2 11 3" xfId="63295"/>
    <cellStyle name="Total 2 6 3 2 12" xfId="63296"/>
    <cellStyle name="Total 2 6 3 2 12 2" xfId="63297"/>
    <cellStyle name="Total 2 6 3 2 12 3" xfId="63298"/>
    <cellStyle name="Total 2 6 3 2 13" xfId="63299"/>
    <cellStyle name="Total 2 6 3 2 14" xfId="63300"/>
    <cellStyle name="Total 2 6 3 2 2" xfId="63301"/>
    <cellStyle name="Total 2 6 3 2 2 2" xfId="63302"/>
    <cellStyle name="Total 2 6 3 2 2 3" xfId="63303"/>
    <cellStyle name="Total 2 6 3 2 3" xfId="63304"/>
    <cellStyle name="Total 2 6 3 2 3 2" xfId="63305"/>
    <cellStyle name="Total 2 6 3 2 3 3" xfId="63306"/>
    <cellStyle name="Total 2 6 3 2 4" xfId="63307"/>
    <cellStyle name="Total 2 6 3 2 4 2" xfId="63308"/>
    <cellStyle name="Total 2 6 3 2 4 3" xfId="63309"/>
    <cellStyle name="Total 2 6 3 2 5" xfId="63310"/>
    <cellStyle name="Total 2 6 3 2 5 2" xfId="63311"/>
    <cellStyle name="Total 2 6 3 2 5 3" xfId="63312"/>
    <cellStyle name="Total 2 6 3 2 6" xfId="63313"/>
    <cellStyle name="Total 2 6 3 2 6 2" xfId="63314"/>
    <cellStyle name="Total 2 6 3 2 6 3" xfId="63315"/>
    <cellStyle name="Total 2 6 3 2 7" xfId="63316"/>
    <cellStyle name="Total 2 6 3 2 7 2" xfId="63317"/>
    <cellStyle name="Total 2 6 3 2 7 3" xfId="63318"/>
    <cellStyle name="Total 2 6 3 2 8" xfId="63319"/>
    <cellStyle name="Total 2 6 3 2 8 2" xfId="63320"/>
    <cellStyle name="Total 2 6 3 2 8 3" xfId="63321"/>
    <cellStyle name="Total 2 6 3 2 9" xfId="63322"/>
    <cellStyle name="Total 2 6 3 2 9 2" xfId="63323"/>
    <cellStyle name="Total 2 6 3 2 9 3" xfId="63324"/>
    <cellStyle name="Total 2 6 3 3" xfId="63325"/>
    <cellStyle name="Total 2 6 3 3 10" xfId="63326"/>
    <cellStyle name="Total 2 6 3 3 10 2" xfId="63327"/>
    <cellStyle name="Total 2 6 3 3 10 3" xfId="63328"/>
    <cellStyle name="Total 2 6 3 3 11" xfId="63329"/>
    <cellStyle name="Total 2 6 3 3 11 2" xfId="63330"/>
    <cellStyle name="Total 2 6 3 3 11 3" xfId="63331"/>
    <cellStyle name="Total 2 6 3 3 12" xfId="63332"/>
    <cellStyle name="Total 2 6 3 3 12 2" xfId="63333"/>
    <cellStyle name="Total 2 6 3 3 12 3" xfId="63334"/>
    <cellStyle name="Total 2 6 3 3 13" xfId="63335"/>
    <cellStyle name="Total 2 6 3 3 14" xfId="63336"/>
    <cellStyle name="Total 2 6 3 3 2" xfId="63337"/>
    <cellStyle name="Total 2 6 3 3 2 2" xfId="63338"/>
    <cellStyle name="Total 2 6 3 3 2 3" xfId="63339"/>
    <cellStyle name="Total 2 6 3 3 3" xfId="63340"/>
    <cellStyle name="Total 2 6 3 3 3 2" xfId="63341"/>
    <cellStyle name="Total 2 6 3 3 3 3" xfId="63342"/>
    <cellStyle name="Total 2 6 3 3 4" xfId="63343"/>
    <cellStyle name="Total 2 6 3 3 4 2" xfId="63344"/>
    <cellStyle name="Total 2 6 3 3 4 3" xfId="63345"/>
    <cellStyle name="Total 2 6 3 3 5" xfId="63346"/>
    <cellStyle name="Total 2 6 3 3 5 2" xfId="63347"/>
    <cellStyle name="Total 2 6 3 3 5 3" xfId="63348"/>
    <cellStyle name="Total 2 6 3 3 6" xfId="63349"/>
    <cellStyle name="Total 2 6 3 3 6 2" xfId="63350"/>
    <cellStyle name="Total 2 6 3 3 6 3" xfId="63351"/>
    <cellStyle name="Total 2 6 3 3 7" xfId="63352"/>
    <cellStyle name="Total 2 6 3 3 7 2" xfId="63353"/>
    <cellStyle name="Total 2 6 3 3 7 3" xfId="63354"/>
    <cellStyle name="Total 2 6 3 3 8" xfId="63355"/>
    <cellStyle name="Total 2 6 3 3 8 2" xfId="63356"/>
    <cellStyle name="Total 2 6 3 3 8 3" xfId="63357"/>
    <cellStyle name="Total 2 6 3 3 9" xfId="63358"/>
    <cellStyle name="Total 2 6 3 3 9 2" xfId="63359"/>
    <cellStyle name="Total 2 6 3 3 9 3" xfId="63360"/>
    <cellStyle name="Total 2 6 3 4" xfId="63361"/>
    <cellStyle name="Total 2 6 3 4 2" xfId="63362"/>
    <cellStyle name="Total 2 6 3 4 3" xfId="63363"/>
    <cellStyle name="Total 2 6 3 5" xfId="63364"/>
    <cellStyle name="Total 2 6 3 5 2" xfId="63365"/>
    <cellStyle name="Total 2 6 3 5 3" xfId="63366"/>
    <cellStyle name="Total 2 6 3 6" xfId="63367"/>
    <cellStyle name="Total 2 6 3 6 2" xfId="63368"/>
    <cellStyle name="Total 2 6 3 6 3" xfId="63369"/>
    <cellStyle name="Total 2 6 3 7" xfId="63370"/>
    <cellStyle name="Total 2 6 3 7 2" xfId="63371"/>
    <cellStyle name="Total 2 6 3 7 3" xfId="63372"/>
    <cellStyle name="Total 2 6 3 8" xfId="63373"/>
    <cellStyle name="Total 2 6 3 8 2" xfId="63374"/>
    <cellStyle name="Total 2 6 3 8 3" xfId="63375"/>
    <cellStyle name="Total 2 6 3 9" xfId="63376"/>
    <cellStyle name="Total 2 6 3 9 2" xfId="63377"/>
    <cellStyle name="Total 2 6 3 9 3" xfId="63378"/>
    <cellStyle name="Total 2 6 4" xfId="63379"/>
    <cellStyle name="Total 2 6 4 10" xfId="63380"/>
    <cellStyle name="Total 2 6 4 10 2" xfId="63381"/>
    <cellStyle name="Total 2 6 4 10 3" xfId="63382"/>
    <cellStyle name="Total 2 6 4 11" xfId="63383"/>
    <cellStyle name="Total 2 6 4 11 2" xfId="63384"/>
    <cellStyle name="Total 2 6 4 11 3" xfId="63385"/>
    <cellStyle name="Total 2 6 4 12" xfId="63386"/>
    <cellStyle name="Total 2 6 4 12 2" xfId="63387"/>
    <cellStyle name="Total 2 6 4 12 3" xfId="63388"/>
    <cellStyle name="Total 2 6 4 13" xfId="63389"/>
    <cellStyle name="Total 2 6 4 14" xfId="63390"/>
    <cellStyle name="Total 2 6 4 2" xfId="63391"/>
    <cellStyle name="Total 2 6 4 2 2" xfId="63392"/>
    <cellStyle name="Total 2 6 4 2 3" xfId="63393"/>
    <cellStyle name="Total 2 6 4 3" xfId="63394"/>
    <cellStyle name="Total 2 6 4 3 2" xfId="63395"/>
    <cellStyle name="Total 2 6 4 3 3" xfId="63396"/>
    <cellStyle name="Total 2 6 4 4" xfId="63397"/>
    <cellStyle name="Total 2 6 4 4 2" xfId="63398"/>
    <cellStyle name="Total 2 6 4 4 3" xfId="63399"/>
    <cellStyle name="Total 2 6 4 5" xfId="63400"/>
    <cellStyle name="Total 2 6 4 5 2" xfId="63401"/>
    <cellStyle name="Total 2 6 4 5 3" xfId="63402"/>
    <cellStyle name="Total 2 6 4 6" xfId="63403"/>
    <cellStyle name="Total 2 6 4 6 2" xfId="63404"/>
    <cellStyle name="Total 2 6 4 6 3" xfId="63405"/>
    <cellStyle name="Total 2 6 4 7" xfId="63406"/>
    <cellStyle name="Total 2 6 4 7 2" xfId="63407"/>
    <cellStyle name="Total 2 6 4 7 3" xfId="63408"/>
    <cellStyle name="Total 2 6 4 8" xfId="63409"/>
    <cellStyle name="Total 2 6 4 8 2" xfId="63410"/>
    <cellStyle name="Total 2 6 4 8 3" xfId="63411"/>
    <cellStyle name="Total 2 6 4 9" xfId="63412"/>
    <cellStyle name="Total 2 6 4 9 2" xfId="63413"/>
    <cellStyle name="Total 2 6 4 9 3" xfId="63414"/>
    <cellStyle name="Total 2 6 5" xfId="63415"/>
    <cellStyle name="Total 2 6 5 10" xfId="63416"/>
    <cellStyle name="Total 2 6 5 10 2" xfId="63417"/>
    <cellStyle name="Total 2 6 5 10 3" xfId="63418"/>
    <cellStyle name="Total 2 6 5 11" xfId="63419"/>
    <cellStyle name="Total 2 6 5 11 2" xfId="63420"/>
    <cellStyle name="Total 2 6 5 11 3" xfId="63421"/>
    <cellStyle name="Total 2 6 5 12" xfId="63422"/>
    <cellStyle name="Total 2 6 5 12 2" xfId="63423"/>
    <cellStyle name="Total 2 6 5 12 3" xfId="63424"/>
    <cellStyle name="Total 2 6 5 13" xfId="63425"/>
    <cellStyle name="Total 2 6 5 14" xfId="63426"/>
    <cellStyle name="Total 2 6 5 2" xfId="63427"/>
    <cellStyle name="Total 2 6 5 2 2" xfId="63428"/>
    <cellStyle name="Total 2 6 5 2 3" xfId="63429"/>
    <cellStyle name="Total 2 6 5 3" xfId="63430"/>
    <cellStyle name="Total 2 6 5 3 2" xfId="63431"/>
    <cellStyle name="Total 2 6 5 3 3" xfId="63432"/>
    <cellStyle name="Total 2 6 5 4" xfId="63433"/>
    <cellStyle name="Total 2 6 5 4 2" xfId="63434"/>
    <cellStyle name="Total 2 6 5 4 3" xfId="63435"/>
    <cellStyle name="Total 2 6 5 5" xfId="63436"/>
    <cellStyle name="Total 2 6 5 5 2" xfId="63437"/>
    <cellStyle name="Total 2 6 5 5 3" xfId="63438"/>
    <cellStyle name="Total 2 6 5 6" xfId="63439"/>
    <cellStyle name="Total 2 6 5 6 2" xfId="63440"/>
    <cellStyle name="Total 2 6 5 6 3" xfId="63441"/>
    <cellStyle name="Total 2 6 5 7" xfId="63442"/>
    <cellStyle name="Total 2 6 5 7 2" xfId="63443"/>
    <cellStyle name="Total 2 6 5 7 3" xfId="63444"/>
    <cellStyle name="Total 2 6 5 8" xfId="63445"/>
    <cellStyle name="Total 2 6 5 8 2" xfId="63446"/>
    <cellStyle name="Total 2 6 5 8 3" xfId="63447"/>
    <cellStyle name="Total 2 6 5 9" xfId="63448"/>
    <cellStyle name="Total 2 6 5 9 2" xfId="63449"/>
    <cellStyle name="Total 2 6 5 9 3" xfId="63450"/>
    <cellStyle name="Total 2 6 6" xfId="63451"/>
    <cellStyle name="Total 2 6 6 2" xfId="63452"/>
    <cellStyle name="Total 2 6 6 3" xfId="63453"/>
    <cellStyle name="Total 2 6 7" xfId="63454"/>
    <cellStyle name="Total 2 6 7 2" xfId="63455"/>
    <cellStyle name="Total 2 6 7 3" xfId="63456"/>
    <cellStyle name="Total 2 6 8" xfId="63457"/>
    <cellStyle name="Total 2 6 8 2" xfId="63458"/>
    <cellStyle name="Total 2 6 8 3" xfId="63459"/>
    <cellStyle name="Total 2 6 9" xfId="63460"/>
    <cellStyle name="Total 2 6 9 2" xfId="63461"/>
    <cellStyle name="Total 2 6 9 3" xfId="63462"/>
    <cellStyle name="Total 2 7" xfId="63463"/>
    <cellStyle name="Total 2 7 10" xfId="63464"/>
    <cellStyle name="Total 2 7 10 2" xfId="63465"/>
    <cellStyle name="Total 2 7 10 3" xfId="63466"/>
    <cellStyle name="Total 2 7 11" xfId="63467"/>
    <cellStyle name="Total 2 7 11 2" xfId="63468"/>
    <cellStyle name="Total 2 7 11 3" xfId="63469"/>
    <cellStyle name="Total 2 7 12" xfId="63470"/>
    <cellStyle name="Total 2 7 12 2" xfId="63471"/>
    <cellStyle name="Total 2 7 12 3" xfId="63472"/>
    <cellStyle name="Total 2 7 13" xfId="63473"/>
    <cellStyle name="Total 2 7 13 2" xfId="63474"/>
    <cellStyle name="Total 2 7 13 3" xfId="63475"/>
    <cellStyle name="Total 2 7 14" xfId="63476"/>
    <cellStyle name="Total 2 7 14 2" xfId="63477"/>
    <cellStyle name="Total 2 7 14 3" xfId="63478"/>
    <cellStyle name="Total 2 7 15" xfId="63479"/>
    <cellStyle name="Total 2 7 15 2" xfId="63480"/>
    <cellStyle name="Total 2 7 15 3" xfId="63481"/>
    <cellStyle name="Total 2 7 16" xfId="63482"/>
    <cellStyle name="Total 2 7 16 2" xfId="63483"/>
    <cellStyle name="Total 2 7 16 3" xfId="63484"/>
    <cellStyle name="Total 2 7 17" xfId="63485"/>
    <cellStyle name="Total 2 7 17 2" xfId="63486"/>
    <cellStyle name="Total 2 7 17 3" xfId="63487"/>
    <cellStyle name="Total 2 7 18" xfId="63488"/>
    <cellStyle name="Total 2 7 19" xfId="63489"/>
    <cellStyle name="Total 2 7 2" xfId="63490"/>
    <cellStyle name="Total 2 7 2 10" xfId="63491"/>
    <cellStyle name="Total 2 7 2 10 2" xfId="63492"/>
    <cellStyle name="Total 2 7 2 10 3" xfId="63493"/>
    <cellStyle name="Total 2 7 2 11" xfId="63494"/>
    <cellStyle name="Total 2 7 2 11 2" xfId="63495"/>
    <cellStyle name="Total 2 7 2 11 3" xfId="63496"/>
    <cellStyle name="Total 2 7 2 12" xfId="63497"/>
    <cellStyle name="Total 2 7 2 12 2" xfId="63498"/>
    <cellStyle name="Total 2 7 2 12 3" xfId="63499"/>
    <cellStyle name="Total 2 7 2 13" xfId="63500"/>
    <cellStyle name="Total 2 7 2 13 2" xfId="63501"/>
    <cellStyle name="Total 2 7 2 13 3" xfId="63502"/>
    <cellStyle name="Total 2 7 2 14" xfId="63503"/>
    <cellStyle name="Total 2 7 2 14 2" xfId="63504"/>
    <cellStyle name="Total 2 7 2 14 3" xfId="63505"/>
    <cellStyle name="Total 2 7 2 15" xfId="63506"/>
    <cellStyle name="Total 2 7 2 15 2" xfId="63507"/>
    <cellStyle name="Total 2 7 2 15 3" xfId="63508"/>
    <cellStyle name="Total 2 7 2 16" xfId="63509"/>
    <cellStyle name="Total 2 7 2 17" xfId="63510"/>
    <cellStyle name="Total 2 7 2 18" xfId="63511"/>
    <cellStyle name="Total 2 7 2 19" xfId="63512"/>
    <cellStyle name="Total 2 7 2 2" xfId="63513"/>
    <cellStyle name="Total 2 7 2 2 10" xfId="63514"/>
    <cellStyle name="Total 2 7 2 2 10 2" xfId="63515"/>
    <cellStyle name="Total 2 7 2 2 10 3" xfId="63516"/>
    <cellStyle name="Total 2 7 2 2 11" xfId="63517"/>
    <cellStyle name="Total 2 7 2 2 11 2" xfId="63518"/>
    <cellStyle name="Total 2 7 2 2 11 3" xfId="63519"/>
    <cellStyle name="Total 2 7 2 2 12" xfId="63520"/>
    <cellStyle name="Total 2 7 2 2 12 2" xfId="63521"/>
    <cellStyle name="Total 2 7 2 2 12 3" xfId="63522"/>
    <cellStyle name="Total 2 7 2 2 13" xfId="63523"/>
    <cellStyle name="Total 2 7 2 2 14" xfId="63524"/>
    <cellStyle name="Total 2 7 2 2 2" xfId="63525"/>
    <cellStyle name="Total 2 7 2 2 2 2" xfId="63526"/>
    <cellStyle name="Total 2 7 2 2 2 3" xfId="63527"/>
    <cellStyle name="Total 2 7 2 2 3" xfId="63528"/>
    <cellStyle name="Total 2 7 2 2 3 2" xfId="63529"/>
    <cellStyle name="Total 2 7 2 2 3 3" xfId="63530"/>
    <cellStyle name="Total 2 7 2 2 4" xfId="63531"/>
    <cellStyle name="Total 2 7 2 2 4 2" xfId="63532"/>
    <cellStyle name="Total 2 7 2 2 4 3" xfId="63533"/>
    <cellStyle name="Total 2 7 2 2 5" xfId="63534"/>
    <cellStyle name="Total 2 7 2 2 5 2" xfId="63535"/>
    <cellStyle name="Total 2 7 2 2 5 3" xfId="63536"/>
    <cellStyle name="Total 2 7 2 2 6" xfId="63537"/>
    <cellStyle name="Total 2 7 2 2 6 2" xfId="63538"/>
    <cellStyle name="Total 2 7 2 2 6 3" xfId="63539"/>
    <cellStyle name="Total 2 7 2 2 7" xfId="63540"/>
    <cellStyle name="Total 2 7 2 2 7 2" xfId="63541"/>
    <cellStyle name="Total 2 7 2 2 7 3" xfId="63542"/>
    <cellStyle name="Total 2 7 2 2 8" xfId="63543"/>
    <cellStyle name="Total 2 7 2 2 8 2" xfId="63544"/>
    <cellStyle name="Total 2 7 2 2 8 3" xfId="63545"/>
    <cellStyle name="Total 2 7 2 2 9" xfId="63546"/>
    <cellStyle name="Total 2 7 2 2 9 2" xfId="63547"/>
    <cellStyle name="Total 2 7 2 2 9 3" xfId="63548"/>
    <cellStyle name="Total 2 7 2 3" xfId="63549"/>
    <cellStyle name="Total 2 7 2 3 10" xfId="63550"/>
    <cellStyle name="Total 2 7 2 3 10 2" xfId="63551"/>
    <cellStyle name="Total 2 7 2 3 10 3" xfId="63552"/>
    <cellStyle name="Total 2 7 2 3 11" xfId="63553"/>
    <cellStyle name="Total 2 7 2 3 11 2" xfId="63554"/>
    <cellStyle name="Total 2 7 2 3 11 3" xfId="63555"/>
    <cellStyle name="Total 2 7 2 3 12" xfId="63556"/>
    <cellStyle name="Total 2 7 2 3 12 2" xfId="63557"/>
    <cellStyle name="Total 2 7 2 3 12 3" xfId="63558"/>
    <cellStyle name="Total 2 7 2 3 13" xfId="63559"/>
    <cellStyle name="Total 2 7 2 3 14" xfId="63560"/>
    <cellStyle name="Total 2 7 2 3 2" xfId="63561"/>
    <cellStyle name="Total 2 7 2 3 2 2" xfId="63562"/>
    <cellStyle name="Total 2 7 2 3 2 3" xfId="63563"/>
    <cellStyle name="Total 2 7 2 3 3" xfId="63564"/>
    <cellStyle name="Total 2 7 2 3 3 2" xfId="63565"/>
    <cellStyle name="Total 2 7 2 3 3 3" xfId="63566"/>
    <cellStyle name="Total 2 7 2 3 4" xfId="63567"/>
    <cellStyle name="Total 2 7 2 3 4 2" xfId="63568"/>
    <cellStyle name="Total 2 7 2 3 4 3" xfId="63569"/>
    <cellStyle name="Total 2 7 2 3 5" xfId="63570"/>
    <cellStyle name="Total 2 7 2 3 5 2" xfId="63571"/>
    <cellStyle name="Total 2 7 2 3 5 3" xfId="63572"/>
    <cellStyle name="Total 2 7 2 3 6" xfId="63573"/>
    <cellStyle name="Total 2 7 2 3 6 2" xfId="63574"/>
    <cellStyle name="Total 2 7 2 3 6 3" xfId="63575"/>
    <cellStyle name="Total 2 7 2 3 7" xfId="63576"/>
    <cellStyle name="Total 2 7 2 3 7 2" xfId="63577"/>
    <cellStyle name="Total 2 7 2 3 7 3" xfId="63578"/>
    <cellStyle name="Total 2 7 2 3 8" xfId="63579"/>
    <cellStyle name="Total 2 7 2 3 8 2" xfId="63580"/>
    <cellStyle name="Total 2 7 2 3 8 3" xfId="63581"/>
    <cellStyle name="Total 2 7 2 3 9" xfId="63582"/>
    <cellStyle name="Total 2 7 2 3 9 2" xfId="63583"/>
    <cellStyle name="Total 2 7 2 3 9 3" xfId="63584"/>
    <cellStyle name="Total 2 7 2 4" xfId="63585"/>
    <cellStyle name="Total 2 7 2 4 2" xfId="63586"/>
    <cellStyle name="Total 2 7 2 4 3" xfId="63587"/>
    <cellStyle name="Total 2 7 2 5" xfId="63588"/>
    <cellStyle name="Total 2 7 2 5 2" xfId="63589"/>
    <cellStyle name="Total 2 7 2 5 3" xfId="63590"/>
    <cellStyle name="Total 2 7 2 6" xfId="63591"/>
    <cellStyle name="Total 2 7 2 6 2" xfId="63592"/>
    <cellStyle name="Total 2 7 2 6 3" xfId="63593"/>
    <cellStyle name="Total 2 7 2 7" xfId="63594"/>
    <cellStyle name="Total 2 7 2 7 2" xfId="63595"/>
    <cellStyle name="Total 2 7 2 7 3" xfId="63596"/>
    <cellStyle name="Total 2 7 2 8" xfId="63597"/>
    <cellStyle name="Total 2 7 2 8 2" xfId="63598"/>
    <cellStyle name="Total 2 7 2 8 3" xfId="63599"/>
    <cellStyle name="Total 2 7 2 9" xfId="63600"/>
    <cellStyle name="Total 2 7 2 9 2" xfId="63601"/>
    <cellStyle name="Total 2 7 2 9 3" xfId="63602"/>
    <cellStyle name="Total 2 7 20" xfId="63603"/>
    <cellStyle name="Total 2 7 21" xfId="63604"/>
    <cellStyle name="Total 2 7 3" xfId="63605"/>
    <cellStyle name="Total 2 7 3 10" xfId="63606"/>
    <cellStyle name="Total 2 7 3 10 2" xfId="63607"/>
    <cellStyle name="Total 2 7 3 10 3" xfId="63608"/>
    <cellStyle name="Total 2 7 3 11" xfId="63609"/>
    <cellStyle name="Total 2 7 3 11 2" xfId="63610"/>
    <cellStyle name="Total 2 7 3 11 3" xfId="63611"/>
    <cellStyle name="Total 2 7 3 12" xfId="63612"/>
    <cellStyle name="Total 2 7 3 12 2" xfId="63613"/>
    <cellStyle name="Total 2 7 3 12 3" xfId="63614"/>
    <cellStyle name="Total 2 7 3 13" xfId="63615"/>
    <cellStyle name="Total 2 7 3 13 2" xfId="63616"/>
    <cellStyle name="Total 2 7 3 13 3" xfId="63617"/>
    <cellStyle name="Total 2 7 3 14" xfId="63618"/>
    <cellStyle name="Total 2 7 3 14 2" xfId="63619"/>
    <cellStyle name="Total 2 7 3 14 3" xfId="63620"/>
    <cellStyle name="Total 2 7 3 15" xfId="63621"/>
    <cellStyle name="Total 2 7 3 15 2" xfId="63622"/>
    <cellStyle name="Total 2 7 3 15 3" xfId="63623"/>
    <cellStyle name="Total 2 7 3 16" xfId="63624"/>
    <cellStyle name="Total 2 7 3 17" xfId="63625"/>
    <cellStyle name="Total 2 7 3 18" xfId="63626"/>
    <cellStyle name="Total 2 7 3 19" xfId="63627"/>
    <cellStyle name="Total 2 7 3 2" xfId="63628"/>
    <cellStyle name="Total 2 7 3 2 10" xfId="63629"/>
    <cellStyle name="Total 2 7 3 2 10 2" xfId="63630"/>
    <cellStyle name="Total 2 7 3 2 10 3" xfId="63631"/>
    <cellStyle name="Total 2 7 3 2 11" xfId="63632"/>
    <cellStyle name="Total 2 7 3 2 11 2" xfId="63633"/>
    <cellStyle name="Total 2 7 3 2 11 3" xfId="63634"/>
    <cellStyle name="Total 2 7 3 2 12" xfId="63635"/>
    <cellStyle name="Total 2 7 3 2 12 2" xfId="63636"/>
    <cellStyle name="Total 2 7 3 2 12 3" xfId="63637"/>
    <cellStyle name="Total 2 7 3 2 13" xfId="63638"/>
    <cellStyle name="Total 2 7 3 2 14" xfId="63639"/>
    <cellStyle name="Total 2 7 3 2 2" xfId="63640"/>
    <cellStyle name="Total 2 7 3 2 2 2" xfId="63641"/>
    <cellStyle name="Total 2 7 3 2 2 3" xfId="63642"/>
    <cellStyle name="Total 2 7 3 2 3" xfId="63643"/>
    <cellStyle name="Total 2 7 3 2 3 2" xfId="63644"/>
    <cellStyle name="Total 2 7 3 2 3 3" xfId="63645"/>
    <cellStyle name="Total 2 7 3 2 4" xfId="63646"/>
    <cellStyle name="Total 2 7 3 2 4 2" xfId="63647"/>
    <cellStyle name="Total 2 7 3 2 4 3" xfId="63648"/>
    <cellStyle name="Total 2 7 3 2 5" xfId="63649"/>
    <cellStyle name="Total 2 7 3 2 5 2" xfId="63650"/>
    <cellStyle name="Total 2 7 3 2 5 3" xfId="63651"/>
    <cellStyle name="Total 2 7 3 2 6" xfId="63652"/>
    <cellStyle name="Total 2 7 3 2 6 2" xfId="63653"/>
    <cellStyle name="Total 2 7 3 2 6 3" xfId="63654"/>
    <cellStyle name="Total 2 7 3 2 7" xfId="63655"/>
    <cellStyle name="Total 2 7 3 2 7 2" xfId="63656"/>
    <cellStyle name="Total 2 7 3 2 7 3" xfId="63657"/>
    <cellStyle name="Total 2 7 3 2 8" xfId="63658"/>
    <cellStyle name="Total 2 7 3 2 8 2" xfId="63659"/>
    <cellStyle name="Total 2 7 3 2 8 3" xfId="63660"/>
    <cellStyle name="Total 2 7 3 2 9" xfId="63661"/>
    <cellStyle name="Total 2 7 3 2 9 2" xfId="63662"/>
    <cellStyle name="Total 2 7 3 2 9 3" xfId="63663"/>
    <cellStyle name="Total 2 7 3 3" xfId="63664"/>
    <cellStyle name="Total 2 7 3 3 10" xfId="63665"/>
    <cellStyle name="Total 2 7 3 3 10 2" xfId="63666"/>
    <cellStyle name="Total 2 7 3 3 10 3" xfId="63667"/>
    <cellStyle name="Total 2 7 3 3 11" xfId="63668"/>
    <cellStyle name="Total 2 7 3 3 11 2" xfId="63669"/>
    <cellStyle name="Total 2 7 3 3 11 3" xfId="63670"/>
    <cellStyle name="Total 2 7 3 3 12" xfId="63671"/>
    <cellStyle name="Total 2 7 3 3 12 2" xfId="63672"/>
    <cellStyle name="Total 2 7 3 3 12 3" xfId="63673"/>
    <cellStyle name="Total 2 7 3 3 13" xfId="63674"/>
    <cellStyle name="Total 2 7 3 3 14" xfId="63675"/>
    <cellStyle name="Total 2 7 3 3 2" xfId="63676"/>
    <cellStyle name="Total 2 7 3 3 2 2" xfId="63677"/>
    <cellStyle name="Total 2 7 3 3 2 3" xfId="63678"/>
    <cellStyle name="Total 2 7 3 3 3" xfId="63679"/>
    <cellStyle name="Total 2 7 3 3 3 2" xfId="63680"/>
    <cellStyle name="Total 2 7 3 3 3 3" xfId="63681"/>
    <cellStyle name="Total 2 7 3 3 4" xfId="63682"/>
    <cellStyle name="Total 2 7 3 3 4 2" xfId="63683"/>
    <cellStyle name="Total 2 7 3 3 4 3" xfId="63684"/>
    <cellStyle name="Total 2 7 3 3 5" xfId="63685"/>
    <cellStyle name="Total 2 7 3 3 5 2" xfId="63686"/>
    <cellStyle name="Total 2 7 3 3 5 3" xfId="63687"/>
    <cellStyle name="Total 2 7 3 3 6" xfId="63688"/>
    <cellStyle name="Total 2 7 3 3 6 2" xfId="63689"/>
    <cellStyle name="Total 2 7 3 3 6 3" xfId="63690"/>
    <cellStyle name="Total 2 7 3 3 7" xfId="63691"/>
    <cellStyle name="Total 2 7 3 3 7 2" xfId="63692"/>
    <cellStyle name="Total 2 7 3 3 7 3" xfId="63693"/>
    <cellStyle name="Total 2 7 3 3 8" xfId="63694"/>
    <cellStyle name="Total 2 7 3 3 8 2" xfId="63695"/>
    <cellStyle name="Total 2 7 3 3 8 3" xfId="63696"/>
    <cellStyle name="Total 2 7 3 3 9" xfId="63697"/>
    <cellStyle name="Total 2 7 3 3 9 2" xfId="63698"/>
    <cellStyle name="Total 2 7 3 3 9 3" xfId="63699"/>
    <cellStyle name="Total 2 7 3 4" xfId="63700"/>
    <cellStyle name="Total 2 7 3 4 2" xfId="63701"/>
    <cellStyle name="Total 2 7 3 4 3" xfId="63702"/>
    <cellStyle name="Total 2 7 3 5" xfId="63703"/>
    <cellStyle name="Total 2 7 3 5 2" xfId="63704"/>
    <cellStyle name="Total 2 7 3 5 3" xfId="63705"/>
    <cellStyle name="Total 2 7 3 6" xfId="63706"/>
    <cellStyle name="Total 2 7 3 6 2" xfId="63707"/>
    <cellStyle name="Total 2 7 3 6 3" xfId="63708"/>
    <cellStyle name="Total 2 7 3 7" xfId="63709"/>
    <cellStyle name="Total 2 7 3 7 2" xfId="63710"/>
    <cellStyle name="Total 2 7 3 7 3" xfId="63711"/>
    <cellStyle name="Total 2 7 3 8" xfId="63712"/>
    <cellStyle name="Total 2 7 3 8 2" xfId="63713"/>
    <cellStyle name="Total 2 7 3 8 3" xfId="63714"/>
    <cellStyle name="Total 2 7 3 9" xfId="63715"/>
    <cellStyle name="Total 2 7 3 9 2" xfId="63716"/>
    <cellStyle name="Total 2 7 3 9 3" xfId="63717"/>
    <cellStyle name="Total 2 7 4" xfId="63718"/>
    <cellStyle name="Total 2 7 4 10" xfId="63719"/>
    <cellStyle name="Total 2 7 4 10 2" xfId="63720"/>
    <cellStyle name="Total 2 7 4 10 3" xfId="63721"/>
    <cellStyle name="Total 2 7 4 11" xfId="63722"/>
    <cellStyle name="Total 2 7 4 11 2" xfId="63723"/>
    <cellStyle name="Total 2 7 4 11 3" xfId="63724"/>
    <cellStyle name="Total 2 7 4 12" xfId="63725"/>
    <cellStyle name="Total 2 7 4 12 2" xfId="63726"/>
    <cellStyle name="Total 2 7 4 12 3" xfId="63727"/>
    <cellStyle name="Total 2 7 4 13" xfId="63728"/>
    <cellStyle name="Total 2 7 4 14" xfId="63729"/>
    <cellStyle name="Total 2 7 4 2" xfId="63730"/>
    <cellStyle name="Total 2 7 4 2 2" xfId="63731"/>
    <cellStyle name="Total 2 7 4 2 3" xfId="63732"/>
    <cellStyle name="Total 2 7 4 3" xfId="63733"/>
    <cellStyle name="Total 2 7 4 3 2" xfId="63734"/>
    <cellStyle name="Total 2 7 4 3 3" xfId="63735"/>
    <cellStyle name="Total 2 7 4 4" xfId="63736"/>
    <cellStyle name="Total 2 7 4 4 2" xfId="63737"/>
    <cellStyle name="Total 2 7 4 4 3" xfId="63738"/>
    <cellStyle name="Total 2 7 4 5" xfId="63739"/>
    <cellStyle name="Total 2 7 4 5 2" xfId="63740"/>
    <cellStyle name="Total 2 7 4 5 3" xfId="63741"/>
    <cellStyle name="Total 2 7 4 6" xfId="63742"/>
    <cellStyle name="Total 2 7 4 6 2" xfId="63743"/>
    <cellStyle name="Total 2 7 4 6 3" xfId="63744"/>
    <cellStyle name="Total 2 7 4 7" xfId="63745"/>
    <cellStyle name="Total 2 7 4 7 2" xfId="63746"/>
    <cellStyle name="Total 2 7 4 7 3" xfId="63747"/>
    <cellStyle name="Total 2 7 4 8" xfId="63748"/>
    <cellStyle name="Total 2 7 4 8 2" xfId="63749"/>
    <cellStyle name="Total 2 7 4 8 3" xfId="63750"/>
    <cellStyle name="Total 2 7 4 9" xfId="63751"/>
    <cellStyle name="Total 2 7 4 9 2" xfId="63752"/>
    <cellStyle name="Total 2 7 4 9 3" xfId="63753"/>
    <cellStyle name="Total 2 7 5" xfId="63754"/>
    <cellStyle name="Total 2 7 5 10" xfId="63755"/>
    <cellStyle name="Total 2 7 5 10 2" xfId="63756"/>
    <cellStyle name="Total 2 7 5 10 3" xfId="63757"/>
    <cellStyle name="Total 2 7 5 11" xfId="63758"/>
    <cellStyle name="Total 2 7 5 11 2" xfId="63759"/>
    <cellStyle name="Total 2 7 5 11 3" xfId="63760"/>
    <cellStyle name="Total 2 7 5 12" xfId="63761"/>
    <cellStyle name="Total 2 7 5 12 2" xfId="63762"/>
    <cellStyle name="Total 2 7 5 12 3" xfId="63763"/>
    <cellStyle name="Total 2 7 5 13" xfId="63764"/>
    <cellStyle name="Total 2 7 5 14" xfId="63765"/>
    <cellStyle name="Total 2 7 5 2" xfId="63766"/>
    <cellStyle name="Total 2 7 5 2 2" xfId="63767"/>
    <cellStyle name="Total 2 7 5 2 3" xfId="63768"/>
    <cellStyle name="Total 2 7 5 3" xfId="63769"/>
    <cellStyle name="Total 2 7 5 3 2" xfId="63770"/>
    <cellStyle name="Total 2 7 5 3 3" xfId="63771"/>
    <cellStyle name="Total 2 7 5 4" xfId="63772"/>
    <cellStyle name="Total 2 7 5 4 2" xfId="63773"/>
    <cellStyle name="Total 2 7 5 4 3" xfId="63774"/>
    <cellStyle name="Total 2 7 5 5" xfId="63775"/>
    <cellStyle name="Total 2 7 5 5 2" xfId="63776"/>
    <cellStyle name="Total 2 7 5 5 3" xfId="63777"/>
    <cellStyle name="Total 2 7 5 6" xfId="63778"/>
    <cellStyle name="Total 2 7 5 6 2" xfId="63779"/>
    <cellStyle name="Total 2 7 5 6 3" xfId="63780"/>
    <cellStyle name="Total 2 7 5 7" xfId="63781"/>
    <cellStyle name="Total 2 7 5 7 2" xfId="63782"/>
    <cellStyle name="Total 2 7 5 7 3" xfId="63783"/>
    <cellStyle name="Total 2 7 5 8" xfId="63784"/>
    <cellStyle name="Total 2 7 5 8 2" xfId="63785"/>
    <cellStyle name="Total 2 7 5 8 3" xfId="63786"/>
    <cellStyle name="Total 2 7 5 9" xfId="63787"/>
    <cellStyle name="Total 2 7 5 9 2" xfId="63788"/>
    <cellStyle name="Total 2 7 5 9 3" xfId="63789"/>
    <cellStyle name="Total 2 7 6" xfId="63790"/>
    <cellStyle name="Total 2 7 6 2" xfId="63791"/>
    <cellStyle name="Total 2 7 6 3" xfId="63792"/>
    <cellStyle name="Total 2 7 7" xfId="63793"/>
    <cellStyle name="Total 2 7 7 2" xfId="63794"/>
    <cellStyle name="Total 2 7 7 3" xfId="63795"/>
    <cellStyle name="Total 2 7 8" xfId="63796"/>
    <cellStyle name="Total 2 7 8 2" xfId="63797"/>
    <cellStyle name="Total 2 7 8 3" xfId="63798"/>
    <cellStyle name="Total 2 7 9" xfId="63799"/>
    <cellStyle name="Total 2 7 9 2" xfId="63800"/>
    <cellStyle name="Total 2 7 9 3" xfId="63801"/>
    <cellStyle name="Total 2 8" xfId="63802"/>
    <cellStyle name="Total 2 8 10" xfId="63803"/>
    <cellStyle name="Total 2 8 10 2" xfId="63804"/>
    <cellStyle name="Total 2 8 10 3" xfId="63805"/>
    <cellStyle name="Total 2 8 11" xfId="63806"/>
    <cellStyle name="Total 2 8 11 2" xfId="63807"/>
    <cellStyle name="Total 2 8 11 3" xfId="63808"/>
    <cellStyle name="Total 2 8 12" xfId="63809"/>
    <cellStyle name="Total 2 8 12 2" xfId="63810"/>
    <cellStyle name="Total 2 8 12 3" xfId="63811"/>
    <cellStyle name="Total 2 8 13" xfId="63812"/>
    <cellStyle name="Total 2 8 13 2" xfId="63813"/>
    <cellStyle name="Total 2 8 13 3" xfId="63814"/>
    <cellStyle name="Total 2 8 14" xfId="63815"/>
    <cellStyle name="Total 2 8 14 2" xfId="63816"/>
    <cellStyle name="Total 2 8 14 3" xfId="63817"/>
    <cellStyle name="Total 2 8 15" xfId="63818"/>
    <cellStyle name="Total 2 8 15 2" xfId="63819"/>
    <cellStyle name="Total 2 8 15 3" xfId="63820"/>
    <cellStyle name="Total 2 8 16" xfId="63821"/>
    <cellStyle name="Total 2 8 17" xfId="63822"/>
    <cellStyle name="Total 2 8 18" xfId="63823"/>
    <cellStyle name="Total 2 8 19" xfId="63824"/>
    <cellStyle name="Total 2 8 2" xfId="63825"/>
    <cellStyle name="Total 2 8 2 10" xfId="63826"/>
    <cellStyle name="Total 2 8 2 10 2" xfId="63827"/>
    <cellStyle name="Total 2 8 2 10 3" xfId="63828"/>
    <cellStyle name="Total 2 8 2 11" xfId="63829"/>
    <cellStyle name="Total 2 8 2 11 2" xfId="63830"/>
    <cellStyle name="Total 2 8 2 11 3" xfId="63831"/>
    <cellStyle name="Total 2 8 2 12" xfId="63832"/>
    <cellStyle name="Total 2 8 2 12 2" xfId="63833"/>
    <cellStyle name="Total 2 8 2 12 3" xfId="63834"/>
    <cellStyle name="Total 2 8 2 13" xfId="63835"/>
    <cellStyle name="Total 2 8 2 14" xfId="63836"/>
    <cellStyle name="Total 2 8 2 2" xfId="63837"/>
    <cellStyle name="Total 2 8 2 2 2" xfId="63838"/>
    <cellStyle name="Total 2 8 2 2 3" xfId="63839"/>
    <cellStyle name="Total 2 8 2 3" xfId="63840"/>
    <cellStyle name="Total 2 8 2 3 2" xfId="63841"/>
    <cellStyle name="Total 2 8 2 3 3" xfId="63842"/>
    <cellStyle name="Total 2 8 2 4" xfId="63843"/>
    <cellStyle name="Total 2 8 2 4 2" xfId="63844"/>
    <cellStyle name="Total 2 8 2 4 3" xfId="63845"/>
    <cellStyle name="Total 2 8 2 5" xfId="63846"/>
    <cellStyle name="Total 2 8 2 5 2" xfId="63847"/>
    <cellStyle name="Total 2 8 2 5 3" xfId="63848"/>
    <cellStyle name="Total 2 8 2 6" xfId="63849"/>
    <cellStyle name="Total 2 8 2 6 2" xfId="63850"/>
    <cellStyle name="Total 2 8 2 6 3" xfId="63851"/>
    <cellStyle name="Total 2 8 2 7" xfId="63852"/>
    <cellStyle name="Total 2 8 2 7 2" xfId="63853"/>
    <cellStyle name="Total 2 8 2 7 3" xfId="63854"/>
    <cellStyle name="Total 2 8 2 8" xfId="63855"/>
    <cellStyle name="Total 2 8 2 8 2" xfId="63856"/>
    <cellStyle name="Total 2 8 2 8 3" xfId="63857"/>
    <cellStyle name="Total 2 8 2 9" xfId="63858"/>
    <cellStyle name="Total 2 8 2 9 2" xfId="63859"/>
    <cellStyle name="Total 2 8 2 9 3" xfId="63860"/>
    <cellStyle name="Total 2 8 3" xfId="63861"/>
    <cellStyle name="Total 2 8 3 10" xfId="63862"/>
    <cellStyle name="Total 2 8 3 10 2" xfId="63863"/>
    <cellStyle name="Total 2 8 3 10 3" xfId="63864"/>
    <cellStyle name="Total 2 8 3 11" xfId="63865"/>
    <cellStyle name="Total 2 8 3 11 2" xfId="63866"/>
    <cellStyle name="Total 2 8 3 11 3" xfId="63867"/>
    <cellStyle name="Total 2 8 3 12" xfId="63868"/>
    <cellStyle name="Total 2 8 3 12 2" xfId="63869"/>
    <cellStyle name="Total 2 8 3 12 3" xfId="63870"/>
    <cellStyle name="Total 2 8 3 13" xfId="63871"/>
    <cellStyle name="Total 2 8 3 14" xfId="63872"/>
    <cellStyle name="Total 2 8 3 2" xfId="63873"/>
    <cellStyle name="Total 2 8 3 2 2" xfId="63874"/>
    <cellStyle name="Total 2 8 3 2 3" xfId="63875"/>
    <cellStyle name="Total 2 8 3 3" xfId="63876"/>
    <cellStyle name="Total 2 8 3 3 2" xfId="63877"/>
    <cellStyle name="Total 2 8 3 3 3" xfId="63878"/>
    <cellStyle name="Total 2 8 3 4" xfId="63879"/>
    <cellStyle name="Total 2 8 3 4 2" xfId="63880"/>
    <cellStyle name="Total 2 8 3 4 3" xfId="63881"/>
    <cellStyle name="Total 2 8 3 5" xfId="63882"/>
    <cellStyle name="Total 2 8 3 5 2" xfId="63883"/>
    <cellStyle name="Total 2 8 3 5 3" xfId="63884"/>
    <cellStyle name="Total 2 8 3 6" xfId="63885"/>
    <cellStyle name="Total 2 8 3 6 2" xfId="63886"/>
    <cellStyle name="Total 2 8 3 6 3" xfId="63887"/>
    <cellStyle name="Total 2 8 3 7" xfId="63888"/>
    <cellStyle name="Total 2 8 3 7 2" xfId="63889"/>
    <cellStyle name="Total 2 8 3 7 3" xfId="63890"/>
    <cellStyle name="Total 2 8 3 8" xfId="63891"/>
    <cellStyle name="Total 2 8 3 8 2" xfId="63892"/>
    <cellStyle name="Total 2 8 3 8 3" xfId="63893"/>
    <cellStyle name="Total 2 8 3 9" xfId="63894"/>
    <cellStyle name="Total 2 8 3 9 2" xfId="63895"/>
    <cellStyle name="Total 2 8 3 9 3" xfId="63896"/>
    <cellStyle name="Total 2 8 4" xfId="63897"/>
    <cellStyle name="Total 2 8 4 2" xfId="63898"/>
    <cellStyle name="Total 2 8 4 3" xfId="63899"/>
    <cellStyle name="Total 2 8 5" xfId="63900"/>
    <cellStyle name="Total 2 8 5 2" xfId="63901"/>
    <cellStyle name="Total 2 8 5 3" xfId="63902"/>
    <cellStyle name="Total 2 8 6" xfId="63903"/>
    <cellStyle name="Total 2 8 6 2" xfId="63904"/>
    <cellStyle name="Total 2 8 6 3" xfId="63905"/>
    <cellStyle name="Total 2 8 7" xfId="63906"/>
    <cellStyle name="Total 2 8 7 2" xfId="63907"/>
    <cellStyle name="Total 2 8 7 3" xfId="63908"/>
    <cellStyle name="Total 2 8 8" xfId="63909"/>
    <cellStyle name="Total 2 8 8 2" xfId="63910"/>
    <cellStyle name="Total 2 8 8 3" xfId="63911"/>
    <cellStyle name="Total 2 8 9" xfId="63912"/>
    <cellStyle name="Total 2 8 9 2" xfId="63913"/>
    <cellStyle name="Total 2 8 9 3" xfId="63914"/>
    <cellStyle name="Total 2 9" xfId="63915"/>
    <cellStyle name="Total 2 9 10" xfId="63916"/>
    <cellStyle name="Total 2 9 10 2" xfId="63917"/>
    <cellStyle name="Total 2 9 10 3" xfId="63918"/>
    <cellStyle name="Total 2 9 11" xfId="63919"/>
    <cellStyle name="Total 2 9 11 2" xfId="63920"/>
    <cellStyle name="Total 2 9 11 3" xfId="63921"/>
    <cellStyle name="Total 2 9 12" xfId="63922"/>
    <cellStyle name="Total 2 9 12 2" xfId="63923"/>
    <cellStyle name="Total 2 9 12 3" xfId="63924"/>
    <cellStyle name="Total 2 9 13" xfId="63925"/>
    <cellStyle name="Total 2 9 13 2" xfId="63926"/>
    <cellStyle name="Total 2 9 13 3" xfId="63927"/>
    <cellStyle name="Total 2 9 14" xfId="63928"/>
    <cellStyle name="Total 2 9 14 2" xfId="63929"/>
    <cellStyle name="Total 2 9 14 3" xfId="63930"/>
    <cellStyle name="Total 2 9 15" xfId="63931"/>
    <cellStyle name="Total 2 9 15 2" xfId="63932"/>
    <cellStyle name="Total 2 9 15 3" xfId="63933"/>
    <cellStyle name="Total 2 9 16" xfId="63934"/>
    <cellStyle name="Total 2 9 17" xfId="63935"/>
    <cellStyle name="Total 2 9 18" xfId="63936"/>
    <cellStyle name="Total 2 9 19" xfId="63937"/>
    <cellStyle name="Total 2 9 2" xfId="63938"/>
    <cellStyle name="Total 2 9 2 10" xfId="63939"/>
    <cellStyle name="Total 2 9 2 10 2" xfId="63940"/>
    <cellStyle name="Total 2 9 2 10 3" xfId="63941"/>
    <cellStyle name="Total 2 9 2 11" xfId="63942"/>
    <cellStyle name="Total 2 9 2 11 2" xfId="63943"/>
    <cellStyle name="Total 2 9 2 11 3" xfId="63944"/>
    <cellStyle name="Total 2 9 2 12" xfId="63945"/>
    <cellStyle name="Total 2 9 2 12 2" xfId="63946"/>
    <cellStyle name="Total 2 9 2 12 3" xfId="63947"/>
    <cellStyle name="Total 2 9 2 13" xfId="63948"/>
    <cellStyle name="Total 2 9 2 14" xfId="63949"/>
    <cellStyle name="Total 2 9 2 2" xfId="63950"/>
    <cellStyle name="Total 2 9 2 2 2" xfId="63951"/>
    <cellStyle name="Total 2 9 2 2 3" xfId="63952"/>
    <cellStyle name="Total 2 9 2 3" xfId="63953"/>
    <cellStyle name="Total 2 9 2 3 2" xfId="63954"/>
    <cellStyle name="Total 2 9 2 3 3" xfId="63955"/>
    <cellStyle name="Total 2 9 2 4" xfId="63956"/>
    <cellStyle name="Total 2 9 2 4 2" xfId="63957"/>
    <cellStyle name="Total 2 9 2 4 3" xfId="63958"/>
    <cellStyle name="Total 2 9 2 5" xfId="63959"/>
    <cellStyle name="Total 2 9 2 5 2" xfId="63960"/>
    <cellStyle name="Total 2 9 2 5 3" xfId="63961"/>
    <cellStyle name="Total 2 9 2 6" xfId="63962"/>
    <cellStyle name="Total 2 9 2 6 2" xfId="63963"/>
    <cellStyle name="Total 2 9 2 6 3" xfId="63964"/>
    <cellStyle name="Total 2 9 2 7" xfId="63965"/>
    <cellStyle name="Total 2 9 2 7 2" xfId="63966"/>
    <cellStyle name="Total 2 9 2 7 3" xfId="63967"/>
    <cellStyle name="Total 2 9 2 8" xfId="63968"/>
    <cellStyle name="Total 2 9 2 8 2" xfId="63969"/>
    <cellStyle name="Total 2 9 2 8 3" xfId="63970"/>
    <cellStyle name="Total 2 9 2 9" xfId="63971"/>
    <cellStyle name="Total 2 9 2 9 2" xfId="63972"/>
    <cellStyle name="Total 2 9 2 9 3" xfId="63973"/>
    <cellStyle name="Total 2 9 3" xfId="63974"/>
    <cellStyle name="Total 2 9 3 10" xfId="63975"/>
    <cellStyle name="Total 2 9 3 10 2" xfId="63976"/>
    <cellStyle name="Total 2 9 3 10 3" xfId="63977"/>
    <cellStyle name="Total 2 9 3 11" xfId="63978"/>
    <cellStyle name="Total 2 9 3 11 2" xfId="63979"/>
    <cellStyle name="Total 2 9 3 11 3" xfId="63980"/>
    <cellStyle name="Total 2 9 3 12" xfId="63981"/>
    <cellStyle name="Total 2 9 3 12 2" xfId="63982"/>
    <cellStyle name="Total 2 9 3 12 3" xfId="63983"/>
    <cellStyle name="Total 2 9 3 13" xfId="63984"/>
    <cellStyle name="Total 2 9 3 14" xfId="63985"/>
    <cellStyle name="Total 2 9 3 2" xfId="63986"/>
    <cellStyle name="Total 2 9 3 2 2" xfId="63987"/>
    <cellStyle name="Total 2 9 3 2 3" xfId="63988"/>
    <cellStyle name="Total 2 9 3 3" xfId="63989"/>
    <cellStyle name="Total 2 9 3 3 2" xfId="63990"/>
    <cellStyle name="Total 2 9 3 3 3" xfId="63991"/>
    <cellStyle name="Total 2 9 3 4" xfId="63992"/>
    <cellStyle name="Total 2 9 3 4 2" xfId="63993"/>
    <cellStyle name="Total 2 9 3 4 3" xfId="63994"/>
    <cellStyle name="Total 2 9 3 5" xfId="63995"/>
    <cellStyle name="Total 2 9 3 5 2" xfId="63996"/>
    <cellStyle name="Total 2 9 3 5 3" xfId="63997"/>
    <cellStyle name="Total 2 9 3 6" xfId="63998"/>
    <cellStyle name="Total 2 9 3 6 2" xfId="63999"/>
    <cellStyle name="Total 2 9 3 6 3" xfId="64000"/>
    <cellStyle name="Total 2 9 3 7" xfId="64001"/>
    <cellStyle name="Total 2 9 3 7 2" xfId="64002"/>
    <cellStyle name="Total 2 9 3 7 3" xfId="64003"/>
    <cellStyle name="Total 2 9 3 8" xfId="64004"/>
    <cellStyle name="Total 2 9 3 8 2" xfId="64005"/>
    <cellStyle name="Total 2 9 3 8 3" xfId="64006"/>
    <cellStyle name="Total 2 9 3 9" xfId="64007"/>
    <cellStyle name="Total 2 9 3 9 2" xfId="64008"/>
    <cellStyle name="Total 2 9 3 9 3" xfId="64009"/>
    <cellStyle name="Total 2 9 4" xfId="64010"/>
    <cellStyle name="Total 2 9 4 2" xfId="64011"/>
    <cellStyle name="Total 2 9 4 3" xfId="64012"/>
    <cellStyle name="Total 2 9 5" xfId="64013"/>
    <cellStyle name="Total 2 9 5 2" xfId="64014"/>
    <cellStyle name="Total 2 9 5 3" xfId="64015"/>
    <cellStyle name="Total 2 9 6" xfId="64016"/>
    <cellStyle name="Total 2 9 6 2" xfId="64017"/>
    <cellStyle name="Total 2 9 6 3" xfId="64018"/>
    <cellStyle name="Total 2 9 7" xfId="64019"/>
    <cellStyle name="Total 2 9 7 2" xfId="64020"/>
    <cellStyle name="Total 2 9 7 3" xfId="64021"/>
    <cellStyle name="Total 2 9 8" xfId="64022"/>
    <cellStyle name="Total 2 9 8 2" xfId="64023"/>
    <cellStyle name="Total 2 9 8 3" xfId="64024"/>
    <cellStyle name="Total 2 9 9" xfId="64025"/>
    <cellStyle name="Total 2 9 9 2" xfId="64026"/>
    <cellStyle name="Total 2 9 9 3" xfId="64027"/>
    <cellStyle name="Warning Text 2" xfId="9584"/>
    <cellStyle name="year" xfId="9585"/>
    <cellStyle name="year 2" xfId="64028"/>
    <cellStyle name="year 2 2" xfId="64029"/>
    <cellStyle name="year 2 2 10" xfId="64030"/>
    <cellStyle name="year 2 2 10 2" xfId="64031"/>
    <cellStyle name="year 2 2 11" xfId="64032"/>
    <cellStyle name="year 2 2 11 2" xfId="64033"/>
    <cellStyle name="year 2 2 12" xfId="64034"/>
    <cellStyle name="year 2 2 12 2" xfId="64035"/>
    <cellStyle name="year 2 2 13" xfId="64036"/>
    <cellStyle name="year 2 2 13 2" xfId="64037"/>
    <cellStyle name="year 2 2 14" xfId="64038"/>
    <cellStyle name="year 2 2 2" xfId="64039"/>
    <cellStyle name="year 2 2 2 2" xfId="64040"/>
    <cellStyle name="year 2 2 3" xfId="64041"/>
    <cellStyle name="year 2 2 3 2" xfId="64042"/>
    <cellStyle name="year 2 2 4" xfId="64043"/>
    <cellStyle name="year 2 2 4 2" xfId="64044"/>
    <cellStyle name="year 2 2 5" xfId="64045"/>
    <cellStyle name="year 2 2 5 2" xfId="64046"/>
    <cellStyle name="year 2 2 6" xfId="64047"/>
    <cellStyle name="year 2 2 6 2" xfId="64048"/>
    <cellStyle name="year 2 2 7" xfId="64049"/>
    <cellStyle name="year 2 2 7 2" xfId="64050"/>
    <cellStyle name="year 2 2 8" xfId="64051"/>
    <cellStyle name="year 2 2 8 2" xfId="64052"/>
    <cellStyle name="year 2 2 9" xfId="64053"/>
    <cellStyle name="year 2 2 9 2" xfId="64054"/>
    <cellStyle name="year 2 3" xfId="64055"/>
    <cellStyle name="year 2 3 2" xfId="64056"/>
    <cellStyle name="year 2 4" xfId="64057"/>
    <cellStyle name="year 3" xfId="64058"/>
    <cellStyle name="year 3 10" xfId="64059"/>
    <cellStyle name="year 3 10 2" xfId="64060"/>
    <cellStyle name="year 3 11" xfId="64061"/>
    <cellStyle name="year 3 11 2" xfId="64062"/>
    <cellStyle name="year 3 12" xfId="64063"/>
    <cellStyle name="year 3 12 2" xfId="64064"/>
    <cellStyle name="year 3 13" xfId="64065"/>
    <cellStyle name="year 3 13 2" xfId="64066"/>
    <cellStyle name="year 3 14" xfId="64067"/>
    <cellStyle name="year 3 2" xfId="64068"/>
    <cellStyle name="year 3 2 2" xfId="64069"/>
    <cellStyle name="year 3 3" xfId="64070"/>
    <cellStyle name="year 3 3 2" xfId="64071"/>
    <cellStyle name="year 3 4" xfId="64072"/>
    <cellStyle name="year 3 4 2" xfId="64073"/>
    <cellStyle name="year 3 5" xfId="64074"/>
    <cellStyle name="year 3 5 2" xfId="64075"/>
    <cellStyle name="year 3 6" xfId="64076"/>
    <cellStyle name="year 3 6 2" xfId="64077"/>
    <cellStyle name="year 3 7" xfId="64078"/>
    <cellStyle name="year 3 7 2" xfId="64079"/>
    <cellStyle name="year 3 8" xfId="64080"/>
    <cellStyle name="year 3 8 2" xfId="64081"/>
    <cellStyle name="year 3 9" xfId="64082"/>
    <cellStyle name="year 3 9 2" xfId="64083"/>
    <cellStyle name="year 4" xfId="64084"/>
    <cellStyle name="year 4 2" xfId="64085"/>
    <cellStyle name="year 5" xfId="64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11</xdr:col>
      <xdr:colOff>289430</xdr:colOff>
      <xdr:row>53</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808029"/>
          <a:ext cx="7114773" cy="0"/>
        </a:xfrm>
        <a:prstGeom prst="rect">
          <a:avLst/>
        </a:prstGeom>
      </xdr:spPr>
    </xdr:pic>
    <xdr:clientData/>
  </xdr:twoCellAnchor>
  <xdr:twoCellAnchor editAs="oneCell">
    <xdr:from>
      <xdr:col>0</xdr:col>
      <xdr:colOff>0</xdr:colOff>
      <xdr:row>53</xdr:row>
      <xdr:rowOff>0</xdr:rowOff>
    </xdr:from>
    <xdr:to>
      <xdr:col>11</xdr:col>
      <xdr:colOff>289430</xdr:colOff>
      <xdr:row>53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808029"/>
          <a:ext cx="7114773" cy="0"/>
        </a:xfrm>
        <a:prstGeom prst="rect">
          <a:avLst/>
        </a:prstGeom>
      </xdr:spPr>
    </xdr:pic>
    <xdr:clientData/>
  </xdr:twoCellAnchor>
  <xdr:twoCellAnchor editAs="oneCell">
    <xdr:from>
      <xdr:col>0</xdr:col>
      <xdr:colOff>0</xdr:colOff>
      <xdr:row>0</xdr:row>
      <xdr:rowOff>0</xdr:rowOff>
    </xdr:from>
    <xdr:to>
      <xdr:col>11</xdr:col>
      <xdr:colOff>289430</xdr:colOff>
      <xdr:row>53</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8080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Strat/1924%20Revised%20Proposal/B.%20Revised%20Proposal/8%20ACS/Models/Ancillary%20Network%20Services/01_Metering%20related%20ANS%20-%20REG%20DRAFT%2011_12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37">
          <cell r="B37" t="str">
            <v>R1</v>
          </cell>
        </row>
        <row r="38">
          <cell r="B38" t="str">
            <v>R2</v>
          </cell>
        </row>
        <row r="39">
          <cell r="B39" t="str">
            <v>R3</v>
          </cell>
        </row>
        <row r="40">
          <cell r="B40" t="str">
            <v>R4</v>
          </cell>
        </row>
        <row r="41">
          <cell r="B41"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8"/>
  <sheetViews>
    <sheetView tabSelected="1" workbookViewId="0">
      <selection activeCell="E22" sqref="E22"/>
    </sheetView>
  </sheetViews>
  <sheetFormatPr defaultRowHeight="15"/>
  <cols>
    <col min="1" max="1" width="86.28515625" customWidth="1"/>
  </cols>
  <sheetData>
    <row r="1" spans="1:1">
      <c r="A1" s="236" t="s">
        <v>315</v>
      </c>
    </row>
    <row r="2" spans="1:1">
      <c r="A2" s="237" t="s">
        <v>316</v>
      </c>
    </row>
    <row r="3" spans="1:1">
      <c r="A3" s="248" t="s">
        <v>321</v>
      </c>
    </row>
    <row r="5" spans="1:1">
      <c r="A5" s="236" t="s">
        <v>317</v>
      </c>
    </row>
    <row r="6" spans="1:1" ht="30">
      <c r="A6" s="239" t="s">
        <v>318</v>
      </c>
    </row>
    <row r="7" spans="1:1" ht="30">
      <c r="A7" s="239" t="s">
        <v>320</v>
      </c>
    </row>
    <row r="8" spans="1:1">
      <c r="A8" s="238" t="s">
        <v>322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380"/>
  <sheetViews>
    <sheetView zoomScale="90" zoomScaleNormal="90" workbookViewId="0">
      <selection activeCell="K7" sqref="K7:L8"/>
    </sheetView>
  </sheetViews>
  <sheetFormatPr defaultColWidth="0" defaultRowHeight="15" zeroHeight="1"/>
  <cols>
    <col min="1" max="1" width="2.42578125" customWidth="1"/>
    <col min="2" max="2" width="50.42578125" customWidth="1"/>
    <col min="3" max="12" width="20.7109375" customWidth="1"/>
    <col min="13" max="17" width="9.140625" hidden="1" customWidth="1"/>
    <col min="18" max="18" width="5.28515625" hidden="1" customWidth="1"/>
    <col min="19" max="19" width="2.42578125" hidden="1" customWidth="1"/>
    <col min="20" max="35" width="0" hidden="1" customWidth="1"/>
    <col min="36" max="16384" width="9.140625" hidden="1"/>
  </cols>
  <sheetData>
    <row r="1" spans="1:13" s="7" customFormat="1"/>
    <row r="2" spans="1:13" s="7" customFormat="1" ht="21">
      <c r="B2" s="28" t="s">
        <v>15</v>
      </c>
      <c r="C2" s="1"/>
      <c r="D2" s="1"/>
      <c r="E2" s="4"/>
      <c r="F2" s="4"/>
      <c r="G2" s="4"/>
      <c r="H2" s="4"/>
      <c r="I2" s="4"/>
      <c r="J2" s="4"/>
    </row>
    <row r="3" spans="1:13" s="7" customFormat="1">
      <c r="B3" s="5" t="s">
        <v>0</v>
      </c>
      <c r="C3" s="24" t="s">
        <v>60</v>
      </c>
      <c r="D3" s="24"/>
      <c r="E3" s="23"/>
      <c r="F3" s="23"/>
      <c r="G3" s="23"/>
      <c r="H3" s="23"/>
      <c r="I3" s="23"/>
      <c r="J3" s="23"/>
    </row>
    <row r="4" spans="1:13" s="7" customFormat="1">
      <c r="B4" s="5" t="s">
        <v>1</v>
      </c>
      <c r="C4" s="23" t="s">
        <v>2</v>
      </c>
      <c r="D4" s="23"/>
      <c r="E4" s="23"/>
      <c r="F4" s="264" t="s">
        <v>3</v>
      </c>
      <c r="G4" s="264"/>
      <c r="H4" s="23"/>
      <c r="I4" s="23"/>
      <c r="J4" s="23"/>
    </row>
    <row r="5" spans="1:13" s="7" customFormat="1">
      <c r="B5" s="5"/>
      <c r="C5" s="23"/>
      <c r="D5" s="23"/>
      <c r="E5" s="23"/>
      <c r="F5" s="23"/>
      <c r="G5" s="23"/>
      <c r="H5" s="23"/>
      <c r="I5" s="23"/>
      <c r="J5" s="23"/>
    </row>
    <row r="6" spans="1:13" s="7" customFormat="1">
      <c r="B6" s="5"/>
      <c r="C6" s="23"/>
      <c r="D6" s="108" t="s">
        <v>121</v>
      </c>
      <c r="E6" s="265" t="s">
        <v>122</v>
      </c>
      <c r="F6" s="266"/>
      <c r="G6" s="266"/>
      <c r="H6" s="266"/>
      <c r="I6" s="267"/>
      <c r="J6" s="23"/>
    </row>
    <row r="7" spans="1:13" s="7" customFormat="1">
      <c r="B7" s="93" t="s">
        <v>17</v>
      </c>
      <c r="C7" s="29"/>
      <c r="D7" s="32" t="s">
        <v>114</v>
      </c>
      <c r="E7" s="32" t="s">
        <v>19</v>
      </c>
      <c r="F7" s="244" t="s">
        <v>20</v>
      </c>
      <c r="G7" s="244" t="s">
        <v>21</v>
      </c>
      <c r="H7" s="244" t="s">
        <v>22</v>
      </c>
      <c r="I7" s="244" t="s">
        <v>23</v>
      </c>
      <c r="J7" s="87"/>
      <c r="K7" s="226" t="s">
        <v>325</v>
      </c>
    </row>
    <row r="8" spans="1:13" s="7" customFormat="1">
      <c r="B8" s="93"/>
      <c r="C8" s="29"/>
      <c r="D8" s="29"/>
      <c r="E8" s="243" t="s">
        <v>319</v>
      </c>
      <c r="F8" s="245"/>
      <c r="G8" s="245"/>
      <c r="H8" s="245"/>
      <c r="I8" s="245"/>
      <c r="J8" s="29"/>
      <c r="K8" s="226" t="s">
        <v>323</v>
      </c>
      <c r="L8" s="226" t="s">
        <v>324</v>
      </c>
    </row>
    <row r="9" spans="1:13" s="7" customFormat="1" ht="29.25" customHeight="1">
      <c r="A9" s="7">
        <v>1</v>
      </c>
      <c r="B9" s="167" t="s">
        <v>117</v>
      </c>
      <c r="C9" s="171" t="s">
        <v>67</v>
      </c>
      <c r="D9" s="172">
        <f>ROUND('Fee Breakdown'!$H$8,2)</f>
        <v>924.43</v>
      </c>
      <c r="E9" s="241">
        <f t="shared" ref="E9:I19" si="0">$D9*D$212</f>
        <v>946.84626879669383</v>
      </c>
      <c r="F9" s="246">
        <f t="shared" si="0"/>
        <v>975.98599974386559</v>
      </c>
      <c r="G9" s="246">
        <f t="shared" si="0"/>
        <v>1010.1387645017439</v>
      </c>
      <c r="H9" s="246">
        <f t="shared" si="0"/>
        <v>1047.9275937297787</v>
      </c>
      <c r="I9" s="246">
        <f t="shared" si="0"/>
        <v>1085.5559758298132</v>
      </c>
      <c r="J9" s="173"/>
      <c r="K9" s="249">
        <f>'AER Summary'!E9</f>
        <v>949.96651704191584</v>
      </c>
      <c r="L9" s="141">
        <f>E9-K9</f>
        <v>-3.1202482452220011</v>
      </c>
    </row>
    <row r="10" spans="1:13" s="7" customFormat="1" ht="29.25" customHeight="1">
      <c r="A10" s="7">
        <v>2</v>
      </c>
      <c r="B10" s="167" t="s">
        <v>61</v>
      </c>
      <c r="C10" s="72" t="s">
        <v>68</v>
      </c>
      <c r="D10" s="73">
        <f>ROUND('AER FD Input Data'!L37,2)</f>
        <v>102.26</v>
      </c>
      <c r="E10" s="242">
        <f t="shared" si="0"/>
        <v>104.73967682480007</v>
      </c>
      <c r="F10" s="247">
        <f t="shared" si="0"/>
        <v>107.96309978452419</v>
      </c>
      <c r="G10" s="247">
        <f t="shared" si="0"/>
        <v>111.74106212254941</v>
      </c>
      <c r="H10" s="247">
        <f t="shared" si="0"/>
        <v>115.92124415564963</v>
      </c>
      <c r="I10" s="247">
        <f t="shared" si="0"/>
        <v>120.08367760496382</v>
      </c>
      <c r="J10" s="86" t="s">
        <v>78</v>
      </c>
      <c r="K10" s="249">
        <f>'AER Summary'!E10</f>
        <v>105.08483717826805</v>
      </c>
      <c r="L10" s="141">
        <f t="shared" ref="L10:L19" si="1">E10-K10</f>
        <v>-0.3451603534679748</v>
      </c>
      <c r="M10" s="10"/>
    </row>
    <row r="11" spans="1:13" s="7" customFormat="1">
      <c r="A11" s="7">
        <v>3</v>
      </c>
      <c r="B11" s="167" t="s">
        <v>62</v>
      </c>
      <c r="C11" s="72" t="s">
        <v>67</v>
      </c>
      <c r="D11" s="73">
        <f>ROUND('Fee Breakdown'!$H$26,2)</f>
        <v>1263.05</v>
      </c>
      <c r="E11" s="242">
        <f t="shared" si="0"/>
        <v>1293.6773793620548</v>
      </c>
      <c r="F11" s="247">
        <f t="shared" si="0"/>
        <v>1333.4910344498658</v>
      </c>
      <c r="G11" s="247">
        <f t="shared" si="0"/>
        <v>1380.1540046341288</v>
      </c>
      <c r="H11" s="247">
        <f t="shared" si="0"/>
        <v>1431.7849347818624</v>
      </c>
      <c r="I11" s="247">
        <f t="shared" si="0"/>
        <v>1483.1966457945389</v>
      </c>
      <c r="J11" s="86"/>
      <c r="K11" s="249">
        <f>'AER Summary'!E11</f>
        <v>1297.9405788970412</v>
      </c>
      <c r="L11" s="141">
        <f t="shared" si="1"/>
        <v>-4.2631995349863701</v>
      </c>
      <c r="M11" s="10"/>
    </row>
    <row r="12" spans="1:13" s="7" customFormat="1">
      <c r="A12" s="7">
        <v>4</v>
      </c>
      <c r="B12" s="167" t="s">
        <v>63</v>
      </c>
      <c r="C12" s="72" t="s">
        <v>67</v>
      </c>
      <c r="D12" s="212">
        <f>ROUND('Fee Breakdown'!$H$34,2)</f>
        <v>584.80999999999995</v>
      </c>
      <c r="E12" s="242">
        <f t="shared" si="0"/>
        <v>598.99090948475771</v>
      </c>
      <c r="F12" s="247">
        <f t="shared" si="0"/>
        <v>617.4251944551886</v>
      </c>
      <c r="G12" s="247">
        <f t="shared" si="0"/>
        <v>639.03080911292886</v>
      </c>
      <c r="H12" s="247">
        <f t="shared" si="0"/>
        <v>662.93665944323732</v>
      </c>
      <c r="I12" s="247">
        <f t="shared" si="0"/>
        <v>686.74100821590935</v>
      </c>
      <c r="J12" s="86"/>
      <c r="K12" s="249">
        <f>'AER Summary'!E12</f>
        <v>600.96483111894122</v>
      </c>
      <c r="L12" s="141">
        <f t="shared" si="1"/>
        <v>-1.9739216341835117</v>
      </c>
      <c r="M12" s="10"/>
    </row>
    <row r="13" spans="1:13" s="7" customFormat="1">
      <c r="A13" s="7">
        <v>5</v>
      </c>
      <c r="B13" s="268" t="s">
        <v>64</v>
      </c>
      <c r="C13" s="269" t="s">
        <v>68</v>
      </c>
      <c r="D13" s="214">
        <f>ROUND('AER FD Input Data'!L39,2)</f>
        <v>191.74</v>
      </c>
      <c r="E13" s="242">
        <f t="shared" si="0"/>
        <v>196.38945466836657</v>
      </c>
      <c r="F13" s="247">
        <f t="shared" si="0"/>
        <v>202.43345152243955</v>
      </c>
      <c r="G13" s="247">
        <f t="shared" si="0"/>
        <v>209.5172232679212</v>
      </c>
      <c r="H13" s="247">
        <f t="shared" si="0"/>
        <v>217.35516677492919</v>
      </c>
      <c r="I13" s="247">
        <f t="shared" si="0"/>
        <v>225.15983125343013</v>
      </c>
      <c r="J13" s="83" t="s">
        <v>79</v>
      </c>
      <c r="K13" s="249">
        <f>'AER Summary'!E13</f>
        <v>197.03663876942221</v>
      </c>
      <c r="L13" s="141">
        <f t="shared" si="1"/>
        <v>-0.64718410105564317</v>
      </c>
      <c r="M13" s="10"/>
    </row>
    <row r="14" spans="1:13" s="7" customFormat="1">
      <c r="B14" s="268"/>
      <c r="C14" s="269"/>
      <c r="D14" s="213">
        <f>ROUND('AER FD Input Data'!L41,2)</f>
        <v>210.91</v>
      </c>
      <c r="E14" s="242">
        <f t="shared" si="0"/>
        <v>216.02430314021692</v>
      </c>
      <c r="F14" s="247">
        <f t="shared" si="0"/>
        <v>222.67257359235279</v>
      </c>
      <c r="G14" s="247">
        <f t="shared" si="0"/>
        <v>230.46457473368758</v>
      </c>
      <c r="H14" s="247">
        <f t="shared" si="0"/>
        <v>239.08614907948427</v>
      </c>
      <c r="I14" s="247">
        <f t="shared" si="0"/>
        <v>247.6711171881764</v>
      </c>
      <c r="J14" s="84" t="s">
        <v>80</v>
      </c>
      <c r="K14" s="249">
        <f>'AER Summary'!E14</f>
        <v>216.73619215009302</v>
      </c>
      <c r="L14" s="141">
        <f t="shared" si="1"/>
        <v>-0.71188900987610282</v>
      </c>
      <c r="M14" s="10"/>
    </row>
    <row r="15" spans="1:13" s="7" customFormat="1">
      <c r="A15" s="7">
        <v>6</v>
      </c>
      <c r="B15" s="268" t="s">
        <v>65</v>
      </c>
      <c r="C15" s="71" t="s">
        <v>81</v>
      </c>
      <c r="D15" s="73">
        <f>ROUND('AER FD Input Data'!L37*0.27,2)</f>
        <v>27.61</v>
      </c>
      <c r="E15" s="242">
        <f t="shared" si="0"/>
        <v>28.2795078929467</v>
      </c>
      <c r="F15" s="247">
        <f t="shared" si="0"/>
        <v>29.149825787704994</v>
      </c>
      <c r="G15" s="247">
        <f t="shared" si="0"/>
        <v>30.16986823003705</v>
      </c>
      <c r="H15" s="247">
        <f t="shared" si="0"/>
        <v>31.298509203378508</v>
      </c>
      <c r="I15" s="247">
        <f t="shared" si="0"/>
        <v>32.422358093810395</v>
      </c>
      <c r="J15" s="83"/>
      <c r="K15" s="249">
        <f>'AER Summary'!E15</f>
        <v>28.372700513318801</v>
      </c>
      <c r="L15" s="141">
        <f t="shared" si="1"/>
        <v>-9.3192620372100521E-2</v>
      </c>
      <c r="M15" s="10"/>
    </row>
    <row r="16" spans="1:13" s="7" customFormat="1">
      <c r="B16" s="268"/>
      <c r="C16" s="71" t="s">
        <v>82</v>
      </c>
      <c r="D16" s="73">
        <f>ROUND('AER FD Input Data'!L37*0.1,2)</f>
        <v>10.23</v>
      </c>
      <c r="E16" s="242">
        <f t="shared" si="0"/>
        <v>10.478064677466309</v>
      </c>
      <c r="F16" s="247">
        <f t="shared" si="0"/>
        <v>10.800533060783126</v>
      </c>
      <c r="G16" s="247">
        <f t="shared" si="0"/>
        <v>11.178477073280661</v>
      </c>
      <c r="H16" s="247">
        <f t="shared" si="0"/>
        <v>11.596658788502793</v>
      </c>
      <c r="I16" s="247">
        <f t="shared" si="0"/>
        <v>12.013064951093096</v>
      </c>
      <c r="J16" s="85"/>
      <c r="K16" s="249">
        <f>'AER Summary'!E16</f>
        <v>10.5125942140982</v>
      </c>
      <c r="L16" s="141">
        <f t="shared" si="1"/>
        <v>-3.4529536631891844E-2</v>
      </c>
      <c r="M16" s="10"/>
    </row>
    <row r="17" spans="1:13" s="7" customFormat="1">
      <c r="A17" s="7">
        <v>7</v>
      </c>
      <c r="B17" s="167" t="s">
        <v>118</v>
      </c>
      <c r="C17" s="72" t="s">
        <v>67</v>
      </c>
      <c r="D17" s="212">
        <f>ROUND('Fee Breakdown'!$H$60,2)</f>
        <v>1854.13</v>
      </c>
      <c r="E17" s="242">
        <f t="shared" si="0"/>
        <v>1899.0903284878402</v>
      </c>
      <c r="F17" s="247">
        <f t="shared" si="0"/>
        <v>1957.5359104584377</v>
      </c>
      <c r="G17" s="247">
        <f t="shared" si="0"/>
        <v>2026.0361384048751</v>
      </c>
      <c r="H17" s="247">
        <f t="shared" si="0"/>
        <v>2101.8292238051499</v>
      </c>
      <c r="I17" s="247">
        <f t="shared" si="0"/>
        <v>2177.300500270796</v>
      </c>
      <c r="J17" s="23"/>
      <c r="K17" s="249">
        <f>'AER Summary'!E17</f>
        <v>1905.3486129213977</v>
      </c>
      <c r="L17" s="141">
        <f t="shared" si="1"/>
        <v>-6.2582844335574919</v>
      </c>
      <c r="M17" s="10"/>
    </row>
    <row r="18" spans="1:13" s="7" customFormat="1">
      <c r="A18" s="7">
        <v>8</v>
      </c>
      <c r="B18" s="268" t="s">
        <v>66</v>
      </c>
      <c r="C18" s="250" t="s">
        <v>68</v>
      </c>
      <c r="D18" s="214">
        <f>ROUND('AER FD Input Data'!L39,2)</f>
        <v>191.74</v>
      </c>
      <c r="E18" s="242">
        <f t="shared" si="0"/>
        <v>196.38945466836657</v>
      </c>
      <c r="F18" s="247">
        <f t="shared" si="0"/>
        <v>202.43345152243955</v>
      </c>
      <c r="G18" s="247">
        <f t="shared" si="0"/>
        <v>209.5172232679212</v>
      </c>
      <c r="H18" s="247">
        <f t="shared" si="0"/>
        <v>217.35516677492919</v>
      </c>
      <c r="I18" s="247">
        <f t="shared" si="0"/>
        <v>225.15983125343013</v>
      </c>
      <c r="J18" s="83" t="s">
        <v>79</v>
      </c>
      <c r="K18" s="249">
        <f>'AER Summary'!E18</f>
        <v>197.03663876942221</v>
      </c>
      <c r="L18" s="141">
        <f t="shared" si="1"/>
        <v>-0.64718410105564317</v>
      </c>
      <c r="M18" s="10"/>
    </row>
    <row r="19" spans="1:13" s="7" customFormat="1">
      <c r="B19" s="268"/>
      <c r="C19" s="250"/>
      <c r="D19" s="213">
        <f>ROUND('AER FD Input Data'!L41,2)</f>
        <v>210.91</v>
      </c>
      <c r="E19" s="242">
        <f t="shared" si="0"/>
        <v>216.02430314021692</v>
      </c>
      <c r="F19" s="247">
        <f t="shared" si="0"/>
        <v>222.67257359235279</v>
      </c>
      <c r="G19" s="247">
        <f t="shared" si="0"/>
        <v>230.46457473368758</v>
      </c>
      <c r="H19" s="247">
        <f t="shared" si="0"/>
        <v>239.08614907948427</v>
      </c>
      <c r="I19" s="247">
        <f t="shared" si="0"/>
        <v>247.6711171881764</v>
      </c>
      <c r="J19" s="84" t="s">
        <v>80</v>
      </c>
      <c r="K19" s="249">
        <f>'AER Summary'!E19</f>
        <v>216.73619215009302</v>
      </c>
      <c r="L19" s="141">
        <f t="shared" si="1"/>
        <v>-0.71188900987610282</v>
      </c>
      <c r="M19" s="10"/>
    </row>
    <row r="20" spans="1:13" s="7" customFormat="1">
      <c r="B20" s="228"/>
      <c r="C20" s="231"/>
      <c r="D20" s="75"/>
      <c r="E20" s="75"/>
      <c r="F20" s="75"/>
      <c r="G20" s="75"/>
      <c r="H20" s="75"/>
      <c r="I20" s="75"/>
      <c r="J20" s="71"/>
      <c r="M20" s="10"/>
    </row>
    <row r="21" spans="1:13" s="7" customFormat="1">
      <c r="B21" s="228"/>
      <c r="C21" s="231"/>
      <c r="D21" s="75"/>
      <c r="E21" s="75"/>
      <c r="F21" s="75"/>
      <c r="G21" s="75"/>
      <c r="H21" s="75"/>
      <c r="I21" s="75"/>
      <c r="J21" s="71"/>
      <c r="M21" s="10"/>
    </row>
    <row r="22" spans="1:13" s="7" customFormat="1">
      <c r="B22" s="228"/>
      <c r="C22" s="231"/>
      <c r="D22" s="108" t="s">
        <v>123</v>
      </c>
      <c r="E22" s="257" t="s">
        <v>122</v>
      </c>
      <c r="F22" s="258"/>
      <c r="G22" s="258"/>
      <c r="H22" s="259"/>
      <c r="I22" s="75"/>
      <c r="J22" s="71"/>
      <c r="M22" s="10"/>
    </row>
    <row r="23" spans="1:13" s="7" customFormat="1">
      <c r="B23" s="93" t="s">
        <v>16</v>
      </c>
      <c r="C23" s="231"/>
      <c r="D23" s="32" t="s">
        <v>113</v>
      </c>
      <c r="E23" s="32" t="s">
        <v>7</v>
      </c>
      <c r="F23" s="32" t="s">
        <v>8</v>
      </c>
      <c r="G23" s="32" t="s">
        <v>9</v>
      </c>
      <c r="H23" s="32" t="s">
        <v>10</v>
      </c>
      <c r="I23" s="23"/>
      <c r="J23" s="23"/>
      <c r="M23" s="10"/>
    </row>
    <row r="24" spans="1:13" s="7" customFormat="1">
      <c r="B24" s="93"/>
      <c r="C24" s="231"/>
      <c r="D24" s="231"/>
      <c r="E24" s="231"/>
      <c r="F24" s="231"/>
      <c r="G24" s="231"/>
      <c r="H24" s="231"/>
      <c r="I24" s="231"/>
      <c r="J24" s="23"/>
      <c r="M24" s="10"/>
    </row>
    <row r="25" spans="1:13" s="7" customFormat="1" ht="30">
      <c r="B25" s="106" t="s">
        <v>84</v>
      </c>
      <c r="C25" s="231"/>
      <c r="D25" s="75"/>
      <c r="E25" s="75"/>
      <c r="F25" s="75"/>
      <c r="G25" s="75"/>
      <c r="H25" s="75"/>
      <c r="I25" s="88"/>
      <c r="J25" s="71"/>
      <c r="M25" s="10"/>
    </row>
    <row r="26" spans="1:13" s="7" customFormat="1" ht="30">
      <c r="B26" s="77" t="s">
        <v>85</v>
      </c>
      <c r="C26" s="231"/>
      <c r="D26" s="75"/>
      <c r="E26" s="75"/>
      <c r="F26" s="75"/>
      <c r="G26" s="75"/>
      <c r="H26" s="75"/>
      <c r="I26" s="75"/>
      <c r="J26" s="71"/>
      <c r="M26" s="10"/>
    </row>
    <row r="27" spans="1:13" s="7" customFormat="1">
      <c r="B27" s="96" t="s">
        <v>86</v>
      </c>
      <c r="C27" s="230" t="s">
        <v>67</v>
      </c>
      <c r="D27" s="79">
        <f>'15-19 prices'!J102</f>
        <v>356.48318352824168</v>
      </c>
      <c r="E27" s="79">
        <f t="shared" ref="E27:H30" si="2">$D27*E$219</f>
        <v>369.07880212970406</v>
      </c>
      <c r="F27" s="79">
        <f t="shared" si="2"/>
        <v>378.65457470207451</v>
      </c>
      <c r="G27" s="79">
        <f t="shared" si="2"/>
        <v>387.74669788235173</v>
      </c>
      <c r="H27" s="79">
        <f t="shared" si="2"/>
        <v>399.46013787867957</v>
      </c>
      <c r="I27" s="75"/>
      <c r="J27" s="71"/>
      <c r="M27" s="10"/>
    </row>
    <row r="28" spans="1:13" s="7" customFormat="1">
      <c r="B28" s="96" t="s">
        <v>87</v>
      </c>
      <c r="C28" s="230" t="s">
        <v>67</v>
      </c>
      <c r="D28" s="79">
        <f>'15-19 prices'!J103</f>
        <v>445.60397941030203</v>
      </c>
      <c r="E28" s="79">
        <f t="shared" si="2"/>
        <v>461.34850266213004</v>
      </c>
      <c r="F28" s="79">
        <f t="shared" si="2"/>
        <v>473.31821837759304</v>
      </c>
      <c r="G28" s="79">
        <f t="shared" si="2"/>
        <v>484.68337235293956</v>
      </c>
      <c r="H28" s="79">
        <f t="shared" si="2"/>
        <v>499.32517234834938</v>
      </c>
      <c r="I28" s="75"/>
      <c r="J28" s="71"/>
      <c r="M28" s="10"/>
    </row>
    <row r="29" spans="1:13" s="7" customFormat="1">
      <c r="B29" s="96" t="s">
        <v>88</v>
      </c>
      <c r="C29" s="230" t="s">
        <v>67</v>
      </c>
      <c r="D29" s="79">
        <f>'15-19 prices'!J104</f>
        <v>623.84557117442284</v>
      </c>
      <c r="E29" s="79">
        <f t="shared" si="2"/>
        <v>645.88790372698202</v>
      </c>
      <c r="F29" s="79">
        <f t="shared" si="2"/>
        <v>662.64550572863027</v>
      </c>
      <c r="G29" s="79">
        <f t="shared" si="2"/>
        <v>678.55672129411539</v>
      </c>
      <c r="H29" s="79">
        <f t="shared" si="2"/>
        <v>699.05524128768911</v>
      </c>
      <c r="I29" s="75"/>
      <c r="J29" s="71"/>
      <c r="M29" s="10"/>
    </row>
    <row r="30" spans="1:13" s="7" customFormat="1">
      <c r="B30" s="96" t="s">
        <v>89</v>
      </c>
      <c r="C30" s="230" t="s">
        <v>67</v>
      </c>
      <c r="D30" s="79">
        <f>'15-19 prices'!J105</f>
        <v>712.96636705648336</v>
      </c>
      <c r="E30" s="79">
        <f t="shared" si="2"/>
        <v>738.15760425940812</v>
      </c>
      <c r="F30" s="79">
        <f t="shared" si="2"/>
        <v>757.30914940414903</v>
      </c>
      <c r="G30" s="79">
        <f t="shared" si="2"/>
        <v>775.49339576470345</v>
      </c>
      <c r="H30" s="79">
        <f t="shared" si="2"/>
        <v>798.92027575735915</v>
      </c>
      <c r="I30" s="75"/>
      <c r="J30" s="71"/>
      <c r="M30" s="10"/>
    </row>
    <row r="31" spans="1:13" s="7" customFormat="1">
      <c r="B31" s="77" t="s">
        <v>93</v>
      </c>
      <c r="C31" s="231"/>
      <c r="D31" s="79"/>
      <c r="E31" s="75"/>
      <c r="F31" s="75"/>
      <c r="G31" s="79"/>
      <c r="H31" s="79"/>
      <c r="I31" s="75"/>
      <c r="J31" s="71"/>
      <c r="M31" s="10"/>
    </row>
    <row r="32" spans="1:13" s="7" customFormat="1">
      <c r="B32" s="96" t="s">
        <v>90</v>
      </c>
      <c r="C32" s="230" t="s">
        <v>67</v>
      </c>
      <c r="D32" s="79">
        <f>'15-19 prices'!J106</f>
        <v>356.48318352824168</v>
      </c>
      <c r="E32" s="79">
        <f t="shared" ref="E32:H39" si="3">$D32*E$219</f>
        <v>369.07880212970406</v>
      </c>
      <c r="F32" s="79">
        <f t="shared" si="3"/>
        <v>378.65457470207451</v>
      </c>
      <c r="G32" s="79">
        <f t="shared" si="3"/>
        <v>387.74669788235173</v>
      </c>
      <c r="H32" s="79">
        <f t="shared" si="3"/>
        <v>399.46013787867957</v>
      </c>
      <c r="I32" s="75"/>
      <c r="J32" s="71"/>
      <c r="M32" s="10"/>
    </row>
    <row r="33" spans="2:13" s="7" customFormat="1">
      <c r="B33" s="96" t="s">
        <v>91</v>
      </c>
      <c r="C33" s="230" t="s">
        <v>67</v>
      </c>
      <c r="D33" s="79">
        <f>'15-19 prices'!J107</f>
        <v>445.60397941030203</v>
      </c>
      <c r="E33" s="79">
        <f t="shared" si="3"/>
        <v>461.34850266213004</v>
      </c>
      <c r="F33" s="79">
        <f t="shared" si="3"/>
        <v>473.31821837759304</v>
      </c>
      <c r="G33" s="79">
        <f t="shared" si="3"/>
        <v>484.68337235293956</v>
      </c>
      <c r="H33" s="79">
        <f t="shared" si="3"/>
        <v>499.32517234834938</v>
      </c>
      <c r="I33" s="75"/>
      <c r="J33" s="71"/>
      <c r="M33" s="10"/>
    </row>
    <row r="34" spans="2:13" s="7" customFormat="1">
      <c r="B34" s="96" t="s">
        <v>92</v>
      </c>
      <c r="C34" s="230" t="s">
        <v>67</v>
      </c>
      <c r="D34" s="79">
        <f>'15-19 prices'!J108</f>
        <v>802.08716293854366</v>
      </c>
      <c r="E34" s="79">
        <f t="shared" si="3"/>
        <v>830.42730479183399</v>
      </c>
      <c r="F34" s="79">
        <f t="shared" si="3"/>
        <v>851.97279307966755</v>
      </c>
      <c r="G34" s="79">
        <f t="shared" si="3"/>
        <v>872.43007023529128</v>
      </c>
      <c r="H34" s="79">
        <f t="shared" si="3"/>
        <v>898.78531022702884</v>
      </c>
      <c r="I34" s="75"/>
      <c r="J34" s="71"/>
      <c r="M34" s="10"/>
    </row>
    <row r="35" spans="2:13" s="7" customFormat="1" ht="30">
      <c r="B35" s="77" t="s">
        <v>94</v>
      </c>
      <c r="C35" s="230" t="s">
        <v>68</v>
      </c>
      <c r="D35" s="79">
        <f>'15-19 prices'!J110</f>
        <v>89.12079588206042</v>
      </c>
      <c r="E35" s="79">
        <f t="shared" si="3"/>
        <v>92.269700532426015</v>
      </c>
      <c r="F35" s="79">
        <f t="shared" si="3"/>
        <v>94.663643675518628</v>
      </c>
      <c r="G35" s="79">
        <f t="shared" si="3"/>
        <v>96.936674470587931</v>
      </c>
      <c r="H35" s="79">
        <f t="shared" si="3"/>
        <v>99.865034469669894</v>
      </c>
      <c r="I35" s="23" t="s">
        <v>78</v>
      </c>
      <c r="J35" s="23"/>
      <c r="M35" s="10"/>
    </row>
    <row r="36" spans="2:13" s="7" customFormat="1">
      <c r="B36" s="228" t="s">
        <v>95</v>
      </c>
      <c r="C36" s="230" t="s">
        <v>68</v>
      </c>
      <c r="D36" s="79">
        <f>'15-19 prices'!J111</f>
        <v>89.12079588206042</v>
      </c>
      <c r="E36" s="79">
        <f t="shared" si="3"/>
        <v>92.269700532426015</v>
      </c>
      <c r="F36" s="79">
        <f t="shared" si="3"/>
        <v>94.663643675518628</v>
      </c>
      <c r="G36" s="79">
        <f t="shared" si="3"/>
        <v>96.936674470587931</v>
      </c>
      <c r="H36" s="79">
        <f t="shared" si="3"/>
        <v>99.865034469669894</v>
      </c>
      <c r="I36" s="23" t="s">
        <v>78</v>
      </c>
      <c r="J36" s="23"/>
      <c r="M36" s="10"/>
    </row>
    <row r="37" spans="2:13" s="7" customFormat="1">
      <c r="B37" s="228" t="s">
        <v>96</v>
      </c>
      <c r="C37" s="230" t="s">
        <v>68</v>
      </c>
      <c r="D37" s="79">
        <f>'15-19 prices'!J111</f>
        <v>89.12079588206042</v>
      </c>
      <c r="E37" s="79">
        <f t="shared" si="3"/>
        <v>92.269700532426015</v>
      </c>
      <c r="F37" s="79">
        <f t="shared" si="3"/>
        <v>94.663643675518628</v>
      </c>
      <c r="G37" s="79">
        <f t="shared" si="3"/>
        <v>96.936674470587931</v>
      </c>
      <c r="H37" s="79">
        <f t="shared" si="3"/>
        <v>99.865034469669894</v>
      </c>
      <c r="I37" s="23" t="s">
        <v>78</v>
      </c>
      <c r="J37" s="23"/>
      <c r="M37" s="10"/>
    </row>
    <row r="38" spans="2:13" s="7" customFormat="1">
      <c r="B38" s="228" t="s">
        <v>97</v>
      </c>
      <c r="C38" s="230" t="s">
        <v>98</v>
      </c>
      <c r="D38" s="79">
        <f>'15-19 prices'!J112</f>
        <v>106.94295369319332</v>
      </c>
      <c r="E38" s="79">
        <f t="shared" si="3"/>
        <v>110.7215685594023</v>
      </c>
      <c r="F38" s="79">
        <f t="shared" si="3"/>
        <v>113.59424657088115</v>
      </c>
      <c r="G38" s="79">
        <f t="shared" si="3"/>
        <v>116.32183248003292</v>
      </c>
      <c r="H38" s="79">
        <f t="shared" si="3"/>
        <v>119.83579871742219</v>
      </c>
      <c r="I38" s="71"/>
      <c r="J38" s="71"/>
      <c r="M38" s="10"/>
    </row>
    <row r="39" spans="2:13" s="7" customFormat="1" ht="45">
      <c r="B39" s="229" t="s">
        <v>314</v>
      </c>
      <c r="C39" s="230" t="s">
        <v>68</v>
      </c>
      <c r="D39" s="79">
        <f>'15-19 prices'!J113</f>
        <v>89.12079588206042</v>
      </c>
      <c r="E39" s="80">
        <f t="shared" si="3"/>
        <v>92.269700532426015</v>
      </c>
      <c r="F39" s="80">
        <f t="shared" si="3"/>
        <v>94.663643675518628</v>
      </c>
      <c r="G39" s="80">
        <f t="shared" si="3"/>
        <v>96.936674470587931</v>
      </c>
      <c r="H39" s="80">
        <f t="shared" si="3"/>
        <v>99.865034469669894</v>
      </c>
      <c r="I39" s="81" t="s">
        <v>78</v>
      </c>
      <c r="J39" s="81"/>
      <c r="M39" s="10"/>
    </row>
    <row r="40" spans="2:13" s="7" customFormat="1">
      <c r="B40" s="228"/>
      <c r="C40" s="231"/>
      <c r="D40" s="75"/>
      <c r="E40" s="75"/>
      <c r="F40" s="75"/>
      <c r="G40" s="75"/>
      <c r="H40" s="75"/>
      <c r="I40" s="75"/>
      <c r="J40" s="71"/>
      <c r="M40" s="10"/>
    </row>
    <row r="41" spans="2:13" s="7" customFormat="1">
      <c r="B41" s="107" t="s">
        <v>99</v>
      </c>
      <c r="C41" s="231"/>
      <c r="D41" s="75"/>
      <c r="E41" s="75"/>
      <c r="F41" s="75"/>
      <c r="G41" s="75"/>
      <c r="H41" s="75"/>
      <c r="I41" s="75"/>
      <c r="J41" s="71"/>
      <c r="M41" s="10"/>
    </row>
    <row r="42" spans="2:13" s="7" customFormat="1" ht="30">
      <c r="B42" s="77" t="s">
        <v>85</v>
      </c>
      <c r="C42" s="231"/>
      <c r="D42" s="75"/>
      <c r="E42" s="75"/>
      <c r="F42" s="75"/>
      <c r="G42" s="75"/>
      <c r="H42" s="75"/>
      <c r="I42" s="75"/>
      <c r="J42" s="71"/>
      <c r="M42" s="10"/>
    </row>
    <row r="43" spans="2:13" s="7" customFormat="1">
      <c r="B43" s="96" t="s">
        <v>86</v>
      </c>
      <c r="C43" s="230" t="s">
        <v>67</v>
      </c>
      <c r="D43" s="79">
        <f>'15-19 prices'!J3</f>
        <v>428.72246328038557</v>
      </c>
      <c r="E43" s="80">
        <f t="shared" ref="E43:H54" si="4">$D43*E$219</f>
        <v>443.87051200434843</v>
      </c>
      <c r="F43" s="80">
        <f t="shared" si="4"/>
        <v>455.38676016059327</v>
      </c>
      <c r="G43" s="80">
        <f t="shared" si="4"/>
        <v>466.32135013961351</v>
      </c>
      <c r="H43" s="80">
        <f t="shared" si="4"/>
        <v>480.40845180598097</v>
      </c>
      <c r="I43" s="75"/>
      <c r="J43" s="71"/>
      <c r="M43" s="10"/>
    </row>
    <row r="44" spans="2:13" s="7" customFormat="1">
      <c r="B44" s="96" t="s">
        <v>87</v>
      </c>
      <c r="C44" s="230" t="s">
        <v>67</v>
      </c>
      <c r="D44" s="79">
        <f>'15-19 prices'!J4</f>
        <v>571.62995104051424</v>
      </c>
      <c r="E44" s="80">
        <f t="shared" si="4"/>
        <v>591.82734933913139</v>
      </c>
      <c r="F44" s="80">
        <f t="shared" si="4"/>
        <v>607.18234688079121</v>
      </c>
      <c r="G44" s="80">
        <f t="shared" si="4"/>
        <v>621.7618001861515</v>
      </c>
      <c r="H44" s="80">
        <f t="shared" si="4"/>
        <v>640.54460240797482</v>
      </c>
      <c r="I44" s="75"/>
      <c r="J44" s="71"/>
      <c r="M44" s="10"/>
    </row>
    <row r="45" spans="2:13" s="7" customFormat="1">
      <c r="B45" s="96" t="s">
        <v>88</v>
      </c>
      <c r="C45" s="230" t="s">
        <v>67</v>
      </c>
      <c r="D45" s="79">
        <f>'15-19 prices'!J5</f>
        <v>1000.3524143208997</v>
      </c>
      <c r="E45" s="80">
        <f t="shared" si="4"/>
        <v>1035.6978613434796</v>
      </c>
      <c r="F45" s="80">
        <f t="shared" si="4"/>
        <v>1062.5691070413843</v>
      </c>
      <c r="G45" s="80">
        <f t="shared" si="4"/>
        <v>1088.0831503257648</v>
      </c>
      <c r="H45" s="80">
        <f t="shared" si="4"/>
        <v>1120.9530542139555</v>
      </c>
      <c r="I45" s="75"/>
      <c r="J45" s="71"/>
      <c r="M45" s="10"/>
    </row>
    <row r="46" spans="2:13" s="7" customFormat="1">
      <c r="B46" s="96" t="s">
        <v>89</v>
      </c>
      <c r="C46" s="230" t="s">
        <v>67</v>
      </c>
      <c r="D46" s="79">
        <f>'15-19 prices'!J6</f>
        <v>1286.1673898411568</v>
      </c>
      <c r="E46" s="80">
        <f t="shared" si="4"/>
        <v>1331.6115360130455</v>
      </c>
      <c r="F46" s="80">
        <f t="shared" si="4"/>
        <v>1366.1602804817799</v>
      </c>
      <c r="G46" s="80">
        <f t="shared" si="4"/>
        <v>1398.9640504188405</v>
      </c>
      <c r="H46" s="80">
        <f t="shared" si="4"/>
        <v>1441.2253554179431</v>
      </c>
      <c r="I46" s="75"/>
      <c r="J46" s="71"/>
      <c r="M46" s="10"/>
    </row>
    <row r="47" spans="2:13" s="7" customFormat="1" ht="33.75" customHeight="1">
      <c r="B47" s="229" t="s">
        <v>93</v>
      </c>
      <c r="C47" s="230" t="s">
        <v>68</v>
      </c>
      <c r="D47" s="79">
        <f>'15-19 prices'!J7</f>
        <v>142.90748776012856</v>
      </c>
      <c r="E47" s="80">
        <f t="shared" si="4"/>
        <v>147.95683733478285</v>
      </c>
      <c r="F47" s="80">
        <f t="shared" si="4"/>
        <v>151.7955867201978</v>
      </c>
      <c r="G47" s="80">
        <f t="shared" si="4"/>
        <v>155.44045004653788</v>
      </c>
      <c r="H47" s="80">
        <f t="shared" si="4"/>
        <v>160.13615060199371</v>
      </c>
      <c r="I47" s="75"/>
      <c r="J47" s="71"/>
      <c r="M47" s="10"/>
    </row>
    <row r="48" spans="2:13" s="7" customFormat="1" ht="48" customHeight="1">
      <c r="B48" s="229" t="s">
        <v>94</v>
      </c>
      <c r="C48" s="230" t="s">
        <v>68</v>
      </c>
      <c r="D48" s="79">
        <f>'15-19 prices'!J8</f>
        <v>142.90748776012856</v>
      </c>
      <c r="E48" s="80">
        <f t="shared" si="4"/>
        <v>147.95683733478285</v>
      </c>
      <c r="F48" s="80">
        <f t="shared" si="4"/>
        <v>151.7955867201978</v>
      </c>
      <c r="G48" s="80">
        <f t="shared" si="4"/>
        <v>155.44045004653788</v>
      </c>
      <c r="H48" s="80">
        <f t="shared" si="4"/>
        <v>160.13615060199371</v>
      </c>
      <c r="I48" s="75"/>
      <c r="J48" s="71"/>
      <c r="M48" s="10"/>
    </row>
    <row r="49" spans="2:13" s="7" customFormat="1">
      <c r="B49" s="228" t="s">
        <v>95</v>
      </c>
      <c r="C49" s="230" t="s">
        <v>68</v>
      </c>
      <c r="D49" s="79">
        <f>'15-19 prices'!J9</f>
        <v>142.90748776012856</v>
      </c>
      <c r="E49" s="80">
        <f t="shared" si="4"/>
        <v>147.95683733478285</v>
      </c>
      <c r="F49" s="80">
        <f t="shared" si="4"/>
        <v>151.7955867201978</v>
      </c>
      <c r="G49" s="80">
        <f t="shared" si="4"/>
        <v>155.44045004653788</v>
      </c>
      <c r="H49" s="80">
        <f t="shared" si="4"/>
        <v>160.13615060199371</v>
      </c>
      <c r="I49" s="75"/>
      <c r="J49" s="71"/>
      <c r="M49" s="10"/>
    </row>
    <row r="50" spans="2:13" s="7" customFormat="1">
      <c r="B50" s="260" t="s">
        <v>96</v>
      </c>
      <c r="C50" s="261" t="s">
        <v>68</v>
      </c>
      <c r="D50" s="79">
        <f>'15-19 prices'!J10</f>
        <v>142.90748776012856</v>
      </c>
      <c r="E50" s="80">
        <f t="shared" si="4"/>
        <v>147.95683733478285</v>
      </c>
      <c r="F50" s="80">
        <f t="shared" si="4"/>
        <v>151.7955867201978</v>
      </c>
      <c r="G50" s="80">
        <f t="shared" si="4"/>
        <v>155.44045004653788</v>
      </c>
      <c r="H50" s="80">
        <f t="shared" si="4"/>
        <v>160.13615060199371</v>
      </c>
      <c r="I50" s="23" t="s">
        <v>103</v>
      </c>
      <c r="J50" s="23"/>
      <c r="M50" s="10"/>
    </row>
    <row r="51" spans="2:13" s="7" customFormat="1">
      <c r="B51" s="260"/>
      <c r="C51" s="262"/>
      <c r="D51" s="79">
        <f>'15-19 prices'!J11</f>
        <v>166.5511642369724</v>
      </c>
      <c r="E51" s="80">
        <f t="shared" si="4"/>
        <v>172.43591571836237</v>
      </c>
      <c r="F51" s="80">
        <f t="shared" si="4"/>
        <v>176.90977632129992</v>
      </c>
      <c r="G51" s="80">
        <f t="shared" si="4"/>
        <v>181.15767291511264</v>
      </c>
      <c r="H51" s="80">
        <f t="shared" si="4"/>
        <v>186.63026505620522</v>
      </c>
      <c r="I51" s="71" t="s">
        <v>102</v>
      </c>
      <c r="J51" s="71"/>
      <c r="M51" s="10"/>
    </row>
    <row r="52" spans="2:13" s="7" customFormat="1">
      <c r="B52" s="260"/>
      <c r="C52" s="263"/>
      <c r="D52" s="79">
        <f>'15-19 prices'!J12</f>
        <v>211.10400964832095</v>
      </c>
      <c r="E52" s="80">
        <f t="shared" si="4"/>
        <v>218.56294660139895</v>
      </c>
      <c r="F52" s="80">
        <f t="shared" si="4"/>
        <v>224.23357590149794</v>
      </c>
      <c r="G52" s="80">
        <f t="shared" si="4"/>
        <v>229.61779526516088</v>
      </c>
      <c r="H52" s="80">
        <f t="shared" si="4"/>
        <v>236.55431924232605</v>
      </c>
      <c r="I52" s="71" t="s">
        <v>80</v>
      </c>
      <c r="J52" s="71"/>
      <c r="M52" s="10"/>
    </row>
    <row r="53" spans="2:13" s="7" customFormat="1">
      <c r="B53" s="228" t="s">
        <v>100</v>
      </c>
      <c r="C53" s="230" t="s">
        <v>67</v>
      </c>
      <c r="D53" s="79">
        <f>'15-19 prices'!J13</f>
        <v>535.90558080708092</v>
      </c>
      <c r="E53" s="80">
        <f t="shared" si="4"/>
        <v>554.84073010482166</v>
      </c>
      <c r="F53" s="80">
        <f t="shared" si="4"/>
        <v>569.23610750041803</v>
      </c>
      <c r="G53" s="80">
        <f t="shared" si="4"/>
        <v>582.90440878035758</v>
      </c>
      <c r="H53" s="80">
        <f t="shared" si="4"/>
        <v>600.51336806520328</v>
      </c>
      <c r="I53" s="75"/>
      <c r="J53" s="71"/>
      <c r="M53" s="10"/>
    </row>
    <row r="54" spans="2:13" s="7" customFormat="1">
      <c r="B54" s="228" t="s">
        <v>101</v>
      </c>
      <c r="C54" s="230" t="s">
        <v>68</v>
      </c>
      <c r="D54" s="79">
        <f>'15-19 prices'!J14</f>
        <v>142.90748776012856</v>
      </c>
      <c r="E54" s="80">
        <f t="shared" si="4"/>
        <v>147.95683733478285</v>
      </c>
      <c r="F54" s="80">
        <f t="shared" si="4"/>
        <v>151.7955867201978</v>
      </c>
      <c r="G54" s="80">
        <f t="shared" si="4"/>
        <v>155.44045004653788</v>
      </c>
      <c r="H54" s="80">
        <f t="shared" si="4"/>
        <v>160.13615060199371</v>
      </c>
      <c r="I54" s="75"/>
      <c r="J54" s="71"/>
      <c r="M54" s="10"/>
    </row>
    <row r="55" spans="2:13" s="7" customFormat="1">
      <c r="B55" s="228"/>
      <c r="C55" s="231"/>
      <c r="D55" s="75"/>
      <c r="E55" s="75"/>
      <c r="F55" s="75"/>
      <c r="G55" s="75"/>
      <c r="H55" s="75"/>
      <c r="I55" s="75"/>
      <c r="J55" s="71"/>
      <c r="M55" s="10"/>
    </row>
    <row r="56" spans="2:13" s="7" customFormat="1">
      <c r="B56" s="107" t="s">
        <v>104</v>
      </c>
      <c r="C56" s="231"/>
      <c r="D56" s="75"/>
      <c r="E56" s="75"/>
      <c r="F56" s="75"/>
      <c r="G56" s="75"/>
      <c r="H56" s="75"/>
      <c r="I56" s="75"/>
      <c r="J56" s="71"/>
      <c r="M56" s="10"/>
    </row>
    <row r="57" spans="2:13" s="7" customFormat="1" ht="30">
      <c r="B57" s="77" t="s">
        <v>85</v>
      </c>
      <c r="C57" s="231"/>
      <c r="D57" s="75"/>
      <c r="E57" s="75"/>
      <c r="F57" s="75"/>
      <c r="G57" s="75"/>
      <c r="H57" s="75"/>
      <c r="I57" s="75"/>
      <c r="J57" s="71"/>
      <c r="M57" s="10"/>
    </row>
    <row r="58" spans="2:13" s="7" customFormat="1">
      <c r="B58" s="96" t="s">
        <v>86</v>
      </c>
      <c r="C58" s="138" t="s">
        <v>67</v>
      </c>
      <c r="D58" s="139">
        <f>'15-19 prices'!J16</f>
        <v>285.81497552025712</v>
      </c>
      <c r="E58" s="80">
        <f t="shared" ref="E58:H61" si="5">$D58*E$219</f>
        <v>295.91367466956569</v>
      </c>
      <c r="F58" s="80">
        <f t="shared" si="5"/>
        <v>303.59117344039561</v>
      </c>
      <c r="G58" s="80">
        <f t="shared" si="5"/>
        <v>310.88090009307575</v>
      </c>
      <c r="H58" s="80">
        <f t="shared" si="5"/>
        <v>320.27230120398741</v>
      </c>
      <c r="I58" s="75"/>
      <c r="J58" s="71"/>
      <c r="M58" s="10"/>
    </row>
    <row r="59" spans="2:13" s="7" customFormat="1">
      <c r="B59" s="96" t="s">
        <v>105</v>
      </c>
      <c r="C59" s="230" t="s">
        <v>67</v>
      </c>
      <c r="D59" s="139">
        <f>'15-19 prices'!J17</f>
        <v>428.72246328038557</v>
      </c>
      <c r="E59" s="80">
        <f t="shared" si="5"/>
        <v>443.87051200434843</v>
      </c>
      <c r="F59" s="80">
        <f t="shared" si="5"/>
        <v>455.38676016059327</v>
      </c>
      <c r="G59" s="80">
        <f t="shared" si="5"/>
        <v>466.32135013961351</v>
      </c>
      <c r="H59" s="80">
        <f t="shared" si="5"/>
        <v>480.40845180598097</v>
      </c>
      <c r="I59" s="75"/>
      <c r="J59" s="71"/>
      <c r="M59" s="10"/>
    </row>
    <row r="60" spans="2:13" s="7" customFormat="1">
      <c r="B60" s="96" t="s">
        <v>88</v>
      </c>
      <c r="C60" s="230" t="s">
        <v>67</v>
      </c>
      <c r="D60" s="139">
        <f>'15-19 prices'!J18</f>
        <v>714.53743880064258</v>
      </c>
      <c r="E60" s="80">
        <f t="shared" si="5"/>
        <v>739.78418667391406</v>
      </c>
      <c r="F60" s="80">
        <f t="shared" si="5"/>
        <v>758.97793360098876</v>
      </c>
      <c r="G60" s="80">
        <f t="shared" si="5"/>
        <v>777.20225023268915</v>
      </c>
      <c r="H60" s="80">
        <f t="shared" si="5"/>
        <v>800.68075300996827</v>
      </c>
      <c r="I60" s="75"/>
      <c r="J60" s="71"/>
      <c r="M60" s="10"/>
    </row>
    <row r="61" spans="2:13" s="7" customFormat="1">
      <c r="B61" s="96" t="s">
        <v>89</v>
      </c>
      <c r="C61" s="230" t="s">
        <v>67</v>
      </c>
      <c r="D61" s="139">
        <f>'15-19 prices'!J19</f>
        <v>857.44492656077114</v>
      </c>
      <c r="E61" s="80">
        <f t="shared" si="5"/>
        <v>887.74102400869685</v>
      </c>
      <c r="F61" s="80">
        <f t="shared" si="5"/>
        <v>910.77352032118654</v>
      </c>
      <c r="G61" s="80">
        <f t="shared" si="5"/>
        <v>932.64270027922703</v>
      </c>
      <c r="H61" s="80">
        <f t="shared" si="5"/>
        <v>960.81690361196195</v>
      </c>
      <c r="I61" s="75"/>
      <c r="J61" s="71"/>
      <c r="M61" s="10"/>
    </row>
    <row r="62" spans="2:13" s="7" customFormat="1">
      <c r="B62" s="77" t="s">
        <v>93</v>
      </c>
      <c r="C62" s="97"/>
      <c r="D62" s="98"/>
      <c r="E62" s="98"/>
      <c r="F62" s="98"/>
      <c r="G62" s="98"/>
      <c r="H62" s="98"/>
      <c r="I62" s="75"/>
      <c r="J62" s="71"/>
      <c r="M62" s="10"/>
    </row>
    <row r="63" spans="2:13" s="7" customFormat="1">
      <c r="B63" s="96" t="s">
        <v>106</v>
      </c>
      <c r="C63" s="232" t="s">
        <v>67</v>
      </c>
      <c r="D63" s="139">
        <f>'15-19 prices'!J20</f>
        <v>285.81497552025712</v>
      </c>
      <c r="E63" s="80">
        <f t="shared" ref="E63:H65" si="6">$D63*E$219</f>
        <v>295.91367466956569</v>
      </c>
      <c r="F63" s="80">
        <f t="shared" si="6"/>
        <v>303.59117344039561</v>
      </c>
      <c r="G63" s="80">
        <f t="shared" si="6"/>
        <v>310.88090009307575</v>
      </c>
      <c r="H63" s="80">
        <f t="shared" si="6"/>
        <v>320.27230120398741</v>
      </c>
      <c r="I63" s="75"/>
      <c r="J63" s="71"/>
      <c r="M63" s="10"/>
    </row>
    <row r="64" spans="2:13" s="7" customFormat="1">
      <c r="B64" s="96" t="s">
        <v>107</v>
      </c>
      <c r="C64" s="230" t="s">
        <v>67</v>
      </c>
      <c r="D64" s="139">
        <f>'15-19 prices'!J21</f>
        <v>428.72246328038557</v>
      </c>
      <c r="E64" s="80">
        <f t="shared" si="6"/>
        <v>443.87051200434843</v>
      </c>
      <c r="F64" s="80">
        <f t="shared" si="6"/>
        <v>455.38676016059327</v>
      </c>
      <c r="G64" s="80">
        <f t="shared" si="6"/>
        <v>466.32135013961351</v>
      </c>
      <c r="H64" s="80">
        <f t="shared" si="6"/>
        <v>480.40845180598097</v>
      </c>
      <c r="I64" s="75"/>
      <c r="J64" s="71"/>
      <c r="M64" s="10"/>
    </row>
    <row r="65" spans="2:13" s="7" customFormat="1">
      <c r="B65" s="96" t="s">
        <v>108</v>
      </c>
      <c r="C65" s="97" t="s">
        <v>67</v>
      </c>
      <c r="D65" s="139">
        <f>'15-19 prices'!J22</f>
        <v>714.53743880064258</v>
      </c>
      <c r="E65" s="80">
        <f t="shared" si="6"/>
        <v>739.78418667391406</v>
      </c>
      <c r="F65" s="80">
        <f t="shared" si="6"/>
        <v>758.97793360098876</v>
      </c>
      <c r="G65" s="80">
        <f t="shared" si="6"/>
        <v>777.20225023268915</v>
      </c>
      <c r="H65" s="80">
        <f t="shared" si="6"/>
        <v>800.68075300996827</v>
      </c>
      <c r="I65" s="75"/>
      <c r="J65" s="71"/>
      <c r="M65" s="10"/>
    </row>
    <row r="66" spans="2:13" s="7" customFormat="1" ht="30">
      <c r="B66" s="77" t="s">
        <v>94</v>
      </c>
      <c r="C66" s="231"/>
      <c r="D66" s="75"/>
      <c r="E66" s="75"/>
      <c r="F66" s="75"/>
      <c r="G66" s="75"/>
      <c r="H66" s="75"/>
      <c r="I66" s="75"/>
      <c r="J66" s="71"/>
      <c r="M66" s="10"/>
    </row>
    <row r="67" spans="2:13" s="7" customFormat="1">
      <c r="B67" s="96" t="s">
        <v>109</v>
      </c>
      <c r="C67" s="138" t="s">
        <v>67</v>
      </c>
      <c r="D67" s="139">
        <f>'15-19 prices'!J23</f>
        <v>428.72246328038557</v>
      </c>
      <c r="E67" s="80">
        <f t="shared" ref="E67:H74" si="7">$D67*E$219</f>
        <v>443.87051200434843</v>
      </c>
      <c r="F67" s="80">
        <f t="shared" si="7"/>
        <v>455.38676016059327</v>
      </c>
      <c r="G67" s="80">
        <f t="shared" si="7"/>
        <v>466.32135013961351</v>
      </c>
      <c r="H67" s="80">
        <f t="shared" si="7"/>
        <v>480.40845180598097</v>
      </c>
      <c r="I67" s="75"/>
      <c r="J67" s="71"/>
      <c r="M67" s="10"/>
    </row>
    <row r="68" spans="2:13" s="7" customFormat="1">
      <c r="B68" s="96" t="s">
        <v>110</v>
      </c>
      <c r="C68" s="230" t="s">
        <v>67</v>
      </c>
      <c r="D68" s="139">
        <f>'15-19 prices'!J24</f>
        <v>571.62995104051424</v>
      </c>
      <c r="E68" s="80">
        <f t="shared" si="7"/>
        <v>591.82734933913139</v>
      </c>
      <c r="F68" s="80">
        <f t="shared" si="7"/>
        <v>607.18234688079121</v>
      </c>
      <c r="G68" s="80">
        <f t="shared" si="7"/>
        <v>621.7618001861515</v>
      </c>
      <c r="H68" s="80">
        <f t="shared" si="7"/>
        <v>640.54460240797482</v>
      </c>
      <c r="I68" s="75"/>
      <c r="J68" s="71"/>
      <c r="M68" s="10"/>
    </row>
    <row r="69" spans="2:13" s="7" customFormat="1">
      <c r="B69" s="96" t="s">
        <v>89</v>
      </c>
      <c r="C69" s="230" t="s">
        <v>67</v>
      </c>
      <c r="D69" s="139">
        <f>'15-19 prices'!J25</f>
        <v>857.44492656077114</v>
      </c>
      <c r="E69" s="80">
        <f t="shared" si="7"/>
        <v>887.74102400869685</v>
      </c>
      <c r="F69" s="80">
        <f t="shared" si="7"/>
        <v>910.77352032118654</v>
      </c>
      <c r="G69" s="80">
        <f t="shared" si="7"/>
        <v>932.64270027922703</v>
      </c>
      <c r="H69" s="80">
        <f t="shared" si="7"/>
        <v>960.81690361196195</v>
      </c>
      <c r="I69" s="75"/>
      <c r="J69" s="71"/>
      <c r="M69" s="10"/>
    </row>
    <row r="70" spans="2:13" s="7" customFormat="1">
      <c r="B70" s="228" t="s">
        <v>95</v>
      </c>
      <c r="C70" s="230" t="s">
        <v>68</v>
      </c>
      <c r="D70" s="139">
        <f>'15-19 prices'!J26</f>
        <v>166.5511642369724</v>
      </c>
      <c r="E70" s="80">
        <f t="shared" si="7"/>
        <v>172.43591571836237</v>
      </c>
      <c r="F70" s="80">
        <f t="shared" si="7"/>
        <v>176.90977632129992</v>
      </c>
      <c r="G70" s="80">
        <f t="shared" si="7"/>
        <v>181.15767291511264</v>
      </c>
      <c r="H70" s="80">
        <f t="shared" si="7"/>
        <v>186.63026505620522</v>
      </c>
      <c r="I70" s="23" t="s">
        <v>103</v>
      </c>
      <c r="J70" s="23"/>
      <c r="M70" s="10"/>
    </row>
    <row r="71" spans="2:13" s="7" customFormat="1">
      <c r="B71" s="260" t="s">
        <v>96</v>
      </c>
      <c r="C71" s="261" t="s">
        <v>68</v>
      </c>
      <c r="D71" s="139">
        <f>'15-19 prices'!J27</f>
        <v>142.90748776012856</v>
      </c>
      <c r="E71" s="80">
        <f t="shared" si="7"/>
        <v>147.95683733478285</v>
      </c>
      <c r="F71" s="80">
        <f t="shared" si="7"/>
        <v>151.7955867201978</v>
      </c>
      <c r="G71" s="80">
        <f t="shared" si="7"/>
        <v>155.44045004653788</v>
      </c>
      <c r="H71" s="80">
        <f t="shared" si="7"/>
        <v>160.13615060199371</v>
      </c>
      <c r="I71" s="23" t="s">
        <v>103</v>
      </c>
      <c r="J71" s="23"/>
      <c r="M71" s="10"/>
    </row>
    <row r="72" spans="2:13" s="7" customFormat="1">
      <c r="B72" s="260"/>
      <c r="C72" s="263"/>
      <c r="D72" s="139">
        <f>'15-19 prices'!J28</f>
        <v>166.5511642369724</v>
      </c>
      <c r="E72" s="80">
        <f t="shared" si="7"/>
        <v>172.43591571836237</v>
      </c>
      <c r="F72" s="80">
        <f t="shared" si="7"/>
        <v>176.90977632129992</v>
      </c>
      <c r="G72" s="80">
        <f t="shared" si="7"/>
        <v>181.15767291511264</v>
      </c>
      <c r="H72" s="80">
        <f t="shared" si="7"/>
        <v>186.63026505620522</v>
      </c>
      <c r="I72" s="71" t="s">
        <v>102</v>
      </c>
      <c r="J72" s="71"/>
      <c r="M72" s="10"/>
    </row>
    <row r="73" spans="2:13" s="7" customFormat="1">
      <c r="B73" s="228" t="s">
        <v>111</v>
      </c>
      <c r="C73" s="230" t="s">
        <v>67</v>
      </c>
      <c r="D73" s="139">
        <f>'15-19 prices'!J29</f>
        <v>857.44492656077114</v>
      </c>
      <c r="E73" s="80">
        <f t="shared" si="7"/>
        <v>887.74102400869685</v>
      </c>
      <c r="F73" s="80">
        <f t="shared" si="7"/>
        <v>910.77352032118654</v>
      </c>
      <c r="G73" s="80">
        <f t="shared" si="7"/>
        <v>932.64270027922703</v>
      </c>
      <c r="H73" s="80">
        <f t="shared" si="7"/>
        <v>960.81690361196195</v>
      </c>
      <c r="I73" s="71"/>
      <c r="J73" s="71"/>
      <c r="M73" s="10"/>
    </row>
    <row r="74" spans="2:13" s="7" customFormat="1">
      <c r="B74" s="228" t="s">
        <v>101</v>
      </c>
      <c r="C74" s="230" t="s">
        <v>68</v>
      </c>
      <c r="D74" s="79">
        <f>'15-19 prices'!J31</f>
        <v>142.90748776012856</v>
      </c>
      <c r="E74" s="80">
        <f t="shared" si="7"/>
        <v>147.95683733478285</v>
      </c>
      <c r="F74" s="80">
        <f t="shared" si="7"/>
        <v>151.7955867201978</v>
      </c>
      <c r="G74" s="80">
        <f t="shared" si="7"/>
        <v>155.44045004653788</v>
      </c>
      <c r="H74" s="80">
        <f t="shared" si="7"/>
        <v>160.13615060199371</v>
      </c>
      <c r="I74" s="23" t="s">
        <v>103</v>
      </c>
      <c r="J74" s="23"/>
      <c r="M74" s="10"/>
    </row>
    <row r="75" spans="2:13" s="7" customFormat="1">
      <c r="B75" s="228"/>
      <c r="C75" s="231"/>
      <c r="D75" s="75"/>
      <c r="E75" s="75"/>
      <c r="F75" s="75"/>
      <c r="G75" s="82"/>
      <c r="H75" s="82"/>
      <c r="I75" s="75"/>
      <c r="J75" s="71"/>
      <c r="M75" s="10"/>
    </row>
    <row r="76" spans="2:13" s="7" customFormat="1">
      <c r="B76" s="107" t="s">
        <v>112</v>
      </c>
      <c r="C76" s="231"/>
      <c r="D76" s="75"/>
      <c r="E76" s="75"/>
      <c r="F76" s="75"/>
      <c r="G76" s="75"/>
      <c r="H76" s="75"/>
      <c r="I76" s="75"/>
      <c r="J76" s="71"/>
      <c r="M76" s="10"/>
    </row>
    <row r="77" spans="2:13" s="7" customFormat="1" ht="30">
      <c r="B77" s="229" t="s">
        <v>85</v>
      </c>
      <c r="C77" s="232" t="s">
        <v>68</v>
      </c>
      <c r="D77" s="139">
        <f>'15-19 prices'!J32</f>
        <v>142.90748776012856</v>
      </c>
      <c r="E77" s="80">
        <f t="shared" ref="E77:H83" si="8">$D77*E$219</f>
        <v>147.95683733478285</v>
      </c>
      <c r="F77" s="80">
        <f t="shared" si="8"/>
        <v>151.7955867201978</v>
      </c>
      <c r="G77" s="80">
        <f t="shared" si="8"/>
        <v>155.44045004653788</v>
      </c>
      <c r="H77" s="80">
        <f t="shared" si="8"/>
        <v>160.13615060199371</v>
      </c>
      <c r="I77" s="75"/>
      <c r="J77" s="71"/>
      <c r="M77" s="10"/>
    </row>
    <row r="78" spans="2:13" s="7" customFormat="1">
      <c r="B78" s="229" t="s">
        <v>93</v>
      </c>
      <c r="C78" s="230" t="s">
        <v>68</v>
      </c>
      <c r="D78" s="139">
        <f>'15-19 prices'!J33</f>
        <v>142.90748776012856</v>
      </c>
      <c r="E78" s="80">
        <f t="shared" si="8"/>
        <v>147.95683733478285</v>
      </c>
      <c r="F78" s="80">
        <f t="shared" si="8"/>
        <v>151.7955867201978</v>
      </c>
      <c r="G78" s="80">
        <f t="shared" si="8"/>
        <v>155.44045004653788</v>
      </c>
      <c r="H78" s="80">
        <f t="shared" si="8"/>
        <v>160.13615060199371</v>
      </c>
      <c r="I78" s="75"/>
      <c r="J78" s="71"/>
      <c r="M78" s="10"/>
    </row>
    <row r="79" spans="2:13" s="7" customFormat="1" ht="30">
      <c r="B79" s="229" t="s">
        <v>94</v>
      </c>
      <c r="C79" s="230" t="s">
        <v>68</v>
      </c>
      <c r="D79" s="139">
        <f>'15-19 prices'!J34</f>
        <v>142.90748776012856</v>
      </c>
      <c r="E79" s="80">
        <f t="shared" si="8"/>
        <v>147.95683733478285</v>
      </c>
      <c r="F79" s="80">
        <f t="shared" si="8"/>
        <v>151.7955867201978</v>
      </c>
      <c r="G79" s="80">
        <f t="shared" si="8"/>
        <v>155.44045004653788</v>
      </c>
      <c r="H79" s="80">
        <f t="shared" si="8"/>
        <v>160.13615060199371</v>
      </c>
      <c r="I79" s="75"/>
      <c r="J79" s="71"/>
      <c r="M79" s="10"/>
    </row>
    <row r="80" spans="2:13" s="7" customFormat="1">
      <c r="B80" s="260" t="s">
        <v>95</v>
      </c>
      <c r="C80" s="250" t="s">
        <v>68</v>
      </c>
      <c r="D80" s="139">
        <f>'15-19 prices'!J35</f>
        <v>166.5511642369724</v>
      </c>
      <c r="E80" s="80">
        <f t="shared" si="8"/>
        <v>172.43591571836237</v>
      </c>
      <c r="F80" s="80">
        <f t="shared" si="8"/>
        <v>176.90977632129992</v>
      </c>
      <c r="G80" s="80">
        <f t="shared" si="8"/>
        <v>181.15767291511264</v>
      </c>
      <c r="H80" s="80">
        <f t="shared" si="8"/>
        <v>186.63026505620522</v>
      </c>
      <c r="I80" s="75"/>
      <c r="J80" s="71"/>
      <c r="M80" s="10"/>
    </row>
    <row r="81" spans="1:35" s="7" customFormat="1">
      <c r="B81" s="260"/>
      <c r="C81" s="250"/>
      <c r="D81" s="139">
        <f>'15-19 prices'!J36</f>
        <v>211.10400964832095</v>
      </c>
      <c r="E81" s="80">
        <f t="shared" si="8"/>
        <v>218.56294660139895</v>
      </c>
      <c r="F81" s="80">
        <f t="shared" si="8"/>
        <v>224.23357590149794</v>
      </c>
      <c r="G81" s="80">
        <f t="shared" si="8"/>
        <v>229.61779526516088</v>
      </c>
      <c r="H81" s="80">
        <f t="shared" si="8"/>
        <v>236.55431924232605</v>
      </c>
      <c r="I81" s="75"/>
      <c r="J81" s="71"/>
      <c r="M81" s="10"/>
    </row>
    <row r="82" spans="1:35" s="7" customFormat="1">
      <c r="B82" s="65" t="s">
        <v>96</v>
      </c>
      <c r="C82" s="250" t="s">
        <v>68</v>
      </c>
      <c r="D82" s="139">
        <f>'15-19 prices'!J37</f>
        <v>166.5511642369724</v>
      </c>
      <c r="E82" s="80">
        <f t="shared" si="8"/>
        <v>172.43591571836237</v>
      </c>
      <c r="F82" s="80">
        <f t="shared" si="8"/>
        <v>176.90977632129992</v>
      </c>
      <c r="G82" s="80">
        <f t="shared" si="8"/>
        <v>181.15767291511264</v>
      </c>
      <c r="H82" s="80">
        <f t="shared" si="8"/>
        <v>186.63026505620522</v>
      </c>
      <c r="I82" s="75"/>
      <c r="J82" s="71"/>
      <c r="M82" s="10"/>
    </row>
    <row r="83" spans="1:35" s="7" customFormat="1">
      <c r="B83" s="65"/>
      <c r="C83" s="250"/>
      <c r="D83" s="139">
        <f>'15-19 prices'!J38</f>
        <v>211.10400964832095</v>
      </c>
      <c r="E83" s="80">
        <f t="shared" si="8"/>
        <v>218.56294660139895</v>
      </c>
      <c r="F83" s="80">
        <f t="shared" si="8"/>
        <v>224.23357590149794</v>
      </c>
      <c r="G83" s="80">
        <f t="shared" si="8"/>
        <v>229.61779526516088</v>
      </c>
      <c r="H83" s="80">
        <f t="shared" si="8"/>
        <v>236.55431924232605</v>
      </c>
      <c r="I83" s="75"/>
      <c r="J83" s="71"/>
      <c r="M83" s="10"/>
    </row>
    <row r="84" spans="1:35" s="7" customFormat="1">
      <c r="B84" s="228"/>
      <c r="C84" s="231"/>
      <c r="D84" s="75"/>
      <c r="E84" s="75"/>
      <c r="F84" s="75"/>
      <c r="G84" s="75"/>
      <c r="H84" s="75"/>
      <c r="I84" s="75"/>
      <c r="J84" s="71"/>
      <c r="M84" s="10"/>
    </row>
    <row r="85" spans="1:35" s="7" customFormat="1">
      <c r="M85" s="10"/>
    </row>
    <row r="86" spans="1:35" s="2" customFormat="1">
      <c r="A86" s="7"/>
      <c r="B86" s="1" t="s">
        <v>74</v>
      </c>
      <c r="C86" s="1"/>
      <c r="D86" s="1"/>
      <c r="E86" s="4"/>
      <c r="F86" s="4"/>
      <c r="G86" s="4"/>
      <c r="H86" s="4"/>
      <c r="I86" s="4"/>
      <c r="J86" s="4"/>
      <c r="K86" s="7"/>
      <c r="L86" s="7"/>
      <c r="M86" s="14"/>
      <c r="N86" s="7"/>
      <c r="O86" s="7"/>
      <c r="P86" s="7"/>
      <c r="Q86" s="7"/>
      <c r="R86" s="7"/>
      <c r="S86" s="7"/>
      <c r="T86" s="7"/>
      <c r="U86" s="7"/>
      <c r="V86" s="7"/>
      <c r="W86" s="7"/>
      <c r="X86" s="7"/>
      <c r="Y86" s="7"/>
      <c r="Z86" s="7"/>
      <c r="AA86" s="7"/>
      <c r="AB86" s="7"/>
      <c r="AC86" s="7"/>
      <c r="AD86" s="7"/>
      <c r="AE86" s="7"/>
      <c r="AF86" s="7"/>
      <c r="AG86" s="7"/>
      <c r="AH86" s="7"/>
      <c r="AI86" s="7"/>
    </row>
    <row r="87" spans="1:35" s="2" customFormat="1" ht="61.9" customHeight="1">
      <c r="A87" s="7"/>
      <c r="B87" s="251" t="s">
        <v>116</v>
      </c>
      <c r="C87" s="251"/>
      <c r="D87" s="251"/>
      <c r="E87" s="251"/>
      <c r="F87" s="251"/>
      <c r="G87" s="251"/>
      <c r="H87" s="13"/>
      <c r="I87" s="13"/>
      <c r="J87" s="13"/>
      <c r="K87" s="7"/>
      <c r="L87" s="7"/>
      <c r="M87" s="10"/>
      <c r="N87" s="7"/>
      <c r="O87" s="7"/>
      <c r="P87" s="7"/>
      <c r="Q87" s="7"/>
      <c r="R87" s="7"/>
      <c r="S87" s="7"/>
      <c r="T87" s="7"/>
      <c r="U87" s="7"/>
      <c r="V87" s="7"/>
      <c r="W87" s="7"/>
      <c r="X87" s="7"/>
      <c r="Y87" s="7"/>
      <c r="Z87" s="7"/>
      <c r="AA87" s="7"/>
      <c r="AB87" s="7"/>
      <c r="AC87" s="7"/>
      <c r="AD87" s="7"/>
      <c r="AE87" s="7"/>
      <c r="AF87" s="7"/>
      <c r="AG87" s="7"/>
      <c r="AH87" s="7"/>
      <c r="AI87" s="7"/>
    </row>
    <row r="88" spans="1:35" s="7" customFormat="1">
      <c r="M88" s="10"/>
    </row>
    <row r="89" spans="1:35" s="2" customFormat="1">
      <c r="A89" s="7"/>
      <c r="B89" s="1" t="s">
        <v>4</v>
      </c>
      <c r="C89" s="1"/>
      <c r="D89" s="1"/>
      <c r="E89" s="4"/>
      <c r="F89" s="4"/>
      <c r="G89" s="4"/>
      <c r="H89" s="4"/>
      <c r="I89" s="4"/>
      <c r="J89" s="4"/>
      <c r="K89" s="7"/>
      <c r="L89" s="7"/>
      <c r="M89" s="14"/>
      <c r="N89" s="7"/>
      <c r="O89" s="7"/>
      <c r="P89" s="7"/>
      <c r="Q89" s="7"/>
      <c r="R89" s="7"/>
      <c r="S89" s="7"/>
      <c r="T89" s="7"/>
      <c r="U89" s="7"/>
      <c r="V89" s="7"/>
      <c r="W89" s="7"/>
      <c r="X89" s="7"/>
      <c r="Y89" s="7"/>
      <c r="Z89" s="7"/>
      <c r="AA89" s="7"/>
      <c r="AB89" s="7"/>
      <c r="AC89" s="7"/>
      <c r="AD89" s="7"/>
      <c r="AE89" s="7"/>
      <c r="AF89" s="7"/>
      <c r="AG89" s="7"/>
      <c r="AH89" s="7"/>
      <c r="AI89" s="7"/>
    </row>
    <row r="90" spans="1:35" s="2" customFormat="1" ht="45">
      <c r="A90" s="7"/>
      <c r="B90" s="12" t="s">
        <v>279</v>
      </c>
      <c r="C90" s="12"/>
      <c r="D90" s="12"/>
      <c r="E90" s="234"/>
      <c r="F90" s="234"/>
      <c r="G90" s="234"/>
      <c r="H90" s="234"/>
      <c r="I90" s="234"/>
      <c r="J90" s="234"/>
      <c r="K90" s="7"/>
      <c r="L90" s="7"/>
      <c r="M90" s="10"/>
      <c r="N90" s="7"/>
      <c r="O90" s="7"/>
      <c r="P90" s="7"/>
      <c r="Q90" s="7"/>
      <c r="R90" s="7"/>
      <c r="S90" s="7"/>
      <c r="T90" s="7"/>
      <c r="U90" s="7"/>
      <c r="V90" s="7"/>
      <c r="W90" s="7"/>
      <c r="X90" s="7"/>
      <c r="Y90" s="7"/>
      <c r="Z90" s="7"/>
      <c r="AA90" s="7"/>
      <c r="AB90" s="7"/>
      <c r="AC90" s="7"/>
      <c r="AD90" s="7"/>
      <c r="AE90" s="7"/>
      <c r="AF90" s="7"/>
      <c r="AG90" s="7"/>
      <c r="AH90" s="7"/>
      <c r="AI90" s="7"/>
    </row>
    <row r="91" spans="1:35" s="2" customFormat="1">
      <c r="A91" s="7"/>
      <c r="B91" s="25"/>
      <c r="C91" s="25"/>
      <c r="D91" s="25"/>
      <c r="E91" s="13"/>
      <c r="F91" s="13"/>
      <c r="G91" s="13"/>
      <c r="H91" s="13"/>
      <c r="I91" s="13"/>
      <c r="J91" s="13"/>
      <c r="K91" s="7"/>
      <c r="L91" s="7"/>
      <c r="M91" s="10"/>
      <c r="N91" s="7"/>
      <c r="O91" s="7"/>
      <c r="P91" s="7"/>
      <c r="Q91" s="7"/>
      <c r="R91" s="7"/>
      <c r="S91" s="7"/>
      <c r="T91" s="7"/>
      <c r="U91" s="7"/>
      <c r="V91" s="7"/>
      <c r="W91" s="7"/>
      <c r="X91" s="7"/>
      <c r="Y91" s="7"/>
      <c r="Z91" s="7"/>
      <c r="AA91" s="7"/>
      <c r="AB91" s="7"/>
      <c r="AC91" s="7"/>
      <c r="AD91" s="7"/>
      <c r="AE91" s="7"/>
      <c r="AF91" s="7"/>
      <c r="AG91" s="7"/>
      <c r="AH91" s="7"/>
      <c r="AI91" s="7"/>
    </row>
    <row r="92" spans="1:35" s="2" customFormat="1" ht="132" customHeight="1">
      <c r="A92" s="7"/>
      <c r="B92" s="252" t="s">
        <v>280</v>
      </c>
      <c r="C92" s="253"/>
      <c r="D92" s="253"/>
      <c r="E92" s="253"/>
      <c r="F92" s="253"/>
      <c r="G92" s="253"/>
      <c r="H92" s="13"/>
      <c r="I92" s="13"/>
      <c r="J92" s="13"/>
      <c r="K92" s="7"/>
      <c r="L92" s="7"/>
      <c r="M92" s="10"/>
      <c r="N92" s="7"/>
      <c r="O92" s="7"/>
      <c r="P92" s="7"/>
      <c r="Q92" s="7"/>
      <c r="R92" s="7"/>
      <c r="S92" s="7"/>
      <c r="T92" s="7"/>
      <c r="U92" s="7"/>
      <c r="V92" s="7"/>
      <c r="W92" s="7"/>
      <c r="X92" s="7"/>
      <c r="Y92" s="7"/>
      <c r="Z92" s="7"/>
      <c r="AA92" s="7"/>
      <c r="AB92" s="7"/>
      <c r="AC92" s="7"/>
      <c r="AD92" s="7"/>
      <c r="AE92" s="7"/>
      <c r="AF92" s="7"/>
      <c r="AG92" s="7"/>
      <c r="AH92" s="7"/>
      <c r="AI92" s="7"/>
    </row>
    <row r="93" spans="1:35" s="7" customFormat="1"/>
    <row r="94" spans="1:35" s="2" customFormat="1" ht="14.45" customHeight="1">
      <c r="A94" s="7"/>
      <c r="B94" s="1" t="s">
        <v>115</v>
      </c>
      <c r="C94" s="1"/>
      <c r="D94" s="1"/>
      <c r="E94" s="4"/>
      <c r="F94" s="4"/>
      <c r="G94" s="4"/>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s="7" customFormat="1"/>
    <row r="96" spans="1:35" s="7" customFormat="1">
      <c r="C96" s="254" t="s">
        <v>122</v>
      </c>
      <c r="D96" s="255"/>
      <c r="E96" s="255"/>
      <c r="F96" s="255"/>
      <c r="G96" s="256"/>
    </row>
    <row r="97" spans="1:35" s="2" customFormat="1">
      <c r="A97" s="7"/>
      <c r="B97" s="68" t="s">
        <v>18</v>
      </c>
      <c r="C97" s="32" t="s">
        <v>6</v>
      </c>
      <c r="D97" s="32" t="s">
        <v>7</v>
      </c>
      <c r="E97" s="32" t="s">
        <v>8</v>
      </c>
      <c r="F97" s="32" t="s">
        <v>9</v>
      </c>
      <c r="G97" s="32" t="s">
        <v>10</v>
      </c>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s="7" customFormat="1">
      <c r="B98" s="95" t="s">
        <v>84</v>
      </c>
      <c r="C98" s="75"/>
      <c r="D98" s="75"/>
      <c r="E98" s="75"/>
      <c r="F98" s="75"/>
      <c r="G98" s="75"/>
      <c r="I98" s="94"/>
      <c r="L98" s="10"/>
    </row>
    <row r="99" spans="1:35" s="7" customFormat="1" ht="30">
      <c r="B99" s="150" t="s">
        <v>85</v>
      </c>
      <c r="C99" s="151"/>
      <c r="D99" s="151"/>
      <c r="E99" s="151"/>
      <c r="F99" s="151"/>
      <c r="G99" s="151"/>
      <c r="H99" s="151"/>
      <c r="I99" s="152"/>
      <c r="L99" s="10"/>
    </row>
    <row r="100" spans="1:35" s="7" customFormat="1">
      <c r="B100" s="153" t="s">
        <v>86</v>
      </c>
      <c r="C100" s="157">
        <v>2599</v>
      </c>
      <c r="D100" s="188">
        <v>29457.45</v>
      </c>
      <c r="E100" s="155">
        <v>8012.76</v>
      </c>
      <c r="F100" s="188">
        <f>(D100*(((1-$F$220)*(1+$F$221))
                                                      *((1-$G$220)*(1+$G221)))
                                                                                                   + E100*((1-$G$220)*(1+$G$221)))
                                                                                                                                                        /2</f>
        <v>19576.279334543462</v>
      </c>
      <c r="G100" s="188">
        <f>F100*((1-$H$220)*(1+$H$222))</f>
        <v>20167.659156960679</v>
      </c>
      <c r="H100" s="151"/>
      <c r="I100" s="152"/>
      <c r="L100" s="10"/>
    </row>
    <row r="101" spans="1:35" s="7" customFormat="1">
      <c r="B101" s="153" t="s">
        <v>87</v>
      </c>
      <c r="C101" s="157">
        <v>29891</v>
      </c>
      <c r="D101" s="158">
        <v>17245.349999999999</v>
      </c>
      <c r="E101" s="156">
        <v>15357.16</v>
      </c>
      <c r="F101" s="188">
        <f t="shared" ref="F101:F112" si="9">(D101*(((1-$F$220)*(1+$F$221))
                                                      *((1-$G$220)*(1+$G222)))
                                                                                                   + E101*((1-$G$220)*(1+$G$221)))
                                                                                                                                                        /2</f>
        <v>16807.541197014798</v>
      </c>
      <c r="G101" s="188">
        <f t="shared" ref="G101:G112" si="10">F101*((1-$H$220)*(1+$H$222))</f>
        <v>17315.280209035413</v>
      </c>
      <c r="H101" s="151"/>
      <c r="I101" s="152"/>
      <c r="L101" s="10"/>
    </row>
    <row r="102" spans="1:35" s="7" customFormat="1">
      <c r="B102" s="153" t="s">
        <v>88</v>
      </c>
      <c r="C102" s="157">
        <v>147793</v>
      </c>
      <c r="D102" s="158">
        <v>107974.75</v>
      </c>
      <c r="E102" s="156">
        <v>115312.12</v>
      </c>
      <c r="F102" s="188">
        <f t="shared" si="9"/>
        <v>115043.36596027465</v>
      </c>
      <c r="G102" s="188">
        <f t="shared" si="10"/>
        <v>118518.71100256855</v>
      </c>
      <c r="H102" s="151"/>
      <c r="I102" s="152"/>
      <c r="L102" s="10"/>
    </row>
    <row r="103" spans="1:35" s="7" customFormat="1">
      <c r="B103" s="153" t="s">
        <v>89</v>
      </c>
      <c r="C103" s="157">
        <v>49818</v>
      </c>
      <c r="D103" s="158">
        <v>39814.300000000003</v>
      </c>
      <c r="E103" s="156">
        <v>35895.480000000003</v>
      </c>
      <c r="F103" s="188">
        <f t="shared" si="9"/>
        <v>39029.039627932631</v>
      </c>
      <c r="G103" s="188">
        <f t="shared" si="10"/>
        <v>40208.067886052835</v>
      </c>
      <c r="H103" s="151"/>
      <c r="I103" s="152"/>
      <c r="L103" s="10"/>
    </row>
    <row r="104" spans="1:35" s="7" customFormat="1">
      <c r="B104" s="150" t="s">
        <v>93</v>
      </c>
      <c r="C104" s="196"/>
      <c r="D104" s="197"/>
      <c r="E104" s="198"/>
      <c r="F104" s="188"/>
      <c r="G104" s="188"/>
      <c r="H104" s="151"/>
      <c r="I104" s="152"/>
      <c r="L104" s="10"/>
    </row>
    <row r="105" spans="1:35" s="7" customFormat="1">
      <c r="B105" s="153" t="s">
        <v>90</v>
      </c>
      <c r="C105" s="199">
        <v>3899</v>
      </c>
      <c r="D105" s="190">
        <v>36185.760000000002</v>
      </c>
      <c r="E105" s="189">
        <v>58636.03</v>
      </c>
      <c r="F105" s="188">
        <f t="shared" si="9"/>
        <v>48790.331516113634</v>
      </c>
      <c r="G105" s="188">
        <f t="shared" si="10"/>
        <v>50264.238640883894</v>
      </c>
      <c r="H105" s="151"/>
      <c r="I105" s="152"/>
      <c r="L105" s="10"/>
    </row>
    <row r="106" spans="1:35" s="7" customFormat="1">
      <c r="B106" s="153" t="s">
        <v>91</v>
      </c>
      <c r="C106" s="157">
        <v>7798</v>
      </c>
      <c r="D106" s="156">
        <v>5885.08</v>
      </c>
      <c r="E106" s="156">
        <v>9811.06</v>
      </c>
      <c r="F106" s="188">
        <f t="shared" si="9"/>
        <v>8075.7138968752624</v>
      </c>
      <c r="G106" s="188">
        <f t="shared" si="10"/>
        <v>8319.6731379859648</v>
      </c>
      <c r="H106" s="151"/>
      <c r="I106" s="152"/>
      <c r="L106" s="10"/>
    </row>
    <row r="107" spans="1:35" s="7" customFormat="1">
      <c r="B107" s="153" t="s">
        <v>92</v>
      </c>
      <c r="C107" s="157">
        <v>1661</v>
      </c>
      <c r="D107" s="156">
        <v>4265.4399999999996</v>
      </c>
      <c r="E107" s="156">
        <v>7047.51</v>
      </c>
      <c r="F107" s="188">
        <f t="shared" si="9"/>
        <v>5820.7071389769972</v>
      </c>
      <c r="G107" s="188">
        <f t="shared" si="10"/>
        <v>5996.5448809383515</v>
      </c>
      <c r="H107" s="151"/>
      <c r="I107" s="152"/>
      <c r="L107" s="10"/>
    </row>
    <row r="108" spans="1:35" s="7" customFormat="1" ht="48.75" customHeight="1">
      <c r="B108" s="160" t="s">
        <v>94</v>
      </c>
      <c r="C108" s="157">
        <v>4982</v>
      </c>
      <c r="D108" s="190">
        <v>67077.069999999992</v>
      </c>
      <c r="E108" s="190">
        <v>58144.35</v>
      </c>
      <c r="F108" s="188">
        <f t="shared" si="9"/>
        <v>64560.876942053481</v>
      </c>
      <c r="G108" s="188">
        <f t="shared" si="10"/>
        <v>66511.196473595963</v>
      </c>
      <c r="H108" s="151"/>
      <c r="I108" s="152"/>
      <c r="L108" s="10"/>
    </row>
    <row r="109" spans="1:35" s="7" customFormat="1">
      <c r="B109" s="159" t="s">
        <v>95</v>
      </c>
      <c r="C109" s="157">
        <v>1717060</v>
      </c>
      <c r="D109" s="190">
        <v>1226769.19</v>
      </c>
      <c r="E109" s="189">
        <v>1116301.4099999999</v>
      </c>
      <c r="F109" s="188">
        <f t="shared" si="9"/>
        <v>1207836.9417938972</v>
      </c>
      <c r="G109" s="188">
        <f t="shared" si="10"/>
        <v>1244324.4879685487</v>
      </c>
      <c r="H109" s="151"/>
      <c r="I109" s="152"/>
      <c r="L109" s="10"/>
    </row>
    <row r="110" spans="1:35" s="7" customFormat="1">
      <c r="B110" s="159" t="s">
        <v>96</v>
      </c>
      <c r="C110" s="157">
        <v>449662</v>
      </c>
      <c r="D110" s="190">
        <v>416272.26</v>
      </c>
      <c r="E110" s="189">
        <v>455212.79</v>
      </c>
      <c r="F110" s="188">
        <f t="shared" si="9"/>
        <v>448978.08843319665</v>
      </c>
      <c r="G110" s="188">
        <f t="shared" si="10"/>
        <v>462541.26750667498</v>
      </c>
      <c r="H110" s="151"/>
      <c r="I110" s="152"/>
      <c r="L110" s="10"/>
    </row>
    <row r="111" spans="1:35" s="7" customFormat="1">
      <c r="B111" s="159" t="s">
        <v>97</v>
      </c>
      <c r="C111" s="157">
        <v>0</v>
      </c>
      <c r="D111" s="189">
        <v>0</v>
      </c>
      <c r="E111" s="189">
        <v>0</v>
      </c>
      <c r="F111" s="188">
        <f t="shared" si="9"/>
        <v>0</v>
      </c>
      <c r="G111" s="188">
        <f t="shared" si="10"/>
        <v>0</v>
      </c>
      <c r="H111" s="151"/>
      <c r="I111" s="152"/>
      <c r="L111" s="10"/>
    </row>
    <row r="112" spans="1:35" s="7" customFormat="1" ht="84" customHeight="1">
      <c r="B112" s="160" t="s">
        <v>314</v>
      </c>
      <c r="C112" s="157">
        <v>0</v>
      </c>
      <c r="D112" s="190">
        <v>37490.11</v>
      </c>
      <c r="E112" s="190">
        <v>49392.18</v>
      </c>
      <c r="F112" s="188">
        <f t="shared" si="9"/>
        <v>44733.94912913414</v>
      </c>
      <c r="G112" s="188">
        <f t="shared" si="10"/>
        <v>46085.31699837614</v>
      </c>
      <c r="H112" s="151"/>
      <c r="I112" s="152"/>
      <c r="L112" s="10"/>
    </row>
    <row r="113" spans="2:12" s="7" customFormat="1">
      <c r="B113" s="161"/>
      <c r="C113" s="151"/>
      <c r="D113" s="151"/>
      <c r="E113" s="151"/>
      <c r="F113" s="151"/>
      <c r="G113" s="151"/>
      <c r="H113" s="151"/>
      <c r="I113" s="152"/>
      <c r="L113" s="10"/>
    </row>
    <row r="114" spans="2:12" s="7" customFormat="1">
      <c r="B114" s="95" t="s">
        <v>99</v>
      </c>
      <c r="C114" s="75"/>
      <c r="D114" s="75"/>
      <c r="E114" s="75"/>
      <c r="F114" s="75"/>
      <c r="G114" s="75"/>
      <c r="I114" s="152"/>
      <c r="L114" s="10"/>
    </row>
    <row r="115" spans="2:12" s="7" customFormat="1" ht="30">
      <c r="B115" s="150" t="s">
        <v>85</v>
      </c>
      <c r="C115" s="151"/>
      <c r="D115" s="151"/>
      <c r="E115" s="151"/>
      <c r="F115" s="151"/>
      <c r="G115" s="151"/>
      <c r="H115" s="151"/>
      <c r="I115" s="152"/>
      <c r="L115" s="10"/>
    </row>
    <row r="116" spans="2:12" s="7" customFormat="1">
      <c r="B116" s="153" t="s">
        <v>86</v>
      </c>
      <c r="C116" s="157">
        <v>4426</v>
      </c>
      <c r="D116" s="155">
        <v>75354.66</v>
      </c>
      <c r="E116" s="155">
        <v>32858.770000000004</v>
      </c>
      <c r="F116" s="188">
        <f t="shared" ref="F116:F125" si="11">(D116*(((1-$F$220)*(1+$F$221))
                                                      *((1-$G$220)*(1+$G237)))
                                                                                                   + E116*((1-$G$220)*(1+$G$221)))
                                                                                                                                                        /2</f>
        <v>55907.821476353442</v>
      </c>
      <c r="G116" s="188">
        <f t="shared" ref="G116:G125" si="12">F116*((1-$H$220)*(1+$H$222))</f>
        <v>57596.740855332588</v>
      </c>
      <c r="H116" s="151"/>
      <c r="I116" s="152"/>
      <c r="L116" s="10"/>
    </row>
    <row r="117" spans="2:12" s="7" customFormat="1">
      <c r="B117" s="153" t="s">
        <v>87</v>
      </c>
      <c r="C117" s="157">
        <v>46023</v>
      </c>
      <c r="D117" s="156">
        <v>21908.75</v>
      </c>
      <c r="E117" s="156">
        <v>9442.7099999999991</v>
      </c>
      <c r="F117" s="188">
        <f t="shared" si="11"/>
        <v>16198.0578081044</v>
      </c>
      <c r="G117" s="188">
        <f t="shared" si="12"/>
        <v>16687.384936429422</v>
      </c>
      <c r="H117" s="151"/>
      <c r="I117" s="152"/>
      <c r="L117" s="10"/>
    </row>
    <row r="118" spans="2:12" s="7" customFormat="1">
      <c r="B118" s="153" t="s">
        <v>88</v>
      </c>
      <c r="C118" s="157">
        <v>144444</v>
      </c>
      <c r="D118" s="156">
        <v>131499.22</v>
      </c>
      <c r="E118" s="156">
        <v>46191.679999999993</v>
      </c>
      <c r="F118" s="188">
        <f t="shared" si="11"/>
        <v>91854.653004069944</v>
      </c>
      <c r="G118" s="188">
        <f t="shared" si="12"/>
        <v>94629.490216669859</v>
      </c>
      <c r="H118" s="151"/>
      <c r="I118" s="152"/>
      <c r="L118" s="10"/>
    </row>
    <row r="119" spans="2:12" s="7" customFormat="1">
      <c r="B119" s="153" t="s">
        <v>89</v>
      </c>
      <c r="C119" s="157">
        <v>67612</v>
      </c>
      <c r="D119" s="156">
        <v>107254.7</v>
      </c>
      <c r="E119" s="156">
        <v>23411.209999999995</v>
      </c>
      <c r="F119" s="188">
        <f t="shared" si="11"/>
        <v>67616.098635010916</v>
      </c>
      <c r="G119" s="188">
        <f t="shared" si="12"/>
        <v>69658.713358675945</v>
      </c>
      <c r="H119" s="151"/>
      <c r="I119" s="152"/>
      <c r="L119" s="10"/>
    </row>
    <row r="120" spans="2:12" s="7" customFormat="1" ht="33.75" customHeight="1">
      <c r="B120" s="160" t="s">
        <v>93</v>
      </c>
      <c r="C120" s="157">
        <v>772240</v>
      </c>
      <c r="D120" s="190">
        <v>67705.540000000008</v>
      </c>
      <c r="E120" s="190">
        <v>27526.649999999998</v>
      </c>
      <c r="F120" s="188">
        <f t="shared" si="11"/>
        <v>49210.402462399223</v>
      </c>
      <c r="G120" s="188">
        <f t="shared" si="12"/>
        <v>50696.999510385824</v>
      </c>
      <c r="H120" s="151"/>
      <c r="I120" s="152"/>
      <c r="L120" s="10"/>
    </row>
    <row r="121" spans="2:12" s="7" customFormat="1" ht="51" customHeight="1">
      <c r="B121" s="160" t="s">
        <v>94</v>
      </c>
      <c r="C121" s="157">
        <v>2981</v>
      </c>
      <c r="D121" s="190">
        <v>67496.309999999983</v>
      </c>
      <c r="E121" s="190">
        <v>44242.52</v>
      </c>
      <c r="F121" s="188">
        <f t="shared" si="11"/>
        <v>57660.504720544894</v>
      </c>
      <c r="G121" s="188">
        <f t="shared" si="12"/>
        <v>59402.370907647819</v>
      </c>
      <c r="H121" s="151"/>
      <c r="I121" s="152"/>
      <c r="L121" s="10"/>
    </row>
    <row r="122" spans="2:12" s="7" customFormat="1">
      <c r="B122" s="160" t="s">
        <v>95</v>
      </c>
      <c r="C122" s="157">
        <v>3305670</v>
      </c>
      <c r="D122" s="189">
        <v>2045584.88</v>
      </c>
      <c r="E122" s="190">
        <v>995038.26</v>
      </c>
      <c r="F122" s="188">
        <f t="shared" si="11"/>
        <v>1570441.7919382593</v>
      </c>
      <c r="G122" s="188">
        <f t="shared" si="12"/>
        <v>1617883.2680309217</v>
      </c>
      <c r="H122" s="151"/>
      <c r="I122" s="152"/>
      <c r="L122" s="10"/>
    </row>
    <row r="123" spans="2:12" s="7" customFormat="1">
      <c r="B123" s="159" t="s">
        <v>96</v>
      </c>
      <c r="C123" s="157">
        <v>1028850</v>
      </c>
      <c r="D123" s="189">
        <v>549021.89999999991</v>
      </c>
      <c r="E123" s="189">
        <v>496168.72000000003</v>
      </c>
      <c r="F123" s="188">
        <f t="shared" si="11"/>
        <v>538800.55792261625</v>
      </c>
      <c r="G123" s="188">
        <f t="shared" si="12"/>
        <v>555077.18397690041</v>
      </c>
      <c r="H123" s="151"/>
      <c r="I123" s="152"/>
      <c r="L123" s="10"/>
    </row>
    <row r="124" spans="2:12" s="7" customFormat="1">
      <c r="B124" s="159" t="s">
        <v>100</v>
      </c>
      <c r="C124" s="157">
        <v>0</v>
      </c>
      <c r="D124" s="164">
        <v>9389.9599999999991</v>
      </c>
      <c r="E124" s="189">
        <v>36017.51999999999</v>
      </c>
      <c r="F124" s="188">
        <f t="shared" si="11"/>
        <v>23311.438075631268</v>
      </c>
      <c r="G124" s="188">
        <f t="shared" si="12"/>
        <v>24015.653308458004</v>
      </c>
      <c r="H124" s="151"/>
      <c r="I124" s="152"/>
      <c r="L124" s="10"/>
    </row>
    <row r="125" spans="2:12" s="7" customFormat="1">
      <c r="B125" s="159" t="s">
        <v>101</v>
      </c>
      <c r="C125" s="157">
        <v>0</v>
      </c>
      <c r="D125" s="164">
        <v>202933.72</v>
      </c>
      <c r="E125" s="164">
        <v>162235.70999999996</v>
      </c>
      <c r="F125" s="188">
        <f t="shared" si="11"/>
        <v>188320.55661118275</v>
      </c>
      <c r="G125" s="188">
        <f t="shared" si="12"/>
        <v>194009.53230584992</v>
      </c>
      <c r="H125" s="151"/>
      <c r="I125" s="152"/>
      <c r="L125" s="10"/>
    </row>
    <row r="126" spans="2:12" s="7" customFormat="1">
      <c r="B126" s="159"/>
      <c r="C126" s="151"/>
      <c r="D126" s="151"/>
      <c r="E126" s="151"/>
      <c r="F126" s="151"/>
      <c r="G126" s="151"/>
      <c r="H126" s="151"/>
      <c r="I126" s="152"/>
      <c r="L126" s="10"/>
    </row>
    <row r="127" spans="2:12" s="7" customFormat="1">
      <c r="B127" s="95" t="s">
        <v>104</v>
      </c>
      <c r="C127" s="75"/>
      <c r="D127" s="75"/>
      <c r="E127" s="75"/>
      <c r="F127" s="75"/>
      <c r="G127" s="75"/>
      <c r="I127" s="152"/>
      <c r="L127" s="10"/>
    </row>
    <row r="128" spans="2:12" s="7" customFormat="1" ht="30">
      <c r="B128" s="150" t="s">
        <v>85</v>
      </c>
      <c r="C128" s="151"/>
      <c r="D128" s="151"/>
      <c r="E128" s="151"/>
      <c r="F128" s="151"/>
      <c r="G128" s="151"/>
      <c r="H128" s="151"/>
      <c r="I128" s="152"/>
      <c r="L128" s="10"/>
    </row>
    <row r="129" spans="2:12" s="7" customFormat="1">
      <c r="B129" s="153" t="s">
        <v>86</v>
      </c>
      <c r="C129" s="154">
        <v>3504</v>
      </c>
      <c r="D129" s="155">
        <v>85131.409999999974</v>
      </c>
      <c r="E129" s="155">
        <v>20235.470000000005</v>
      </c>
      <c r="F129" s="188">
        <f t="shared" ref="F129:F144" si="13">(D129*(((1-$F$220)*(1+$F$221))
                                                      *((1-$G$220)*(1+$G250)))
                                                                                                   + E129*((1-$G$220)*(1+$G$221)))
                                                                                                                                                        /2</f>
        <v>54515.491272509753</v>
      </c>
      <c r="G129" s="188">
        <f t="shared" ref="G129:G144" si="14">F129*((1-$H$220)*(1+$H$222))</f>
        <v>56162.349748360983</v>
      </c>
      <c r="H129" s="151"/>
      <c r="I129" s="152"/>
      <c r="L129" s="10"/>
    </row>
    <row r="130" spans="2:12" s="7" customFormat="1">
      <c r="B130" s="153" t="s">
        <v>105</v>
      </c>
      <c r="C130" s="154">
        <v>41999</v>
      </c>
      <c r="D130" s="164">
        <v>27301.660000000003</v>
      </c>
      <c r="E130" s="164">
        <v>17390.780000000002</v>
      </c>
      <c r="F130" s="188">
        <f t="shared" si="13"/>
        <v>23064.637863730131</v>
      </c>
      <c r="G130" s="188">
        <f t="shared" si="14"/>
        <v>23761.39750895555</v>
      </c>
      <c r="H130" s="151"/>
      <c r="I130" s="152"/>
      <c r="L130" s="10"/>
    </row>
    <row r="131" spans="2:12" s="7" customFormat="1">
      <c r="B131" s="153" t="s">
        <v>88</v>
      </c>
      <c r="C131" s="154">
        <v>268969</v>
      </c>
      <c r="D131" s="164">
        <v>166410.91</v>
      </c>
      <c r="E131" s="164">
        <v>112354.20999999998</v>
      </c>
      <c r="F131" s="188">
        <f t="shared" si="13"/>
        <v>143837.77892134123</v>
      </c>
      <c r="G131" s="188">
        <f t="shared" si="14"/>
        <v>148182.974384776</v>
      </c>
      <c r="H131" s="151"/>
      <c r="I131" s="152"/>
      <c r="L131" s="10"/>
    </row>
    <row r="132" spans="2:12" s="7" customFormat="1">
      <c r="B132" s="153" t="s">
        <v>89</v>
      </c>
      <c r="C132" s="154">
        <v>131374</v>
      </c>
      <c r="D132" s="164">
        <v>71373.509999999995</v>
      </c>
      <c r="E132" s="164">
        <v>36114.14</v>
      </c>
      <c r="F132" s="188">
        <f t="shared" si="13"/>
        <v>55509.700646468897</v>
      </c>
      <c r="G132" s="188">
        <f t="shared" si="14"/>
        <v>57186.59319329806</v>
      </c>
      <c r="H132" s="151"/>
      <c r="I132" s="152"/>
      <c r="L132" s="10"/>
    </row>
    <row r="133" spans="2:12" s="7" customFormat="1">
      <c r="B133" s="150" t="s">
        <v>93</v>
      </c>
      <c r="C133" s="151"/>
      <c r="D133" s="151"/>
      <c r="E133" s="151"/>
      <c r="F133" s="188">
        <f t="shared" si="13"/>
        <v>0</v>
      </c>
      <c r="G133" s="188">
        <f t="shared" si="14"/>
        <v>0</v>
      </c>
      <c r="H133" s="151"/>
      <c r="I133" s="152"/>
      <c r="L133" s="10"/>
    </row>
    <row r="134" spans="2:12" s="7" customFormat="1">
      <c r="B134" s="153" t="s">
        <v>106</v>
      </c>
      <c r="C134" s="195">
        <v>2882</v>
      </c>
      <c r="D134" s="189">
        <v>85562.98</v>
      </c>
      <c r="E134" s="189">
        <v>40919.160000000003</v>
      </c>
      <c r="F134" s="188">
        <f t="shared" si="13"/>
        <v>65329.502004077352</v>
      </c>
      <c r="G134" s="188">
        <f t="shared" si="14"/>
        <v>67303.040930118499</v>
      </c>
      <c r="H134" s="151"/>
      <c r="I134" s="152"/>
      <c r="L134" s="10"/>
    </row>
    <row r="135" spans="2:12" s="7" customFormat="1">
      <c r="B135" s="153" t="s">
        <v>107</v>
      </c>
      <c r="C135" s="154">
        <v>8506</v>
      </c>
      <c r="D135" s="164">
        <v>16423.229999999996</v>
      </c>
      <c r="E135" s="164">
        <v>9133.34</v>
      </c>
      <c r="F135" s="188">
        <f t="shared" si="13"/>
        <v>13194.502961698188</v>
      </c>
      <c r="G135" s="188">
        <f t="shared" si="14"/>
        <v>13593.095701668126</v>
      </c>
      <c r="H135" s="151"/>
      <c r="I135" s="152"/>
      <c r="L135" s="10"/>
    </row>
    <row r="136" spans="2:12" s="7" customFormat="1">
      <c r="B136" s="153" t="s">
        <v>108</v>
      </c>
      <c r="C136" s="154">
        <v>628</v>
      </c>
      <c r="D136" s="164">
        <v>9146.44</v>
      </c>
      <c r="E136" s="164">
        <v>2091.62</v>
      </c>
      <c r="F136" s="188">
        <f t="shared" si="13"/>
        <v>5814.8738924163181</v>
      </c>
      <c r="G136" s="188">
        <f t="shared" si="14"/>
        <v>5990.5354178323205</v>
      </c>
      <c r="H136" s="151"/>
      <c r="I136" s="152"/>
      <c r="L136" s="10"/>
    </row>
    <row r="137" spans="2:12" s="7" customFormat="1" ht="30">
      <c r="B137" s="150" t="s">
        <v>94</v>
      </c>
      <c r="C137" s="151"/>
      <c r="D137" s="151"/>
      <c r="E137" s="151"/>
      <c r="F137" s="194"/>
      <c r="G137" s="194"/>
      <c r="H137" s="151"/>
      <c r="I137" s="152"/>
      <c r="L137" s="10"/>
    </row>
    <row r="138" spans="2:12" s="7" customFormat="1">
      <c r="B138" s="153" t="s">
        <v>109</v>
      </c>
      <c r="C138" s="154">
        <v>0</v>
      </c>
      <c r="D138" s="155">
        <v>19991.87</v>
      </c>
      <c r="E138" s="155">
        <v>10430.26</v>
      </c>
      <c r="F138" s="188">
        <f t="shared" si="13"/>
        <v>15709.467672290597</v>
      </c>
      <c r="G138" s="188">
        <f t="shared" si="14"/>
        <v>16184.03498120282</v>
      </c>
      <c r="H138" s="151"/>
      <c r="I138" s="152"/>
      <c r="L138" s="10"/>
    </row>
    <row r="139" spans="2:12" s="7" customFormat="1">
      <c r="B139" s="153" t="s">
        <v>110</v>
      </c>
      <c r="C139" s="154">
        <v>0</v>
      </c>
      <c r="D139" s="164">
        <v>20453.800000000003</v>
      </c>
      <c r="E139" s="164">
        <v>9977.59</v>
      </c>
      <c r="F139" s="188">
        <f t="shared" si="13"/>
        <v>15717.285622760632</v>
      </c>
      <c r="G139" s="188">
        <f t="shared" si="14"/>
        <v>16192.089104138602</v>
      </c>
      <c r="H139" s="151"/>
      <c r="I139" s="152"/>
      <c r="L139" s="10"/>
    </row>
    <row r="140" spans="2:12" s="7" customFormat="1">
      <c r="B140" s="153" t="s">
        <v>89</v>
      </c>
      <c r="C140" s="154">
        <v>0</v>
      </c>
      <c r="D140" s="164">
        <v>22271.11</v>
      </c>
      <c r="E140" s="164">
        <v>1434.8599999999997</v>
      </c>
      <c r="F140" s="188">
        <f t="shared" si="13"/>
        <v>12285.93594305724</v>
      </c>
      <c r="G140" s="188">
        <f t="shared" si="14"/>
        <v>12657.081781961053</v>
      </c>
      <c r="H140" s="151"/>
      <c r="I140" s="152"/>
      <c r="L140" s="10"/>
    </row>
    <row r="141" spans="2:12" s="7" customFormat="1">
      <c r="B141" s="159" t="s">
        <v>95</v>
      </c>
      <c r="C141" s="154">
        <v>3075445</v>
      </c>
      <c r="D141" s="189">
        <v>2062071.02</v>
      </c>
      <c r="E141" s="189">
        <v>2058691.6700000004</v>
      </c>
      <c r="F141" s="188">
        <f t="shared" si="13"/>
        <v>2123589.3455012697</v>
      </c>
      <c r="G141" s="188">
        <f t="shared" si="14"/>
        <v>2187740.8560395171</v>
      </c>
      <c r="H141" s="151"/>
      <c r="I141" s="152"/>
      <c r="L141" s="10"/>
    </row>
    <row r="142" spans="2:12" s="7" customFormat="1">
      <c r="B142" s="159" t="s">
        <v>96</v>
      </c>
      <c r="C142" s="154">
        <v>1078314</v>
      </c>
      <c r="D142" s="189">
        <v>612178.03</v>
      </c>
      <c r="E142" s="189">
        <v>846916.81999999983</v>
      </c>
      <c r="F142" s="188">
        <f t="shared" si="13"/>
        <v>751142.59974834532</v>
      </c>
      <c r="G142" s="188">
        <f t="shared" si="14"/>
        <v>773833.86654414283</v>
      </c>
      <c r="H142" s="151"/>
      <c r="I142" s="152"/>
      <c r="L142" s="10"/>
    </row>
    <row r="143" spans="2:12" s="7" customFormat="1">
      <c r="B143" s="159" t="s">
        <v>111</v>
      </c>
      <c r="C143" s="154">
        <v>0</v>
      </c>
      <c r="D143" s="164">
        <v>5356.7200000000012</v>
      </c>
      <c r="E143" s="189">
        <v>36838.389999999992</v>
      </c>
      <c r="F143" s="188">
        <f t="shared" si="13"/>
        <v>21639.821718800518</v>
      </c>
      <c r="G143" s="188">
        <f t="shared" si="14"/>
        <v>22293.539093103758</v>
      </c>
      <c r="H143" s="151"/>
      <c r="I143" s="152"/>
      <c r="L143" s="10"/>
    </row>
    <row r="144" spans="2:12" s="7" customFormat="1">
      <c r="B144" s="191" t="s">
        <v>101</v>
      </c>
      <c r="C144" s="154">
        <v>0</v>
      </c>
      <c r="D144" s="164">
        <v>400199.54999999993</v>
      </c>
      <c r="E144" s="164">
        <v>473098.2699999999</v>
      </c>
      <c r="F144" s="188">
        <f t="shared" si="13"/>
        <v>449799.18176048587</v>
      </c>
      <c r="G144" s="188">
        <f t="shared" si="14"/>
        <v>463387.16524228826</v>
      </c>
      <c r="H144" s="151"/>
      <c r="I144" s="152"/>
      <c r="L144" s="10"/>
    </row>
    <row r="145" spans="1:35" s="7" customFormat="1">
      <c r="B145" s="161"/>
      <c r="C145" s="151"/>
      <c r="D145" s="151"/>
      <c r="E145" s="151"/>
      <c r="F145" s="165"/>
      <c r="G145" s="165"/>
      <c r="H145" s="151"/>
      <c r="I145" s="152"/>
      <c r="L145" s="10"/>
    </row>
    <row r="146" spans="1:35" s="7" customFormat="1">
      <c r="B146" s="95" t="s">
        <v>112</v>
      </c>
      <c r="C146" s="75"/>
      <c r="D146" s="75"/>
      <c r="E146" s="75"/>
      <c r="F146" s="75"/>
      <c r="G146" s="75"/>
      <c r="H146" s="151"/>
      <c r="I146" s="152"/>
      <c r="L146" s="10"/>
    </row>
    <row r="147" spans="1:35" s="7" customFormat="1" ht="30">
      <c r="B147" s="160" t="s">
        <v>85</v>
      </c>
      <c r="C147" s="157">
        <v>66032</v>
      </c>
      <c r="D147" s="188">
        <v>34710.970000000023</v>
      </c>
      <c r="E147" s="188">
        <v>42354.179999999993</v>
      </c>
      <c r="F147" s="188">
        <f t="shared" ref="F147:F151" si="15">(D147*(((1-$F$220)*(1+$F$221))
                                                      *((1-$G$220)*(1+$G268)))
                                                                                                   + E147*((1-$G$220)*(1+$G$221)))
                                                                                                                                                        /2</f>
        <v>39689.005223654953</v>
      </c>
      <c r="G147" s="188">
        <f t="shared" ref="G147:G151" si="16">F147*((1-$H$220)*(1+$H$222))</f>
        <v>40887.970382456333</v>
      </c>
      <c r="H147" s="151"/>
      <c r="I147" s="152"/>
      <c r="L147" s="10"/>
    </row>
    <row r="148" spans="1:35" s="7" customFormat="1">
      <c r="B148" s="160" t="s">
        <v>93</v>
      </c>
      <c r="C148" s="154">
        <v>1777</v>
      </c>
      <c r="D148" s="164">
        <v>11648.780000000002</v>
      </c>
      <c r="E148" s="164">
        <v>13737.97</v>
      </c>
      <c r="F148" s="188">
        <f t="shared" si="15"/>
        <v>13075.75295959301</v>
      </c>
      <c r="G148" s="188">
        <f t="shared" si="16"/>
        <v>13470.758380749352</v>
      </c>
      <c r="H148" s="151"/>
      <c r="I148" s="152"/>
      <c r="L148" s="10"/>
    </row>
    <row r="149" spans="1:35" s="7" customFormat="1" ht="45.75" customHeight="1">
      <c r="B149" s="160" t="s">
        <v>94</v>
      </c>
      <c r="C149" s="157">
        <v>0</v>
      </c>
      <c r="D149" s="166">
        <v>13899.429999999998</v>
      </c>
      <c r="E149" s="166">
        <v>5678.6200000000008</v>
      </c>
      <c r="F149" s="188">
        <f t="shared" si="15"/>
        <v>10116.655609411502</v>
      </c>
      <c r="G149" s="188">
        <f t="shared" si="16"/>
        <v>10422.269658716212</v>
      </c>
      <c r="H149" s="151"/>
      <c r="I149" s="152"/>
      <c r="L149" s="10"/>
    </row>
    <row r="150" spans="1:35" s="7" customFormat="1">
      <c r="B150" s="160" t="s">
        <v>95</v>
      </c>
      <c r="C150" s="154">
        <v>411587</v>
      </c>
      <c r="D150" s="164">
        <v>245552.29999999996</v>
      </c>
      <c r="E150" s="164">
        <v>228201.59000000003</v>
      </c>
      <c r="F150" s="188">
        <f t="shared" si="15"/>
        <v>244200.30244749776</v>
      </c>
      <c r="G150" s="188">
        <f t="shared" si="16"/>
        <v>251577.34938413414</v>
      </c>
      <c r="H150" s="151"/>
      <c r="I150" s="152"/>
      <c r="L150" s="10"/>
    </row>
    <row r="151" spans="1:35" s="7" customFormat="1">
      <c r="B151" s="160" t="s">
        <v>96</v>
      </c>
      <c r="C151" s="154">
        <v>146143</v>
      </c>
      <c r="D151" s="164">
        <v>64976.490000000013</v>
      </c>
      <c r="E151" s="164">
        <v>69764.509999999995</v>
      </c>
      <c r="F151" s="188">
        <f t="shared" si="15"/>
        <v>69420.966049252398</v>
      </c>
      <c r="G151" s="188">
        <f t="shared" si="16"/>
        <v>71518.104012634241</v>
      </c>
      <c r="H151" s="151"/>
      <c r="I151" s="152"/>
      <c r="L151" s="10"/>
    </row>
    <row r="152" spans="1:35" s="2" customFormat="1" ht="14.45" customHeight="1">
      <c r="A152" s="7"/>
      <c r="B152" s="35"/>
      <c r="C152" s="162"/>
      <c r="D152" s="162"/>
      <c r="E152" s="162"/>
      <c r="F152" s="162"/>
      <c r="G152" s="162"/>
      <c r="H152" s="162"/>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row>
    <row r="153" spans="1:35" s="2" customFormat="1">
      <c r="A153" s="7"/>
      <c r="B153" s="233" t="s">
        <v>14</v>
      </c>
      <c r="C153" s="233"/>
      <c r="D153" s="233"/>
      <c r="E153" s="233"/>
      <c r="F153" s="233"/>
      <c r="G153" s="233"/>
      <c r="H153" s="162"/>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1:35" s="2" customFormat="1">
      <c r="A154" s="7"/>
      <c r="B154" s="13" t="s">
        <v>307</v>
      </c>
      <c r="C154" s="13"/>
      <c r="D154" s="13"/>
      <c r="E154" s="13"/>
      <c r="F154" s="13"/>
      <c r="G154" s="13"/>
      <c r="H154" s="162"/>
      <c r="I154" s="149"/>
      <c r="J154" s="149"/>
      <c r="K154" s="149"/>
      <c r="L154" s="149"/>
      <c r="M154" s="149"/>
      <c r="N154" s="149"/>
      <c r="O154" s="149"/>
      <c r="P154" s="149"/>
      <c r="Q154" s="7"/>
      <c r="R154" s="7"/>
      <c r="S154" s="7"/>
      <c r="T154" s="7"/>
      <c r="U154" s="7"/>
      <c r="V154" s="7"/>
      <c r="W154" s="7"/>
      <c r="X154" s="7"/>
      <c r="Y154" s="7"/>
      <c r="Z154" s="7"/>
      <c r="AA154" s="7"/>
      <c r="AB154" s="7"/>
      <c r="AC154" s="7"/>
      <c r="AD154" s="7"/>
      <c r="AE154" s="7"/>
      <c r="AF154" s="7"/>
      <c r="AG154" s="7"/>
      <c r="AH154" s="7"/>
      <c r="AI154" s="7"/>
    </row>
    <row r="155" spans="1:35" s="2" customFormat="1">
      <c r="A155" s="7"/>
      <c r="B155" s="99"/>
      <c r="C155" s="13"/>
      <c r="D155" s="13"/>
      <c r="E155" s="13"/>
      <c r="F155" s="13"/>
      <c r="G155" s="13"/>
      <c r="H155" s="162"/>
      <c r="I155" s="149"/>
      <c r="J155" s="149"/>
      <c r="K155" s="149"/>
      <c r="L155" s="149"/>
      <c r="M155" s="149"/>
      <c r="N155" s="149"/>
      <c r="O155" s="149"/>
      <c r="P155" s="149"/>
      <c r="Q155" s="7"/>
      <c r="R155" s="7"/>
      <c r="S155" s="7"/>
      <c r="T155" s="7"/>
      <c r="U155" s="7"/>
      <c r="V155" s="7"/>
      <c r="W155" s="7"/>
      <c r="X155" s="7"/>
      <c r="Y155" s="7"/>
      <c r="Z155" s="7"/>
      <c r="AA155" s="7"/>
      <c r="AB155" s="7"/>
      <c r="AC155" s="7"/>
      <c r="AD155" s="7"/>
      <c r="AE155" s="7"/>
      <c r="AF155" s="7"/>
      <c r="AG155" s="7"/>
      <c r="AH155" s="7"/>
      <c r="AI155" s="7"/>
    </row>
    <row r="156" spans="1:35" s="2" customFormat="1">
      <c r="A156" s="7"/>
      <c r="B156" s="30"/>
      <c r="C156" s="13"/>
      <c r="D156" s="13"/>
      <c r="E156" s="13"/>
      <c r="F156" s="13"/>
      <c r="G156" s="13"/>
      <c r="H156" s="162"/>
      <c r="I156" s="149"/>
      <c r="J156" s="149"/>
      <c r="K156" s="149"/>
      <c r="L156" s="149"/>
      <c r="M156" s="149"/>
      <c r="N156" s="149"/>
      <c r="O156" s="149"/>
      <c r="P156" s="149"/>
      <c r="Q156" s="7"/>
      <c r="R156" s="7"/>
      <c r="S156" s="7"/>
      <c r="T156" s="7"/>
      <c r="U156" s="7"/>
      <c r="V156" s="7"/>
      <c r="W156" s="7"/>
      <c r="X156" s="7"/>
      <c r="Y156" s="7"/>
      <c r="Z156" s="7"/>
      <c r="AA156" s="7"/>
      <c r="AB156" s="7"/>
      <c r="AC156" s="7"/>
      <c r="AD156" s="7"/>
      <c r="AE156" s="7"/>
      <c r="AF156" s="7"/>
      <c r="AG156" s="7"/>
      <c r="AH156" s="7"/>
      <c r="AI156" s="7"/>
    </row>
    <row r="157" spans="1:35" s="8" customFormat="1">
      <c r="C157" s="19"/>
      <c r="D157" s="20"/>
      <c r="E157" s="17"/>
      <c r="F157" s="17"/>
      <c r="G157" s="17"/>
      <c r="H157" s="17"/>
      <c r="I157" s="17"/>
      <c r="J157" s="17"/>
      <c r="K157" s="17"/>
      <c r="L157" s="17"/>
      <c r="M157" s="17"/>
      <c r="N157" s="17"/>
      <c r="O157" s="17"/>
      <c r="P157" s="17"/>
      <c r="Q157" s="17"/>
      <c r="R157" s="15"/>
      <c r="S157" s="15"/>
      <c r="T157" s="15"/>
      <c r="U157" s="15"/>
      <c r="V157" s="15"/>
      <c r="W157" s="15"/>
      <c r="X157" s="15"/>
      <c r="Y157" s="15"/>
      <c r="Z157" s="15"/>
      <c r="AA157" s="15"/>
      <c r="AB157" s="15"/>
      <c r="AC157" s="15"/>
      <c r="AD157" s="15"/>
      <c r="AE157" s="15"/>
      <c r="AF157" s="15"/>
      <c r="AG157" s="15"/>
      <c r="AH157" s="15"/>
      <c r="AI157" s="15"/>
    </row>
    <row r="158" spans="1:35" s="2" customFormat="1">
      <c r="A158" s="7"/>
      <c r="B158" s="19"/>
      <c r="C158" s="15"/>
      <c r="D158" s="20"/>
      <c r="E158" s="7"/>
      <c r="F158" s="7"/>
      <c r="G158" s="7"/>
      <c r="H158" s="7"/>
      <c r="I158" s="7"/>
      <c r="J158" s="7"/>
      <c r="K158" s="7"/>
      <c r="L158" s="7"/>
      <c r="N158" s="7"/>
      <c r="O158" s="7"/>
      <c r="P158" s="7"/>
      <c r="Q158" s="7"/>
      <c r="R158" s="7"/>
      <c r="S158" s="7"/>
      <c r="T158" s="7"/>
      <c r="U158" s="7"/>
      <c r="V158" s="7"/>
      <c r="W158" s="7"/>
      <c r="X158" s="7"/>
      <c r="Y158" s="7"/>
      <c r="Z158" s="7"/>
      <c r="AA158" s="7"/>
      <c r="AB158" s="7"/>
      <c r="AC158" s="7"/>
      <c r="AD158" s="7"/>
      <c r="AE158" s="7"/>
      <c r="AF158" s="7"/>
      <c r="AG158" s="7"/>
      <c r="AH158" s="7"/>
      <c r="AI158" s="7"/>
    </row>
    <row r="159" spans="1:35" s="7" customFormat="1">
      <c r="B159" s="1" t="s">
        <v>56</v>
      </c>
      <c r="C159" s="4"/>
      <c r="D159" s="4"/>
      <c r="E159" s="4"/>
      <c r="F159" s="4"/>
      <c r="G159" s="4"/>
      <c r="H159" s="4"/>
      <c r="J159" s="163"/>
      <c r="K159" s="163"/>
    </row>
    <row r="160" spans="1:35" s="7" customFormat="1" ht="7.15" customHeight="1"/>
    <row r="161" spans="1:35" s="7" customFormat="1" ht="15" customHeight="1"/>
    <row r="162" spans="1:35" s="7" customFormat="1">
      <c r="A162" s="15"/>
      <c r="B162" s="68" t="s">
        <v>18</v>
      </c>
      <c r="C162" s="32" t="s">
        <v>19</v>
      </c>
      <c r="D162" s="32" t="s">
        <v>20</v>
      </c>
      <c r="E162" s="32" t="s">
        <v>21</v>
      </c>
      <c r="F162" s="32" t="s">
        <v>22</v>
      </c>
      <c r="G162" s="32" t="s">
        <v>23</v>
      </c>
      <c r="H162" s="32" t="s">
        <v>270</v>
      </c>
    </row>
    <row r="163" spans="1:35" s="8" customFormat="1">
      <c r="A163" s="15"/>
      <c r="B163" s="36" t="str">
        <f>B9</f>
        <v>Administration of Contestable Works - General</v>
      </c>
      <c r="C163" s="66"/>
      <c r="D163" s="66"/>
      <c r="E163" s="66"/>
      <c r="F163" s="66"/>
      <c r="G163" s="66"/>
      <c r="H163" s="66"/>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s="2" customFormat="1">
      <c r="A164" s="7"/>
      <c r="B164" s="37" t="s">
        <v>24</v>
      </c>
      <c r="C164" s="27">
        <v>1887</v>
      </c>
      <c r="D164" s="27">
        <v>1887</v>
      </c>
      <c r="E164" s="27">
        <v>1887</v>
      </c>
      <c r="F164" s="27">
        <v>1887</v>
      </c>
      <c r="G164" s="27">
        <v>1887</v>
      </c>
      <c r="H164" s="27">
        <f>SUM(C164:G164)</f>
        <v>9435</v>
      </c>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row>
    <row r="165" spans="1:35" s="2" customFormat="1">
      <c r="A165" s="15"/>
      <c r="B165" s="37" t="s">
        <v>269</v>
      </c>
      <c r="C165" s="140">
        <f>'Fee Breakdown'!$H$8*C164</f>
        <v>1744400.1647999999</v>
      </c>
      <c r="D165" s="140">
        <f>'Fee Breakdown'!$H$8*D164</f>
        <v>1744400.1647999999</v>
      </c>
      <c r="E165" s="140">
        <f>'Fee Breakdown'!$H$8*E164</f>
        <v>1744400.1647999999</v>
      </c>
      <c r="F165" s="140">
        <f>'Fee Breakdown'!$H$8*F164</f>
        <v>1744400.1647999999</v>
      </c>
      <c r="G165" s="140">
        <f>'Fee Breakdown'!$H$8*G164</f>
        <v>1744400.1647999999</v>
      </c>
      <c r="H165" s="140">
        <f>SUM(C165:G165)</f>
        <v>8722000.8239999991</v>
      </c>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1:35" s="8" customFormat="1">
      <c r="A166" s="15"/>
      <c r="B166" s="37"/>
      <c r="C166" s="64"/>
      <c r="D166" s="64"/>
      <c r="E166" s="64"/>
      <c r="F166" s="64"/>
      <c r="G166" s="64"/>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s="8" customFormat="1">
      <c r="A167" s="15"/>
      <c r="B167" s="67"/>
      <c r="C167" s="26"/>
      <c r="D167" s="26"/>
      <c r="E167" s="26"/>
      <c r="F167" s="26"/>
      <c r="G167" s="26"/>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s="8" customFormat="1">
      <c r="A168" s="15"/>
      <c r="B168" s="36" t="s">
        <v>61</v>
      </c>
      <c r="C168" s="66"/>
      <c r="D168" s="66"/>
      <c r="E168" s="66"/>
      <c r="F168" s="66"/>
      <c r="G168" s="66"/>
      <c r="H168" s="66"/>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2" customFormat="1">
      <c r="A169" s="7"/>
      <c r="B169" s="37" t="s">
        <v>24</v>
      </c>
      <c r="C169" s="34">
        <v>140</v>
      </c>
      <c r="D169" s="34">
        <v>140</v>
      </c>
      <c r="E169" s="34">
        <v>140</v>
      </c>
      <c r="F169" s="34">
        <v>140</v>
      </c>
      <c r="G169" s="34">
        <v>140</v>
      </c>
      <c r="H169" s="27">
        <f>SUM(C169:G169)</f>
        <v>700</v>
      </c>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row>
    <row r="170" spans="1:35" s="2" customFormat="1">
      <c r="A170" s="15"/>
      <c r="B170" s="37" t="s">
        <v>269</v>
      </c>
      <c r="C170" s="140">
        <f>'Fee Breakdown'!$H$17*C169</f>
        <v>28632.800000000003</v>
      </c>
      <c r="D170" s="140">
        <f>'Fee Breakdown'!$H$17*D169</f>
        <v>28632.800000000003</v>
      </c>
      <c r="E170" s="140">
        <f>'Fee Breakdown'!$H$17*E169</f>
        <v>28632.800000000003</v>
      </c>
      <c r="F170" s="140">
        <f>'Fee Breakdown'!$H$17*F169</f>
        <v>28632.800000000003</v>
      </c>
      <c r="G170" s="140">
        <f>'Fee Breakdown'!$H$17*G169</f>
        <v>28632.800000000003</v>
      </c>
      <c r="H170" s="140">
        <f>SUM(C170:G170)</f>
        <v>143164</v>
      </c>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row>
    <row r="171" spans="1:35" s="8" customFormat="1">
      <c r="A171" s="15"/>
      <c r="B171" s="37"/>
      <c r="C171" s="64"/>
      <c r="D171" s="64"/>
      <c r="E171" s="64"/>
      <c r="F171" s="64"/>
      <c r="G171" s="64"/>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s="8" customFormat="1">
      <c r="A172" s="15"/>
      <c r="B172" s="67"/>
      <c r="C172" s="26"/>
      <c r="D172" s="26"/>
      <c r="E172" s="26"/>
      <c r="F172" s="26"/>
      <c r="G172" s="26"/>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s="8" customFormat="1">
      <c r="A173" s="15"/>
      <c r="B173" s="36" t="str">
        <f>B11</f>
        <v>Administration of Pioneer Schemes</v>
      </c>
      <c r="C173" s="66"/>
      <c r="D173" s="66"/>
      <c r="E173" s="66"/>
      <c r="F173" s="66"/>
      <c r="G173" s="66"/>
      <c r="H173" s="66"/>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s="2" customFormat="1">
      <c r="A174" s="7"/>
      <c r="B174" s="37" t="s">
        <v>24</v>
      </c>
      <c r="C174" s="34">
        <v>100</v>
      </c>
      <c r="D174" s="34">
        <v>100</v>
      </c>
      <c r="E174" s="34">
        <v>100</v>
      </c>
      <c r="F174" s="34">
        <v>100</v>
      </c>
      <c r="G174" s="34">
        <v>100</v>
      </c>
      <c r="H174" s="27">
        <f>SUM(C174:G174)</f>
        <v>500</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row>
    <row r="175" spans="1:35" s="2" customFormat="1">
      <c r="A175" s="15"/>
      <c r="B175" s="37" t="s">
        <v>269</v>
      </c>
      <c r="C175" s="140">
        <f>'Fee Breakdown'!$H$26*C174</f>
        <v>126305.44000000002</v>
      </c>
      <c r="D175" s="140">
        <f>'Fee Breakdown'!$H$26*D174</f>
        <v>126305.44000000002</v>
      </c>
      <c r="E175" s="140">
        <f>'Fee Breakdown'!$H$26*E174</f>
        <v>126305.44000000002</v>
      </c>
      <c r="F175" s="140">
        <f>'Fee Breakdown'!$H$26*F174</f>
        <v>126305.44000000002</v>
      </c>
      <c r="G175" s="140">
        <f>'Fee Breakdown'!$H$26*G174</f>
        <v>126305.44000000002</v>
      </c>
      <c r="H175" s="140">
        <f>SUM(C175:G175)</f>
        <v>631527.20000000007</v>
      </c>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row>
    <row r="176" spans="1:35" s="8" customFormat="1">
      <c r="A176" s="15"/>
      <c r="B176" s="37"/>
      <c r="C176" s="64"/>
      <c r="D176" s="64"/>
      <c r="E176" s="64"/>
      <c r="F176" s="64"/>
      <c r="G176" s="64"/>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s="8" customFormat="1">
      <c r="A177" s="15"/>
      <c r="B177" s="33"/>
      <c r="C177" s="26"/>
      <c r="D177" s="26"/>
      <c r="E177" s="26"/>
      <c r="F177" s="26"/>
      <c r="G177" s="26"/>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s="8" customFormat="1">
      <c r="A178" s="15"/>
      <c r="B178" s="36" t="str">
        <f>B12</f>
        <v xml:space="preserve">Design Information - Simple </v>
      </c>
      <c r="C178" s="66"/>
      <c r="D178" s="66"/>
      <c r="E178" s="66"/>
      <c r="F178" s="66"/>
      <c r="G178" s="66"/>
      <c r="H178" s="66"/>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s="2" customFormat="1">
      <c r="A179" s="7"/>
      <c r="B179" s="37" t="s">
        <v>24</v>
      </c>
      <c r="C179" s="34">
        <v>490</v>
      </c>
      <c r="D179" s="34">
        <v>490</v>
      </c>
      <c r="E179" s="34">
        <v>490</v>
      </c>
      <c r="F179" s="34">
        <v>490</v>
      </c>
      <c r="G179" s="34">
        <v>490</v>
      </c>
      <c r="H179" s="27">
        <f>SUM(C179:G179)</f>
        <v>2450</v>
      </c>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row>
    <row r="180" spans="1:35" s="2" customFormat="1">
      <c r="A180" s="15"/>
      <c r="B180" s="37" t="s">
        <v>269</v>
      </c>
      <c r="C180" s="140">
        <f>'Fee Breakdown'!$H$34*C179</f>
        <v>286555.43</v>
      </c>
      <c r="D180" s="140">
        <f>'Fee Breakdown'!$H$34*D179</f>
        <v>286555.43</v>
      </c>
      <c r="E180" s="140">
        <f>'Fee Breakdown'!$H$34*E179</f>
        <v>286555.43</v>
      </c>
      <c r="F180" s="140">
        <f>'Fee Breakdown'!$H$34*F179</f>
        <v>286555.43</v>
      </c>
      <c r="G180" s="140">
        <f>'Fee Breakdown'!$H$34*G179</f>
        <v>286555.43</v>
      </c>
      <c r="H180" s="140">
        <f>SUM(C180:G180)</f>
        <v>1432777.15</v>
      </c>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row>
    <row r="181" spans="1:35" s="8" customFormat="1">
      <c r="A181" s="15"/>
      <c r="B181" s="37"/>
      <c r="C181" s="63"/>
      <c r="D181" s="64"/>
      <c r="E181" s="64"/>
      <c r="F181" s="64"/>
      <c r="G181" s="64"/>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s="7" customFormat="1" ht="14.45" customHeight="1"/>
    <row r="183" spans="1:35" s="8" customFormat="1" ht="14.45" customHeight="1">
      <c r="A183" s="15"/>
      <c r="B183" s="36" t="str">
        <f>B13</f>
        <v>Design Information - Standard / Complex</v>
      </c>
      <c r="C183" s="66"/>
      <c r="D183" s="66"/>
      <c r="E183" s="66"/>
      <c r="F183" s="66"/>
      <c r="G183" s="66"/>
      <c r="H183" s="66"/>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s="2" customFormat="1">
      <c r="A184" s="7"/>
      <c r="B184" s="37" t="s">
        <v>24</v>
      </c>
      <c r="C184" s="34">
        <v>800</v>
      </c>
      <c r="D184" s="34">
        <v>800</v>
      </c>
      <c r="E184" s="34">
        <v>800</v>
      </c>
      <c r="F184" s="34">
        <v>800</v>
      </c>
      <c r="G184" s="34">
        <v>800</v>
      </c>
      <c r="H184" s="27">
        <f>SUM(C184:G184)</f>
        <v>4000</v>
      </c>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row>
    <row r="185" spans="1:35" s="2" customFormat="1">
      <c r="A185" s="15"/>
      <c r="B185" s="37" t="s">
        <v>269</v>
      </c>
      <c r="C185" s="140">
        <f>C184*'Fee Breakdown'!$H$42</f>
        <v>1544657.4400000002</v>
      </c>
      <c r="D185" s="140">
        <f>D184*'Fee Breakdown'!$H$42</f>
        <v>1544657.4400000002</v>
      </c>
      <c r="E185" s="140">
        <f>E184*'Fee Breakdown'!$H$42</f>
        <v>1544657.4400000002</v>
      </c>
      <c r="F185" s="140">
        <f>F184*'Fee Breakdown'!$H$42</f>
        <v>1544657.4400000002</v>
      </c>
      <c r="G185" s="140">
        <f>G184*'Fee Breakdown'!$H$42</f>
        <v>1544657.4400000002</v>
      </c>
      <c r="H185" s="140">
        <f>SUM(C185:G185)</f>
        <v>7723287.2000000011</v>
      </c>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row>
    <row r="186" spans="1:35" s="8" customFormat="1">
      <c r="A186" s="15"/>
      <c r="B186" s="37"/>
      <c r="C186" s="64"/>
      <c r="D186" s="64"/>
      <c r="E186" s="64"/>
      <c r="F186" s="64"/>
      <c r="G186" s="64"/>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s="8" customFormat="1">
      <c r="A187" s="15"/>
      <c r="B187" s="33"/>
      <c r="C187" s="26"/>
      <c r="D187" s="26"/>
      <c r="E187" s="26"/>
      <c r="F187" s="26"/>
      <c r="G187" s="26"/>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s="8" customFormat="1">
      <c r="A188" s="15"/>
      <c r="B188" s="36" t="str">
        <f>B15</f>
        <v xml:space="preserve">Design Information - Asset Creation </v>
      </c>
      <c r="C188" s="66"/>
      <c r="D188" s="66"/>
      <c r="E188" s="66"/>
      <c r="F188" s="66"/>
      <c r="G188" s="66"/>
      <c r="H188" s="66"/>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s="2" customFormat="1">
      <c r="A189" s="7"/>
      <c r="B189" s="37" t="s">
        <v>24</v>
      </c>
      <c r="C189" s="27">
        <v>1359</v>
      </c>
      <c r="D189" s="27">
        <v>1359</v>
      </c>
      <c r="E189" s="27">
        <v>1359</v>
      </c>
      <c r="F189" s="27">
        <v>1359</v>
      </c>
      <c r="G189" s="27">
        <v>1359</v>
      </c>
      <c r="H189" s="27">
        <f>SUM(C189:G189)</f>
        <v>6795</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5" s="2" customFormat="1">
      <c r="A190" s="15"/>
      <c r="B190" s="37" t="s">
        <v>269</v>
      </c>
      <c r="C190" s="140">
        <f>C189*'Fee Breakdown'!$H$52</f>
        <v>107007.93180000001</v>
      </c>
      <c r="D190" s="140">
        <f>D189*'Fee Breakdown'!$H$52</f>
        <v>107007.93180000001</v>
      </c>
      <c r="E190" s="140">
        <f>E189*'Fee Breakdown'!$H$52</f>
        <v>107007.93180000001</v>
      </c>
      <c r="F190" s="140">
        <f>F189*'Fee Breakdown'!$H$52</f>
        <v>107007.93180000001</v>
      </c>
      <c r="G190" s="140">
        <f>G189*'Fee Breakdown'!$H$52</f>
        <v>107007.93180000001</v>
      </c>
      <c r="H190" s="140">
        <f>SUM(C190:G190)</f>
        <v>535039.65899999999</v>
      </c>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5" s="8" customFormat="1">
      <c r="A191" s="15"/>
      <c r="B191" s="37"/>
      <c r="C191" s="64"/>
      <c r="D191" s="64"/>
      <c r="E191" s="64"/>
      <c r="F191" s="64"/>
      <c r="G191" s="64"/>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s="8" customFormat="1">
      <c r="A192" s="15"/>
      <c r="B192" s="33"/>
      <c r="C192" s="26"/>
      <c r="D192" s="26"/>
      <c r="E192" s="26"/>
      <c r="F192" s="26"/>
      <c r="G192" s="26"/>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s="8" customFormat="1">
      <c r="A193" s="15"/>
      <c r="B193" s="36" t="str">
        <f>B17</f>
        <v>Design Certification - General</v>
      </c>
      <c r="C193" s="66"/>
      <c r="D193" s="66"/>
      <c r="E193" s="66"/>
      <c r="F193" s="66"/>
      <c r="G193" s="66"/>
      <c r="H193" s="66"/>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s="2" customFormat="1">
      <c r="A194" s="7"/>
      <c r="B194" s="37" t="s">
        <v>24</v>
      </c>
      <c r="C194" s="34">
        <v>625</v>
      </c>
      <c r="D194" s="34">
        <v>625</v>
      </c>
      <c r="E194" s="34">
        <v>625</v>
      </c>
      <c r="F194" s="34">
        <v>625</v>
      </c>
      <c r="G194" s="34">
        <v>625</v>
      </c>
      <c r="H194" s="27">
        <f>SUM(C194:G194)</f>
        <v>3125</v>
      </c>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row>
    <row r="195" spans="1:35" s="2" customFormat="1">
      <c r="A195" s="15"/>
      <c r="B195" s="37" t="s">
        <v>269</v>
      </c>
      <c r="C195" s="140">
        <f>C194*'Fee Breakdown'!$H$60</f>
        <v>1158828.625</v>
      </c>
      <c r="D195" s="140">
        <f>D194*'Fee Breakdown'!$H$60</f>
        <v>1158828.625</v>
      </c>
      <c r="E195" s="140">
        <f>E194*'Fee Breakdown'!$H$60</f>
        <v>1158828.625</v>
      </c>
      <c r="F195" s="140">
        <f>F194*'Fee Breakdown'!$H$60</f>
        <v>1158828.625</v>
      </c>
      <c r="G195" s="140">
        <f>G194*'Fee Breakdown'!$H$60</f>
        <v>1158828.625</v>
      </c>
      <c r="H195" s="140">
        <f>SUM(C195:G195)</f>
        <v>5794143.125</v>
      </c>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row>
    <row r="196" spans="1:35" s="8" customFormat="1">
      <c r="A196" s="15"/>
      <c r="B196" s="37"/>
      <c r="C196" s="64"/>
      <c r="D196" s="64"/>
      <c r="E196" s="64"/>
      <c r="F196" s="64"/>
      <c r="G196" s="64"/>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s="8" customFormat="1">
      <c r="A197" s="15"/>
      <c r="B197" s="33"/>
      <c r="C197" s="26"/>
      <c r="D197" s="26"/>
      <c r="E197" s="26"/>
      <c r="F197" s="26"/>
      <c r="G197" s="26"/>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s="8" customFormat="1">
      <c r="A198" s="15"/>
      <c r="B198" s="36" t="str">
        <f>B18</f>
        <v>Design Certification - Other</v>
      </c>
      <c r="C198" s="66"/>
      <c r="D198" s="66"/>
      <c r="E198" s="66"/>
      <c r="F198" s="66"/>
      <c r="G198" s="66"/>
      <c r="H198" s="66"/>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s="2" customFormat="1">
      <c r="A199" s="7"/>
      <c r="B199" s="37" t="s">
        <v>24</v>
      </c>
      <c r="C199" s="34">
        <v>734</v>
      </c>
      <c r="D199" s="34">
        <v>734</v>
      </c>
      <c r="E199" s="34">
        <v>734</v>
      </c>
      <c r="F199" s="34">
        <v>734</v>
      </c>
      <c r="G199" s="34">
        <v>734</v>
      </c>
      <c r="H199" s="27">
        <f>SUM(C199:G199)</f>
        <v>3670</v>
      </c>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1:35" s="2" customFormat="1">
      <c r="A200" s="15"/>
      <c r="B200" s="37" t="s">
        <v>269</v>
      </c>
      <c r="C200" s="140">
        <f>'Fee Breakdown'!$H$68*C199</f>
        <v>2244757.702</v>
      </c>
      <c r="D200" s="140">
        <f>'Fee Breakdown'!$H$68*D199</f>
        <v>2244757.702</v>
      </c>
      <c r="E200" s="140">
        <f>'Fee Breakdown'!$H$68*E199</f>
        <v>2244757.702</v>
      </c>
      <c r="F200" s="140">
        <f>'Fee Breakdown'!$H$68*F199</f>
        <v>2244757.702</v>
      </c>
      <c r="G200" s="140">
        <f>'Fee Breakdown'!$H$68*G199</f>
        <v>2244757.702</v>
      </c>
      <c r="H200" s="140">
        <f>SUM(C200:G200)</f>
        <v>11223788.51</v>
      </c>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row>
    <row r="201" spans="1:35" s="8" customFormat="1">
      <c r="A201" s="15"/>
      <c r="B201" s="37"/>
      <c r="C201" s="63"/>
      <c r="D201" s="63"/>
      <c r="E201" s="64"/>
      <c r="F201" s="64"/>
      <c r="G201" s="64"/>
      <c r="H201" s="64"/>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s="7" customFormat="1">
      <c r="B202" s="226" t="s">
        <v>311</v>
      </c>
      <c r="C202" s="227">
        <f>C165+C170+C175+C180+C185+C190+C195+C200</f>
        <v>7241145.5335999988</v>
      </c>
      <c r="D202" s="227">
        <f t="shared" ref="D202:H202" si="17">D165+D170+D175+D180+D185+D190+D195+D200</f>
        <v>7241145.5335999988</v>
      </c>
      <c r="E202" s="227">
        <f t="shared" si="17"/>
        <v>7241145.5335999988</v>
      </c>
      <c r="F202" s="227">
        <f t="shared" si="17"/>
        <v>7241145.5335999988</v>
      </c>
      <c r="G202" s="227">
        <f t="shared" si="17"/>
        <v>7241145.5335999988</v>
      </c>
      <c r="H202" s="227">
        <f t="shared" si="17"/>
        <v>36205727.667999998</v>
      </c>
    </row>
    <row r="203" spans="1:35" s="7" customFormat="1">
      <c r="B203" s="233" t="s">
        <v>14</v>
      </c>
      <c r="C203" s="233"/>
      <c r="D203" s="233"/>
      <c r="E203" s="233"/>
      <c r="F203" s="233"/>
      <c r="G203" s="233"/>
      <c r="H203" s="233"/>
    </row>
    <row r="204" spans="1:35" s="2" customFormat="1">
      <c r="A204" s="7"/>
      <c r="B204" s="99" t="s">
        <v>120</v>
      </c>
      <c r="C204" s="13"/>
      <c r="D204" s="13"/>
      <c r="E204" s="13"/>
      <c r="F204" s="13"/>
      <c r="G204" s="13"/>
      <c r="H204" s="13"/>
      <c r="I204" s="149"/>
      <c r="J204" s="149"/>
      <c r="K204" s="149"/>
      <c r="L204" s="149"/>
      <c r="M204" s="149"/>
      <c r="N204" s="7"/>
      <c r="O204" s="7"/>
      <c r="P204" s="7"/>
      <c r="Q204" s="7"/>
      <c r="R204" s="7"/>
      <c r="S204" s="7"/>
      <c r="T204" s="7"/>
      <c r="U204" s="7"/>
      <c r="V204" s="7"/>
      <c r="W204" s="7"/>
      <c r="X204" s="7"/>
      <c r="Y204" s="7"/>
      <c r="Z204" s="7"/>
      <c r="AA204" s="7"/>
      <c r="AB204" s="7"/>
      <c r="AC204" s="7"/>
      <c r="AD204" s="7"/>
      <c r="AE204" s="7"/>
      <c r="AF204" s="7"/>
      <c r="AG204" s="7"/>
      <c r="AH204" s="7"/>
      <c r="AI204" s="7"/>
    </row>
    <row r="205" spans="1:35" s="2" customFormat="1">
      <c r="A205" s="7"/>
      <c r="B205" s="30"/>
      <c r="C205" s="13"/>
      <c r="D205" s="13"/>
      <c r="E205" s="13"/>
      <c r="F205" s="13"/>
      <c r="G205" s="13"/>
      <c r="H205" s="13"/>
      <c r="I205" s="149"/>
      <c r="J205" s="149"/>
      <c r="K205" s="149"/>
      <c r="L205" s="149"/>
      <c r="M205" s="149"/>
      <c r="N205" s="7"/>
      <c r="O205" s="7"/>
      <c r="P205" s="7"/>
      <c r="Q205" s="7"/>
      <c r="R205" s="7"/>
      <c r="S205" s="7"/>
      <c r="T205" s="7"/>
      <c r="U205" s="7"/>
      <c r="V205" s="7"/>
      <c r="W205" s="7"/>
      <c r="X205" s="7"/>
      <c r="Y205" s="7"/>
      <c r="Z205" s="7"/>
      <c r="AA205" s="7"/>
      <c r="AB205" s="7"/>
      <c r="AC205" s="7"/>
      <c r="AD205" s="7"/>
      <c r="AE205" s="7"/>
      <c r="AF205" s="7"/>
      <c r="AG205" s="7"/>
      <c r="AH205" s="7"/>
      <c r="AI205" s="7"/>
    </row>
    <row r="206" spans="1:35" s="2" customFormat="1">
      <c r="A206" s="7"/>
      <c r="B206" s="30"/>
      <c r="C206" s="13"/>
      <c r="D206" s="13"/>
      <c r="E206" s="13"/>
      <c r="F206" s="13"/>
      <c r="G206" s="13"/>
      <c r="H206" s="13"/>
      <c r="I206" s="149"/>
      <c r="J206" s="149"/>
      <c r="K206" s="149"/>
      <c r="L206" s="149"/>
      <c r="M206" s="149"/>
      <c r="N206" s="7"/>
      <c r="O206" s="7"/>
      <c r="P206" s="7"/>
      <c r="Q206" s="7"/>
      <c r="R206" s="7"/>
      <c r="S206" s="7"/>
      <c r="T206" s="7"/>
      <c r="U206" s="7"/>
      <c r="V206" s="7"/>
      <c r="W206" s="7"/>
      <c r="X206" s="7"/>
      <c r="Y206" s="7"/>
      <c r="Z206" s="7"/>
      <c r="AA206" s="7"/>
      <c r="AB206" s="7"/>
      <c r="AC206" s="7"/>
      <c r="AD206" s="7"/>
      <c r="AE206" s="7"/>
      <c r="AF206" s="7"/>
      <c r="AG206" s="7"/>
      <c r="AH206" s="7"/>
      <c r="AI206" s="7"/>
    </row>
    <row r="207" spans="1:35" s="7" customFormat="1"/>
    <row r="208" spans="1:35" s="7" customFormat="1">
      <c r="E208" s="21"/>
      <c r="F208" s="21"/>
      <c r="G208" s="21"/>
      <c r="H208" s="21"/>
      <c r="I208" s="21"/>
      <c r="J208" s="21"/>
      <c r="K208" s="21"/>
      <c r="L208" s="21"/>
    </row>
    <row r="209" spans="1:35" s="8" customFormat="1">
      <c r="A209" s="15"/>
      <c r="B209" s="1" t="s">
        <v>313</v>
      </c>
      <c r="C209" s="1"/>
      <c r="D209" s="1"/>
      <c r="E209" s="1"/>
      <c r="F209" s="4"/>
      <c r="G209" s="4"/>
      <c r="H209" s="4"/>
      <c r="I209" s="21"/>
      <c r="J209" s="21"/>
      <c r="K209" s="21"/>
      <c r="L209" s="21"/>
      <c r="M209" s="16"/>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s="15" customFormat="1">
      <c r="B210" s="42"/>
    </row>
    <row r="211" spans="1:35" s="8" customFormat="1">
      <c r="A211" s="15"/>
      <c r="B211" s="3" t="s">
        <v>5</v>
      </c>
      <c r="C211" s="6" t="s">
        <v>10</v>
      </c>
      <c r="D211" s="32" t="s">
        <v>19</v>
      </c>
      <c r="E211" s="32" t="s">
        <v>20</v>
      </c>
      <c r="F211" s="32" t="s">
        <v>21</v>
      </c>
      <c r="G211" s="32" t="s">
        <v>22</v>
      </c>
      <c r="H211" s="32" t="s">
        <v>23</v>
      </c>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s="8" customFormat="1">
      <c r="A212" s="15"/>
      <c r="B212" s="8" t="s">
        <v>11</v>
      </c>
      <c r="C212" s="69">
        <f>'AER FD Input Data'!G13</f>
        <v>1</v>
      </c>
      <c r="D212" s="69">
        <f>'AER FD Input Data'!H13</f>
        <v>1.0242487465753967</v>
      </c>
      <c r="E212" s="69">
        <f>'AER FD Input Data'!I13</f>
        <v>1.0557705826767474</v>
      </c>
      <c r="F212" s="69">
        <f>'AER FD Input Data'!J13</f>
        <v>1.0927152564301721</v>
      </c>
      <c r="G212" s="69">
        <f>'AER FD Input Data'!K13</f>
        <v>1.1335932344577511</v>
      </c>
      <c r="H212" s="69">
        <f>'AER FD Input Data'!L13</f>
        <v>1.1742976491782107</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s="8" customFormat="1">
      <c r="A213" s="15"/>
      <c r="B213" s="8" t="s">
        <v>12</v>
      </c>
      <c r="C213" s="69">
        <f>'AER FD Input Data'!G14</f>
        <v>1</v>
      </c>
      <c r="D213" s="69">
        <f>'AER FD Input Data'!H14</f>
        <v>1.0242487465753967</v>
      </c>
      <c r="E213" s="69">
        <f>'AER FD Input Data'!I14</f>
        <v>1.0490854948612711</v>
      </c>
      <c r="F213" s="69">
        <f>'AER FD Input Data'!J14</f>
        <v>1.0745245031620867</v>
      </c>
      <c r="G213" s="69">
        <f>'AER FD Input Data'!K14</f>
        <v>1.1005803755283181</v>
      </c>
      <c r="H213" s="69">
        <f>'AER FD Input Data'!L14</f>
        <v>1.1272680701403592</v>
      </c>
      <c r="I213" s="15"/>
      <c r="J213" s="18"/>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s="8" customFormat="1">
      <c r="A214" s="15"/>
      <c r="B214" s="8" t="s">
        <v>13</v>
      </c>
      <c r="C214" s="69">
        <f>'AER FD Input Data'!G15</f>
        <v>1</v>
      </c>
      <c r="D214" s="69">
        <f>'AER FD Input Data'!H15</f>
        <v>1</v>
      </c>
      <c r="E214" s="69">
        <f>'AER FD Input Data'!I15</f>
        <v>1.0063723003017597</v>
      </c>
      <c r="F214" s="69">
        <f>'AER FD Input Data'!J15</f>
        <v>1.016929119079699</v>
      </c>
      <c r="G214" s="69">
        <f>'AER FD Input Data'!K15</f>
        <v>1.0299958636947215</v>
      </c>
      <c r="H214" s="69">
        <f>'AER FD Input Data'!L15</f>
        <v>1.0417199602149607</v>
      </c>
      <c r="I214" s="15"/>
      <c r="J214" s="18"/>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s="15" customFormat="1">
      <c r="E215" s="18"/>
      <c r="F215" s="18"/>
      <c r="G215" s="18"/>
      <c r="H215" s="18"/>
      <c r="I215" s="18"/>
      <c r="J215" s="18"/>
      <c r="K215" s="18"/>
      <c r="L215" s="18"/>
      <c r="M215" s="18"/>
      <c r="N215" s="18"/>
      <c r="O215" s="18"/>
    </row>
    <row r="216" spans="1:35" s="7" customFormat="1">
      <c r="B216" s="1" t="s">
        <v>125</v>
      </c>
      <c r="C216" s="1"/>
      <c r="D216" s="1"/>
      <c r="E216" s="1"/>
      <c r="F216" s="4"/>
      <c r="G216" s="4"/>
      <c r="H216" s="4"/>
    </row>
    <row r="217" spans="1:35">
      <c r="A217" s="143"/>
      <c r="B217" s="7"/>
      <c r="C217" s="7"/>
      <c r="D217" s="7"/>
      <c r="E217" s="7"/>
      <c r="F217" s="7"/>
      <c r="G217" s="7"/>
      <c r="H217" s="7"/>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row>
    <row r="218" spans="1:35">
      <c r="A218" s="143"/>
      <c r="B218" s="3" t="s">
        <v>5</v>
      </c>
      <c r="C218" s="6" t="s">
        <v>126</v>
      </c>
      <c r="D218" s="32" t="s">
        <v>127</v>
      </c>
      <c r="E218" s="6" t="s">
        <v>128</v>
      </c>
      <c r="F218" s="32" t="s">
        <v>129</v>
      </c>
      <c r="G218" s="32" t="s">
        <v>130</v>
      </c>
      <c r="H218" s="32" t="s">
        <v>131</v>
      </c>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row>
    <row r="219" spans="1:35">
      <c r="A219" s="143"/>
      <c r="B219" s="8" t="s">
        <v>132</v>
      </c>
      <c r="C219" s="109"/>
      <c r="D219" s="109">
        <v>1</v>
      </c>
      <c r="E219" s="109">
        <f>D219*(1+E221)*(1-E220)</f>
        <v>1.0353329951690822</v>
      </c>
      <c r="F219" s="109">
        <f t="shared" ref="F219:G219" si="18">E219*(1+F221)*(1-F220)</f>
        <v>1.0621947743913041</v>
      </c>
      <c r="G219" s="109">
        <f t="shared" si="18"/>
        <v>1.0876998293290692</v>
      </c>
      <c r="H219" s="109">
        <f>G219*(1+H222)*(1-H220)</f>
        <v>1.1205581534732707</v>
      </c>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row>
    <row r="220" spans="1:35">
      <c r="A220" s="143"/>
      <c r="B220" s="8" t="s">
        <v>133</v>
      </c>
      <c r="C220" s="109"/>
      <c r="D220" s="109"/>
      <c r="E220" s="109">
        <f>-'AER FD Input Data'!D19</f>
        <v>-1.0200000000000001E-2</v>
      </c>
      <c r="F220" s="109">
        <f>-'AER FD Input Data'!E19</f>
        <v>-1.0699999999999999E-2</v>
      </c>
      <c r="G220" s="109">
        <f>-'AER FD Input Data'!F19</f>
        <v>-1.11E-2</v>
      </c>
      <c r="H220" s="109">
        <f>-'AER FD Input Data'!G19</f>
        <v>-1.0999999999999999E-2</v>
      </c>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row>
    <row r="221" spans="1:35">
      <c r="A221" s="143"/>
      <c r="B221" s="8" t="s">
        <v>134</v>
      </c>
      <c r="C221" s="109">
        <v>1.76278015613196E-2</v>
      </c>
      <c r="D221" s="109">
        <f>'AER FD Input Data'!C18</f>
        <v>2.4498886414253906E-2</v>
      </c>
      <c r="E221" s="109">
        <f>'AER FD Input Data'!D18</f>
        <v>2.4879227053140163E-2</v>
      </c>
      <c r="F221" s="109">
        <f>'AER FD Input Data'!E18</f>
        <v>1.5083667216591934E-2</v>
      </c>
      <c r="G221" s="109">
        <f>'AER FD Input Data'!F18</f>
        <v>1.2769909449732886E-2</v>
      </c>
      <c r="H221" s="69"/>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row>
    <row r="222" spans="1:35">
      <c r="A222" s="143"/>
      <c r="B222" s="8" t="s">
        <v>135</v>
      </c>
      <c r="C222" s="109"/>
      <c r="D222" s="109"/>
      <c r="E222" s="109"/>
      <c r="F222" s="109"/>
      <c r="G222" s="69"/>
      <c r="H222" s="69">
        <f>'AER FD Input Data'!G18</f>
        <v>1.9E-2</v>
      </c>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row>
    <row r="223" spans="1:3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row>
    <row r="224" spans="1: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row>
    <row r="225" spans="1:3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row>
    <row r="226" spans="1: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row>
    <row r="227" spans="1:3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row>
    <row r="228" spans="1:35" hidden="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row>
    <row r="229" spans="1:35" hidden="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row>
    <row r="230" spans="1:35" hidden="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row>
    <row r="231" spans="1:35" hidden="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row>
    <row r="232" spans="1:35" hidden="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row>
    <row r="233" spans="1:35" hidden="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row>
    <row r="234" spans="1:35" hidden="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row>
    <row r="235" spans="1:35" hidden="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row>
    <row r="236" spans="1:35" hidden="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row>
    <row r="237" spans="1:35" hidden="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row>
    <row r="238" spans="1:35" hidden="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row>
    <row r="239" spans="1:35" hidden="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row>
    <row r="240" spans="1:35" hidden="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row>
    <row r="241" spans="1:35" hidden="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row>
    <row r="242" spans="1:35" hidden="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row>
    <row r="243" spans="1:35" hidden="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row>
    <row r="244" spans="1:35" hidden="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row>
    <row r="245" spans="1:35" hidden="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row>
    <row r="246" spans="1:35" hidden="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row>
    <row r="247" spans="1:35" hidden="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row>
    <row r="248" spans="1:35" hidden="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row>
    <row r="249" spans="1:35" hidden="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row>
    <row r="250" spans="1:35" hidden="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row>
    <row r="251" spans="1:35" hidden="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row>
    <row r="252" spans="1:35" hidden="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row>
    <row r="253" spans="1:35" hidden="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row>
    <row r="254" spans="1:35" hidden="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row>
    <row r="255" spans="1:35" hidden="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row>
    <row r="256" spans="1:35" hidden="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row>
    <row r="257" spans="1:35" hidden="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row>
    <row r="258" spans="1:35" hidden="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row>
    <row r="259" spans="1:35" hidden="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row>
    <row r="260" spans="1:35" hidden="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row>
    <row r="261" spans="1:35" hidden="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row>
    <row r="262" spans="1:35" hidden="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row>
    <row r="263" spans="1:35" hidden="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row>
    <row r="264" spans="1:35" hidden="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row>
    <row r="265" spans="1:35" hidden="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row>
    <row r="266" spans="1:35" hidden="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row>
    <row r="267" spans="1:35" hidden="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row>
    <row r="268" spans="1:35" hidden="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row>
    <row r="269" spans="1:35" hidden="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row>
    <row r="270" spans="1:35" hidden="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row>
    <row r="271" spans="1:35" hidden="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row>
    <row r="272" spans="1:35" hidden="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row>
    <row r="273" spans="1:35" hidden="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row>
    <row r="274" spans="1:35" hidden="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row>
    <row r="275" spans="1:35" hidden="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row>
    <row r="276" spans="1:35" hidden="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row>
    <row r="277" spans="1:35" hidden="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row>
    <row r="278" spans="1:35" hidden="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row>
    <row r="279" spans="1:35" hidden="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row>
    <row r="280" spans="1:35" hidden="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row>
    <row r="281" spans="1:35" hidden="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row>
    <row r="282" spans="1:35" hidden="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row>
    <row r="283" spans="1:35" hidden="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row>
    <row r="284" spans="1:35" hidden="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row>
    <row r="285" spans="1:35" hidden="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row>
    <row r="286" spans="1:35" hidden="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row>
    <row r="287" spans="1:35" hidden="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row>
    <row r="288" spans="1:35" hidden="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row>
    <row r="289" spans="1:35" hidden="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row>
    <row r="290" spans="1:35" hidden="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row>
    <row r="291" spans="1:35" hidden="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row>
    <row r="292" spans="1:35" hidden="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row>
    <row r="293" spans="1:35" hidden="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row>
    <row r="294" spans="1:35" hidden="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row>
    <row r="295" spans="1:35" hidden="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row>
    <row r="296" spans="1:35" hidden="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row>
    <row r="297" spans="1:35" hidden="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row>
    <row r="298" spans="1:35" hidden="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row>
    <row r="299" spans="1:35" hidden="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row>
    <row r="300" spans="1:35" hidden="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row>
    <row r="301" spans="1:35" hidden="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row>
    <row r="302" spans="1:35" hidden="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row>
    <row r="303" spans="1:35" hidden="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row>
    <row r="304" spans="1:35" hidden="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row>
    <row r="305" spans="1:35" hidden="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row>
    <row r="306" spans="1:35" hidden="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row>
    <row r="307" spans="1:35" hidden="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row>
    <row r="308" spans="1:35" hidden="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row>
    <row r="309" spans="1:35" hidden="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row>
    <row r="310" spans="1:35" hidden="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row>
    <row r="311" spans="1:35" hidden="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row>
    <row r="312" spans="1:35" hidden="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row>
    <row r="313" spans="1:35" hidden="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row>
    <row r="314" spans="1:35" hidden="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row>
    <row r="315" spans="1:35" hidden="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row>
    <row r="316" spans="1:35" hidden="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row>
    <row r="317" spans="1:35" hidden="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row>
    <row r="318" spans="1:35" hidden="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row>
    <row r="319" spans="1:35" hidden="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row>
    <row r="320" spans="1:35" hidden="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row>
    <row r="321" spans="1:35" hidden="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row>
    <row r="322" spans="1:35" hidden="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row>
    <row r="323" spans="1:35" hidden="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row>
    <row r="324" spans="1:35" hidden="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row>
    <row r="325" spans="1:35" hidden="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row>
    <row r="326" spans="1:35" hidden="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row>
    <row r="327" spans="1:35" hidden="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row>
    <row r="328" spans="1:35" hidden="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row>
    <row r="329" spans="1:35" hidden="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row>
    <row r="330" spans="1:35" hidden="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row>
    <row r="331" spans="1:35" hidden="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row>
    <row r="332" spans="1:35" hidden="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row>
    <row r="333" spans="1:35" hidden="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row>
    <row r="334" spans="1:35" hidden="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row>
    <row r="335" spans="1:35" hidden="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row>
    <row r="336" spans="1:35" hidden="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row>
    <row r="337" spans="1:35" hidden="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row>
    <row r="338" spans="1:35" hidden="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row>
    <row r="339" spans="1:35" hidden="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row>
    <row r="340" spans="1:35" hidden="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row>
    <row r="341" spans="1:35" hidden="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row>
    <row r="342" spans="1:35" hidden="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row>
    <row r="343" spans="1:35" hidden="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row>
    <row r="344" spans="1:35" hidden="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row>
    <row r="345" spans="1:35" hidden="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row>
    <row r="346" spans="1:35" hidden="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row>
    <row r="347" spans="1:35" hidden="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row>
    <row r="348" spans="1:35" hidden="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row>
    <row r="349" spans="1:35" hidden="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row>
    <row r="350" spans="1:35" hidden="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row>
    <row r="351" spans="1:35" hidden="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row>
    <row r="352" spans="1:35" hidden="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row>
    <row r="353" spans="9:35" hidden="1">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row>
    <row r="354" spans="9:35" hidden="1">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row>
    <row r="355" spans="9:35" hidden="1">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row>
    <row r="356" spans="9:35" hidden="1">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row>
    <row r="357" spans="9:35" hidden="1">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row>
    <row r="358" spans="9:35" hidden="1">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row>
    <row r="359" spans="9:35" hidden="1">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row>
    <row r="360" spans="9:35" hidden="1">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row>
    <row r="361" spans="9:35" hidden="1">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row>
    <row r="362" spans="9:35" hidden="1">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row>
    <row r="363" spans="9:35" hidden="1">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row>
    <row r="364" spans="9:35" hidden="1">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row>
    <row r="365" spans="9:35" hidden="1">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row>
    <row r="366" spans="9:35" hidden="1">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row>
    <row r="367" spans="9:35" hidden="1">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row>
    <row r="368" spans="9:35" hidden="1">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row>
    <row r="369" spans="9:35" hidden="1">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row>
    <row r="370" spans="9:35" hidden="1">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row>
    <row r="371" spans="9:35" hidden="1">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row>
    <row r="372" spans="9:35" hidden="1">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row>
    <row r="373" spans="9:35" hidden="1">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row>
    <row r="374" spans="9:35" hidden="1">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row>
    <row r="375" spans="9:35" hidden="1">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row>
    <row r="376" spans="9:35" hidden="1">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row>
    <row r="377" spans="9:35" hidden="1">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row>
    <row r="378" spans="9:35" hidden="1">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row>
    <row r="379" spans="9:35" hidden="1">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row>
    <row r="380" spans="9:35" hidden="1">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row>
  </sheetData>
  <mergeCells count="18">
    <mergeCell ref="B18:B19"/>
    <mergeCell ref="C18:C19"/>
    <mergeCell ref="F4:G4"/>
    <mergeCell ref="E6:I6"/>
    <mergeCell ref="B13:B14"/>
    <mergeCell ref="C13:C14"/>
    <mergeCell ref="B15:B16"/>
    <mergeCell ref="C82:C83"/>
    <mergeCell ref="B87:G87"/>
    <mergeCell ref="B92:G92"/>
    <mergeCell ref="C96:G96"/>
    <mergeCell ref="E22:H22"/>
    <mergeCell ref="B50:B52"/>
    <mergeCell ref="C50:C52"/>
    <mergeCell ref="B71:B72"/>
    <mergeCell ref="C71:C72"/>
    <mergeCell ref="B80:B81"/>
    <mergeCell ref="C80:C8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83"/>
  <sheetViews>
    <sheetView workbookViewId="0">
      <selection activeCell="B44" sqref="B44:L44"/>
    </sheetView>
  </sheetViews>
  <sheetFormatPr defaultColWidth="0" defaultRowHeight="15" zeroHeight="1"/>
  <cols>
    <col min="1" max="1" width="3.7109375" style="143" customWidth="1"/>
    <col min="2" max="2" width="30.7109375" bestFit="1" customWidth="1"/>
    <col min="3" max="12" width="20.7109375" customWidth="1"/>
    <col min="13" max="26" width="9.140625" style="143" customWidth="1"/>
    <col min="27" max="46" width="0" style="143" hidden="1" customWidth="1"/>
    <col min="47" max="16384" width="9.140625" hidden="1"/>
  </cols>
  <sheetData>
    <row r="1" spans="1:46" s="143" customFormat="1"/>
    <row r="2" spans="1:46" s="39" customFormat="1" ht="21" customHeight="1">
      <c r="A2" s="142"/>
      <c r="B2" s="28" t="s">
        <v>59</v>
      </c>
      <c r="C2" s="28"/>
      <c r="D2" s="28"/>
      <c r="E2" s="28"/>
      <c r="F2" s="28"/>
      <c r="G2" s="28"/>
      <c r="H2" s="28"/>
      <c r="I2" s="28"/>
      <c r="J2" s="28"/>
      <c r="K2" s="28"/>
      <c r="L2" s="28"/>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row>
    <row r="3" spans="1:46">
      <c r="B3" s="45"/>
      <c r="C3" s="143"/>
      <c r="D3" s="143"/>
      <c r="E3" s="143"/>
      <c r="F3" s="143"/>
      <c r="G3" s="143"/>
      <c r="H3" s="143"/>
      <c r="I3" s="143"/>
      <c r="J3" s="143"/>
      <c r="K3" s="143"/>
      <c r="L3" s="143"/>
    </row>
    <row r="4" spans="1:46">
      <c r="C4" s="143"/>
      <c r="D4" s="143"/>
      <c r="E4" s="143"/>
      <c r="F4" s="143"/>
      <c r="G4" s="143"/>
      <c r="H4" s="143"/>
      <c r="I4" s="143"/>
      <c r="J4" s="143"/>
      <c r="K4" s="143"/>
      <c r="L4" s="143"/>
    </row>
    <row r="5" spans="1:46" s="8" customFormat="1">
      <c r="A5" s="15"/>
      <c r="B5" s="1" t="s">
        <v>313</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5" customFormat="1">
      <c r="B6" s="42"/>
    </row>
    <row r="7" spans="1:46" s="15" customFormat="1">
      <c r="B7" s="3" t="s">
        <v>274</v>
      </c>
      <c r="C7" s="6" t="s">
        <v>6</v>
      </c>
      <c r="D7" s="6" t="s">
        <v>7</v>
      </c>
      <c r="E7" s="6" t="s">
        <v>8</v>
      </c>
      <c r="F7" s="6" t="s">
        <v>9</v>
      </c>
      <c r="G7" s="6" t="s">
        <v>10</v>
      </c>
      <c r="H7" s="32" t="s">
        <v>19</v>
      </c>
      <c r="I7" s="32" t="s">
        <v>20</v>
      </c>
      <c r="J7" s="32" t="s">
        <v>21</v>
      </c>
      <c r="K7" s="32" t="s">
        <v>22</v>
      </c>
      <c r="L7" s="32" t="s">
        <v>23</v>
      </c>
    </row>
    <row r="8" spans="1:46" s="15" customFormat="1">
      <c r="B8" s="8" t="s">
        <v>11</v>
      </c>
      <c r="C8" s="174">
        <v>1</v>
      </c>
      <c r="D8" s="174">
        <f>D9*D10</f>
        <v>1.0353329951690822</v>
      </c>
      <c r="E8" s="174">
        <f t="shared" ref="E8:G8" si="0">E9*E10</f>
        <v>1.0621947743913043</v>
      </c>
      <c r="F8" s="174">
        <f t="shared" si="0"/>
        <v>1.0876998293290694</v>
      </c>
      <c r="G8" s="174">
        <f t="shared" si="0"/>
        <v>1.1205581534732714</v>
      </c>
      <c r="H8" s="9"/>
      <c r="I8" s="9"/>
      <c r="J8" s="9"/>
      <c r="K8" s="9"/>
      <c r="L8" s="9"/>
    </row>
    <row r="9" spans="1:46" s="15" customFormat="1">
      <c r="B9" s="8" t="s">
        <v>12</v>
      </c>
      <c r="C9" s="174">
        <v>1</v>
      </c>
      <c r="D9" s="174">
        <f>C9*(1+D18)</f>
        <v>1.0248792270531402</v>
      </c>
      <c r="E9" s="174">
        <f t="shared" ref="E9:G10" si="1">D9*(1+E18)</f>
        <v>1.0403381642512077</v>
      </c>
      <c r="F9" s="174">
        <f t="shared" si="1"/>
        <v>1.0536231884057969</v>
      </c>
      <c r="G9" s="174">
        <f t="shared" si="1"/>
        <v>1.0736420289855071</v>
      </c>
      <c r="H9" s="9"/>
      <c r="I9" s="9"/>
      <c r="J9" s="9"/>
      <c r="K9" s="9"/>
      <c r="L9" s="9"/>
    </row>
    <row r="10" spans="1:46" s="15" customFormat="1">
      <c r="B10" s="8" t="s">
        <v>13</v>
      </c>
      <c r="C10" s="174">
        <v>1</v>
      </c>
      <c r="D10" s="174">
        <f>C10*(1+D19)</f>
        <v>1.0102</v>
      </c>
      <c r="E10" s="174">
        <f t="shared" si="1"/>
        <v>1.0210091399999999</v>
      </c>
      <c r="F10" s="174">
        <f t="shared" si="1"/>
        <v>1.0323423414540001</v>
      </c>
      <c r="G10" s="174">
        <f t="shared" si="1"/>
        <v>1.043698107209994</v>
      </c>
      <c r="H10" s="175"/>
      <c r="I10" s="175"/>
      <c r="J10" s="175"/>
      <c r="K10" s="175"/>
      <c r="L10" s="175"/>
    </row>
    <row r="11" spans="1:46" s="15" customFormat="1">
      <c r="B11" s="42"/>
    </row>
    <row r="12" spans="1:46" s="8" customFormat="1">
      <c r="A12" s="15"/>
      <c r="B12" s="3" t="s">
        <v>5</v>
      </c>
      <c r="C12" s="6" t="s">
        <v>6</v>
      </c>
      <c r="D12" s="6" t="s">
        <v>7</v>
      </c>
      <c r="E12" s="6" t="s">
        <v>8</v>
      </c>
      <c r="F12" s="6" t="s">
        <v>9</v>
      </c>
      <c r="G12" s="6" t="s">
        <v>10</v>
      </c>
      <c r="H12" s="32" t="s">
        <v>19</v>
      </c>
      <c r="I12" s="32" t="s">
        <v>20</v>
      </c>
      <c r="J12" s="32" t="s">
        <v>21</v>
      </c>
      <c r="K12" s="32" t="s">
        <v>22</v>
      </c>
      <c r="L12" s="32"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s="8" customFormat="1">
      <c r="A13" s="15"/>
      <c r="B13" s="8" t="s">
        <v>11</v>
      </c>
      <c r="C13" s="9"/>
      <c r="D13" s="9"/>
      <c r="E13" s="9"/>
      <c r="F13" s="9"/>
      <c r="G13" s="70">
        <v>1</v>
      </c>
      <c r="H13" s="70">
        <f>H14*H15</f>
        <v>1.0242487465753967</v>
      </c>
      <c r="I13" s="70">
        <f t="shared" ref="I13:L13" si="2">I14*I15</f>
        <v>1.0557705826767474</v>
      </c>
      <c r="J13" s="70">
        <f t="shared" si="2"/>
        <v>1.0927152564301721</v>
      </c>
      <c r="K13" s="70">
        <f t="shared" si="2"/>
        <v>1.1335932344577511</v>
      </c>
      <c r="L13" s="70">
        <f t="shared" si="2"/>
        <v>1.1742976491782107</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 customFormat="1">
      <c r="A14" s="15"/>
      <c r="B14" s="8" t="s">
        <v>12</v>
      </c>
      <c r="C14" s="9"/>
      <c r="D14" s="9"/>
      <c r="E14" s="9"/>
      <c r="F14" s="9"/>
      <c r="G14" s="69">
        <v>1</v>
      </c>
      <c r="H14" s="69">
        <f t="shared" ref="H14:L15" si="3">G14*(1+H18)</f>
        <v>1.0242487465753967</v>
      </c>
      <c r="I14" s="69">
        <f t="shared" si="3"/>
        <v>1.0490854948612711</v>
      </c>
      <c r="J14" s="69">
        <f t="shared" si="3"/>
        <v>1.0745245031620867</v>
      </c>
      <c r="K14" s="69">
        <f t="shared" si="3"/>
        <v>1.1005803755283181</v>
      </c>
      <c r="L14" s="69">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8" customFormat="1">
      <c r="A15" s="15"/>
      <c r="B15" s="8" t="s">
        <v>13</v>
      </c>
      <c r="C15" s="9"/>
      <c r="D15" s="9"/>
      <c r="E15" s="9"/>
      <c r="F15" s="9"/>
      <c r="G15" s="69">
        <v>1</v>
      </c>
      <c r="H15" s="69">
        <f t="shared" si="3"/>
        <v>1</v>
      </c>
      <c r="I15" s="69">
        <f t="shared" si="3"/>
        <v>1.0063723003017597</v>
      </c>
      <c r="J15" s="69">
        <f t="shared" si="3"/>
        <v>1.016929119079699</v>
      </c>
      <c r="K15" s="69">
        <f t="shared" si="3"/>
        <v>1.0299958636947215</v>
      </c>
      <c r="L15" s="69">
        <f t="shared" si="3"/>
        <v>1.0417199602149607</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s="8" customFormat="1">
      <c r="A16" s="15"/>
      <c r="C16" s="9"/>
      <c r="D16" s="9"/>
      <c r="E16" s="9"/>
      <c r="F16" s="9"/>
      <c r="H16" s="9"/>
      <c r="I16" s="9"/>
      <c r="J16" s="9"/>
      <c r="K16" s="9"/>
      <c r="M16" s="9"/>
      <c r="N16" s="9"/>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s="8" customFormat="1">
      <c r="A17" s="15"/>
      <c r="B17" s="3" t="s">
        <v>271</v>
      </c>
      <c r="C17" s="6" t="s">
        <v>6</v>
      </c>
      <c r="D17" s="6" t="s">
        <v>7</v>
      </c>
      <c r="E17" s="6" t="s">
        <v>8</v>
      </c>
      <c r="F17" s="6" t="s">
        <v>9</v>
      </c>
      <c r="G17" s="6" t="s">
        <v>10</v>
      </c>
      <c r="H17" s="32" t="s">
        <v>19</v>
      </c>
      <c r="I17" s="32" t="s">
        <v>20</v>
      </c>
      <c r="J17" s="32" t="s">
        <v>21</v>
      </c>
      <c r="K17" s="32" t="s">
        <v>22</v>
      </c>
      <c r="L17" s="32" t="s">
        <v>23</v>
      </c>
      <c r="M17" s="9"/>
      <c r="N17" s="9"/>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s="8" customFormat="1">
      <c r="A18" s="15"/>
      <c r="B18" s="8" t="s">
        <v>272</v>
      </c>
      <c r="C18" s="205">
        <v>2.4498886414253906E-2</v>
      </c>
      <c r="D18" s="205">
        <v>2.4879227053140163E-2</v>
      </c>
      <c r="E18" s="205">
        <v>1.5083667216591934E-2</v>
      </c>
      <c r="F18" s="205">
        <v>1.2769909449732886E-2</v>
      </c>
      <c r="G18" s="208">
        <v>1.9E-2</v>
      </c>
      <c r="H18" s="208">
        <v>2.4248746575396697E-2</v>
      </c>
      <c r="I18" s="208">
        <v>2.4248746575396697E-2</v>
      </c>
      <c r="J18" s="208">
        <v>2.4248746575396697E-2</v>
      </c>
      <c r="K18" s="208">
        <v>2.4248746575396697E-2</v>
      </c>
      <c r="L18" s="208">
        <v>2.4248746575396697E-2</v>
      </c>
      <c r="M18" s="9"/>
      <c r="N18" s="9"/>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s="8" customFormat="1">
      <c r="A19" s="15"/>
      <c r="B19" s="8" t="s">
        <v>273</v>
      </c>
      <c r="C19" s="205">
        <v>0</v>
      </c>
      <c r="D19" s="205">
        <v>1.0200000000000001E-2</v>
      </c>
      <c r="E19" s="205">
        <v>1.0699999999999999E-2</v>
      </c>
      <c r="F19" s="205">
        <v>1.11E-2</v>
      </c>
      <c r="G19" s="205">
        <v>1.0999999999999999E-2</v>
      </c>
      <c r="H19" s="240"/>
      <c r="I19" s="208">
        <v>6.3723003017598194E-3</v>
      </c>
      <c r="J19" s="208">
        <v>1.0489973516534423E-2</v>
      </c>
      <c r="K19" s="208">
        <v>1.2849218662208877E-2</v>
      </c>
      <c r="L19" s="208">
        <v>1.1382663691661226E-2</v>
      </c>
      <c r="M19" s="9"/>
      <c r="N19" s="9"/>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s="8" customFormat="1">
      <c r="A20" s="15"/>
      <c r="C20" s="9"/>
      <c r="D20" s="9"/>
      <c r="E20" s="9"/>
      <c r="F20" s="9"/>
      <c r="G20" s="9"/>
      <c r="H20" s="9"/>
      <c r="I20" s="9"/>
      <c r="J20" s="9"/>
      <c r="K20" s="9"/>
      <c r="L20" s="9"/>
      <c r="M20" s="9"/>
      <c r="N20" s="9"/>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s="8" customFormat="1">
      <c r="A21" s="15"/>
      <c r="C21" s="9"/>
      <c r="D21" s="9"/>
      <c r="E21" s="9"/>
      <c r="F21" s="9"/>
      <c r="G21" s="9"/>
      <c r="H21" s="9"/>
      <c r="I21" s="9"/>
      <c r="J21" s="9"/>
      <c r="K21" s="9"/>
      <c r="L21" s="9"/>
      <c r="M21" s="9"/>
      <c r="N21" s="9"/>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s="8" customFormat="1">
      <c r="A22" s="15"/>
      <c r="C22" s="9"/>
      <c r="D22" s="9"/>
      <c r="E22" s="9"/>
      <c r="F22" s="9"/>
      <c r="G22" s="9"/>
      <c r="H22" s="9"/>
      <c r="I22" s="9"/>
      <c r="J22" s="9"/>
      <c r="K22" s="9"/>
      <c r="L22" s="9"/>
      <c r="M22" s="9"/>
      <c r="N22" s="9"/>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s="8" customFormat="1">
      <c r="A23" s="15"/>
      <c r="B23" s="235" t="s">
        <v>276</v>
      </c>
      <c r="C23" s="235"/>
      <c r="D23" s="235"/>
      <c r="E23" s="235"/>
      <c r="F23" s="235"/>
      <c r="G23" s="235"/>
      <c r="H23" s="235"/>
      <c r="I23" s="235"/>
      <c r="J23" s="235"/>
      <c r="K23" s="235"/>
      <c r="L23" s="235"/>
      <c r="M23" s="9"/>
      <c r="N23" s="9"/>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s="8" customFormat="1" ht="30">
      <c r="A24" s="15"/>
      <c r="B24" s="43" t="s">
        <v>26</v>
      </c>
      <c r="C24" s="43" t="s">
        <v>27</v>
      </c>
      <c r="D24" s="43" t="s">
        <v>28</v>
      </c>
      <c r="E24" s="43" t="s">
        <v>29</v>
      </c>
      <c r="F24" s="43" t="s">
        <v>30</v>
      </c>
      <c r="G24" s="43" t="s">
        <v>31</v>
      </c>
      <c r="H24" s="43" t="s">
        <v>32</v>
      </c>
      <c r="I24" s="43" t="s">
        <v>33</v>
      </c>
      <c r="J24" s="43" t="s">
        <v>34</v>
      </c>
      <c r="K24" s="43" t="s">
        <v>35</v>
      </c>
      <c r="L24" s="43" t="s">
        <v>36</v>
      </c>
      <c r="M24" s="9"/>
      <c r="N24" s="9"/>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s="8" customFormat="1" ht="30">
      <c r="A25" s="15"/>
      <c r="B25" s="44"/>
      <c r="C25" s="44"/>
      <c r="D25" s="44" t="s">
        <v>38</v>
      </c>
      <c r="E25" s="44" t="s">
        <v>37</v>
      </c>
      <c r="F25" s="44" t="s">
        <v>37</v>
      </c>
      <c r="G25" s="44" t="s">
        <v>38</v>
      </c>
      <c r="H25" s="44" t="s">
        <v>38</v>
      </c>
      <c r="I25" s="44" t="s">
        <v>38</v>
      </c>
      <c r="J25" s="44" t="s">
        <v>39</v>
      </c>
      <c r="K25" s="44"/>
      <c r="L25" s="44" t="s">
        <v>40</v>
      </c>
      <c r="M25" s="9"/>
      <c r="N25" s="9"/>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s="8" customFormat="1">
      <c r="A26" s="15"/>
      <c r="B26" s="176" t="s">
        <v>41</v>
      </c>
      <c r="C26" s="177" t="s">
        <v>42</v>
      </c>
      <c r="D26" s="178">
        <v>39</v>
      </c>
      <c r="E26" s="179">
        <v>0.52232025787876424</v>
      </c>
      <c r="F26" s="180">
        <v>0.5</v>
      </c>
      <c r="G26" s="181">
        <v>20.370490057271805</v>
      </c>
      <c r="H26" s="182">
        <v>59.370490057271809</v>
      </c>
      <c r="I26" s="182">
        <v>29.685245028635904</v>
      </c>
      <c r="J26" s="182">
        <v>89.055735085907713</v>
      </c>
      <c r="K26" s="183">
        <v>0</v>
      </c>
      <c r="L26" s="184">
        <v>89.055735085907713</v>
      </c>
      <c r="M26" s="9"/>
      <c r="N26" s="9"/>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s="8" customFormat="1">
      <c r="A27" s="15"/>
      <c r="B27" s="185" t="s">
        <v>43</v>
      </c>
      <c r="C27" s="186" t="s">
        <v>44</v>
      </c>
      <c r="D27" s="178">
        <v>59</v>
      </c>
      <c r="E27" s="179">
        <v>0.52232025787876424</v>
      </c>
      <c r="F27" s="180">
        <v>0.59</v>
      </c>
      <c r="G27" s="181">
        <v>30.81689521484709</v>
      </c>
      <c r="H27" s="182">
        <v>89.816895214847094</v>
      </c>
      <c r="I27" s="182">
        <v>52.991968176759784</v>
      </c>
      <c r="J27" s="182">
        <v>142.80886339160688</v>
      </c>
      <c r="K27" s="183">
        <v>0</v>
      </c>
      <c r="L27" s="184">
        <v>142.80886339160688</v>
      </c>
      <c r="M27" s="9"/>
      <c r="N27" s="9"/>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s="8" customFormat="1">
      <c r="A28" s="15"/>
      <c r="B28" s="185" t="s">
        <v>45</v>
      </c>
      <c r="C28" s="186" t="s">
        <v>46</v>
      </c>
      <c r="D28" s="178">
        <v>69</v>
      </c>
      <c r="E28" s="179">
        <v>0.52232025787876424</v>
      </c>
      <c r="F28" s="180">
        <v>0.69000000000000006</v>
      </c>
      <c r="G28" s="181">
        <v>36.040097793634729</v>
      </c>
      <c r="H28" s="182">
        <v>105.04009779363473</v>
      </c>
      <c r="I28" s="182">
        <v>72.477667477607966</v>
      </c>
      <c r="J28" s="182">
        <v>177.51776527124269</v>
      </c>
      <c r="K28" s="183">
        <v>0</v>
      </c>
      <c r="L28" s="184">
        <v>177.51776527124269</v>
      </c>
      <c r="M28" s="9"/>
      <c r="N28" s="9"/>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s="8" customFormat="1">
      <c r="A29" s="15"/>
      <c r="B29" s="185" t="s">
        <v>47</v>
      </c>
      <c r="C29" s="186" t="s">
        <v>48</v>
      </c>
      <c r="D29" s="178">
        <v>47</v>
      </c>
      <c r="E29" s="179">
        <v>0.52232025787876424</v>
      </c>
      <c r="F29" s="180">
        <v>0.87</v>
      </c>
      <c r="G29" s="181">
        <v>24.549052120301919</v>
      </c>
      <c r="H29" s="182">
        <v>71.549052120301923</v>
      </c>
      <c r="I29" s="182">
        <v>62.247675344662674</v>
      </c>
      <c r="J29" s="182">
        <v>133.79672746496459</v>
      </c>
      <c r="K29" s="183">
        <v>0</v>
      </c>
      <c r="L29" s="184">
        <v>133.79672746496459</v>
      </c>
      <c r="M29" s="9"/>
      <c r="N29" s="9"/>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c r="B30" s="185" t="s">
        <v>49</v>
      </c>
      <c r="C30" s="186" t="s">
        <v>50</v>
      </c>
      <c r="D30" s="178">
        <v>82</v>
      </c>
      <c r="E30" s="179">
        <v>0.52232025787876424</v>
      </c>
      <c r="F30" s="180">
        <v>0.69000000000000006</v>
      </c>
      <c r="G30" s="181">
        <v>42.830261146058668</v>
      </c>
      <c r="H30" s="182">
        <v>124.83026114605866</v>
      </c>
      <c r="I30" s="182">
        <v>86.132880190780483</v>
      </c>
      <c r="J30" s="182">
        <v>210.96314133683916</v>
      </c>
      <c r="K30" s="183">
        <v>0</v>
      </c>
      <c r="L30" s="184">
        <v>210.96314133683916</v>
      </c>
    </row>
    <row r="31" spans="1:46">
      <c r="B31" s="143"/>
      <c r="C31" s="143"/>
      <c r="D31" s="143"/>
      <c r="E31" s="143"/>
      <c r="F31" s="143"/>
      <c r="G31" s="143"/>
      <c r="H31" s="143"/>
      <c r="I31" s="143"/>
      <c r="J31" s="143"/>
      <c r="K31" s="143"/>
      <c r="L31" s="143"/>
    </row>
    <row r="32" spans="1:46">
      <c r="B32" s="143"/>
      <c r="C32" s="143"/>
      <c r="D32" s="143"/>
      <c r="E32" s="143"/>
      <c r="F32" s="143"/>
      <c r="G32" s="143"/>
      <c r="H32" s="143"/>
      <c r="I32" s="143"/>
      <c r="J32" s="143"/>
      <c r="K32" s="143"/>
      <c r="L32" s="143"/>
    </row>
    <row r="33" spans="2:13">
      <c r="B33" s="143"/>
      <c r="C33" s="143"/>
      <c r="D33" s="143"/>
      <c r="E33" s="143"/>
      <c r="F33" s="143"/>
      <c r="G33" s="143"/>
      <c r="H33" s="143"/>
      <c r="I33" s="143"/>
      <c r="J33" s="143"/>
      <c r="K33" s="143"/>
      <c r="L33" s="143"/>
    </row>
    <row r="34" spans="2:13">
      <c r="B34" s="270" t="s">
        <v>278</v>
      </c>
      <c r="C34" s="270"/>
      <c r="D34" s="270"/>
      <c r="E34" s="270"/>
      <c r="F34" s="270"/>
      <c r="G34" s="270"/>
      <c r="H34" s="270"/>
      <c r="I34" s="270"/>
      <c r="J34" s="270"/>
      <c r="K34" s="270"/>
      <c r="L34" s="270"/>
    </row>
    <row r="35" spans="2:13" ht="45" customHeight="1">
      <c r="B35" s="43" t="s">
        <v>26</v>
      </c>
      <c r="C35" s="43" t="s">
        <v>27</v>
      </c>
      <c r="D35" s="43" t="s">
        <v>28</v>
      </c>
      <c r="E35" s="43" t="s">
        <v>29</v>
      </c>
      <c r="F35" s="43" t="s">
        <v>30</v>
      </c>
      <c r="G35" s="43" t="s">
        <v>31</v>
      </c>
      <c r="H35" s="43" t="s">
        <v>32</v>
      </c>
      <c r="I35" s="43" t="s">
        <v>33</v>
      </c>
      <c r="J35" s="43" t="s">
        <v>34</v>
      </c>
      <c r="K35" s="43" t="s">
        <v>35</v>
      </c>
      <c r="L35" s="43" t="s">
        <v>36</v>
      </c>
      <c r="M35" s="168"/>
    </row>
    <row r="36" spans="2:13" ht="43.9" customHeight="1">
      <c r="B36" s="44"/>
      <c r="C36" s="44"/>
      <c r="D36" s="187" t="s">
        <v>277</v>
      </c>
      <c r="E36" s="44" t="s">
        <v>37</v>
      </c>
      <c r="F36" s="44" t="s">
        <v>37</v>
      </c>
      <c r="G36" s="44" t="s">
        <v>38</v>
      </c>
      <c r="H36" s="44" t="s">
        <v>38</v>
      </c>
      <c r="I36" s="44" t="s">
        <v>38</v>
      </c>
      <c r="J36" s="44" t="s">
        <v>39</v>
      </c>
      <c r="K36" s="44"/>
      <c r="L36" s="44" t="s">
        <v>40</v>
      </c>
      <c r="M36" s="168"/>
    </row>
    <row r="37" spans="2:13">
      <c r="B37" s="176" t="s">
        <v>41</v>
      </c>
      <c r="C37" s="177" t="s">
        <v>42</v>
      </c>
      <c r="D37" s="178">
        <f>D26*$G$8</f>
        <v>43.701767985457586</v>
      </c>
      <c r="E37" s="179">
        <v>0.52232025787876424</v>
      </c>
      <c r="F37" s="180">
        <v>0.5</v>
      </c>
      <c r="G37" s="181">
        <f>E37*D37</f>
        <v>22.826318723922128</v>
      </c>
      <c r="H37" s="182">
        <f>G37+D37</f>
        <v>66.528086709379721</v>
      </c>
      <c r="I37" s="182">
        <f>H37*F37</f>
        <v>33.264043354689861</v>
      </c>
      <c r="J37" s="182">
        <f>I37+H37</f>
        <v>99.792130064069582</v>
      </c>
      <c r="K37" s="183">
        <v>0</v>
      </c>
      <c r="L37" s="210">
        <v>102.26</v>
      </c>
    </row>
    <row r="38" spans="2:13">
      <c r="B38" s="185" t="s">
        <v>43</v>
      </c>
      <c r="C38" s="186" t="s">
        <v>44</v>
      </c>
      <c r="D38" s="178">
        <f t="shared" ref="D38:D40" si="4">D27*$G$8</f>
        <v>66.11293105492301</v>
      </c>
      <c r="E38" s="179">
        <v>0.52232025787876424</v>
      </c>
      <c r="F38" s="180">
        <v>0.59</v>
      </c>
      <c r="G38" s="181">
        <f t="shared" ref="G38:G41" si="5">E38*D38</f>
        <v>34.532123197728346</v>
      </c>
      <c r="H38" s="182">
        <f>G38+D38</f>
        <v>100.64505425265136</v>
      </c>
      <c r="I38" s="182">
        <f t="shared" ref="I38:I41" si="6">H38*F38</f>
        <v>59.380582009064298</v>
      </c>
      <c r="J38" s="182">
        <f t="shared" ref="J38:J41" si="7">I38+H38</f>
        <v>160.02563626171565</v>
      </c>
      <c r="K38" s="209">
        <v>0</v>
      </c>
      <c r="L38" s="211">
        <v>153.38999999999999</v>
      </c>
    </row>
    <row r="39" spans="2:13">
      <c r="B39" s="185" t="s">
        <v>45</v>
      </c>
      <c r="C39" s="186" t="s">
        <v>46</v>
      </c>
      <c r="D39" s="178">
        <f t="shared" si="4"/>
        <v>77.318512589655725</v>
      </c>
      <c r="E39" s="179">
        <v>0.52232025787876424</v>
      </c>
      <c r="F39" s="180">
        <v>0.69000000000000006</v>
      </c>
      <c r="G39" s="181">
        <f t="shared" si="5"/>
        <v>40.385025434631459</v>
      </c>
      <c r="H39" s="182">
        <f t="shared" ref="H39:H41" si="8">G39+D39</f>
        <v>117.70353802428718</v>
      </c>
      <c r="I39" s="182">
        <f t="shared" si="6"/>
        <v>81.215441236758167</v>
      </c>
      <c r="J39" s="182">
        <f t="shared" si="7"/>
        <v>198.91897926104537</v>
      </c>
      <c r="K39" s="209">
        <v>0</v>
      </c>
      <c r="L39" s="222">
        <v>191.74</v>
      </c>
    </row>
    <row r="40" spans="2:13">
      <c r="B40" s="185" t="s">
        <v>47</v>
      </c>
      <c r="C40" s="186" t="s">
        <v>48</v>
      </c>
      <c r="D40" s="178">
        <f t="shared" si="4"/>
        <v>52.666233213243757</v>
      </c>
      <c r="E40" s="179">
        <v>0.52232025787876424</v>
      </c>
      <c r="F40" s="180">
        <v>0.87</v>
      </c>
      <c r="G40" s="181">
        <f t="shared" si="5"/>
        <v>27.508640513444618</v>
      </c>
      <c r="H40" s="182">
        <f t="shared" si="8"/>
        <v>80.174873726688375</v>
      </c>
      <c r="I40" s="182">
        <f t="shared" si="6"/>
        <v>69.752140142218892</v>
      </c>
      <c r="J40" s="182">
        <f t="shared" si="7"/>
        <v>149.92701386890727</v>
      </c>
      <c r="K40" s="183">
        <v>0</v>
      </c>
      <c r="L40" s="207">
        <v>147.83000000000001</v>
      </c>
    </row>
    <row r="41" spans="2:13">
      <c r="B41" s="185" t="s">
        <v>49</v>
      </c>
      <c r="C41" s="186" t="s">
        <v>50</v>
      </c>
      <c r="D41" s="178">
        <f>D30*$G$8</f>
        <v>91.885768584808247</v>
      </c>
      <c r="E41" s="179">
        <v>0.52232025787876424</v>
      </c>
      <c r="F41" s="180">
        <v>0.69000000000000006</v>
      </c>
      <c r="G41" s="181">
        <f t="shared" si="5"/>
        <v>47.993798342605494</v>
      </c>
      <c r="H41" s="182">
        <f t="shared" si="8"/>
        <v>139.87956692741375</v>
      </c>
      <c r="I41" s="182">
        <f t="shared" si="6"/>
        <v>96.516901179915493</v>
      </c>
      <c r="J41" s="182">
        <f t="shared" si="7"/>
        <v>236.39646810732924</v>
      </c>
      <c r="K41" s="183">
        <v>0</v>
      </c>
      <c r="L41" s="207">
        <v>210.91</v>
      </c>
    </row>
    <row r="42" spans="2:13">
      <c r="C42" s="143"/>
      <c r="D42" s="143"/>
      <c r="E42" s="143"/>
      <c r="F42" s="143"/>
      <c r="G42" s="143"/>
      <c r="H42" s="143"/>
      <c r="I42" s="143"/>
      <c r="J42" s="143"/>
      <c r="K42" s="143"/>
      <c r="L42" s="143"/>
    </row>
    <row r="43" spans="2:13">
      <c r="B43" s="46" t="s">
        <v>14</v>
      </c>
      <c r="C43" s="143"/>
      <c r="D43" s="143"/>
      <c r="E43" s="143"/>
      <c r="F43" s="143"/>
      <c r="G43" s="143"/>
      <c r="H43" s="143"/>
      <c r="I43" s="143"/>
      <c r="J43" s="143"/>
      <c r="K43" s="143"/>
      <c r="L43" s="143"/>
    </row>
    <row r="44" spans="2:13" ht="14.45" customHeight="1">
      <c r="B44" s="271" t="s">
        <v>275</v>
      </c>
      <c r="C44" s="271"/>
      <c r="D44" s="271"/>
      <c r="E44" s="271"/>
      <c r="F44" s="271"/>
      <c r="G44" s="271"/>
      <c r="H44" s="271"/>
      <c r="I44" s="271"/>
      <c r="J44" s="271"/>
      <c r="K44" s="271"/>
      <c r="L44" s="271"/>
    </row>
    <row r="45" spans="2:13" s="143" customFormat="1"/>
    <row r="46" spans="2:13" s="143" customFormat="1"/>
    <row r="47" spans="2:13" s="143" customFormat="1"/>
    <row r="48" spans="2:13" s="143" customFormat="1"/>
    <row r="49" s="143" customFormat="1"/>
    <row r="50" s="143" customFormat="1" hidden="1"/>
    <row r="51" s="143" customFormat="1" hidden="1"/>
    <row r="52" s="143" customFormat="1" hidden="1"/>
    <row r="53" s="143" customFormat="1" hidden="1"/>
    <row r="54" s="143" customFormat="1" hidden="1"/>
    <row r="55" s="143" customFormat="1" hidden="1"/>
    <row r="56" s="143" customFormat="1" hidden="1"/>
    <row r="57" s="143" customFormat="1" hidden="1"/>
    <row r="58" s="143" customFormat="1" hidden="1"/>
    <row r="59" s="143" customFormat="1" hidden="1"/>
    <row r="60" s="143" customFormat="1" hidden="1"/>
    <row r="61" s="143" customFormat="1" hidden="1"/>
    <row r="62" s="143" customFormat="1" hidden="1"/>
    <row r="63" s="143" customFormat="1" hidden="1"/>
    <row r="64" s="143" customFormat="1" hidden="1"/>
    <row r="65" s="143" customFormat="1" hidden="1"/>
    <row r="66" s="143" customFormat="1" hidden="1"/>
    <row r="67" s="143" customFormat="1" hidden="1"/>
    <row r="68" s="143" customFormat="1" hidden="1"/>
    <row r="69" s="143" customFormat="1" hidden="1"/>
    <row r="70" s="143" customFormat="1" hidden="1"/>
    <row r="71" s="143" customFormat="1" hidden="1"/>
    <row r="72" s="143" customFormat="1" hidden="1"/>
    <row r="73" s="143" customFormat="1" hidden="1"/>
    <row r="74" s="143" customFormat="1" hidden="1"/>
    <row r="75" s="143" customFormat="1" hidden="1"/>
    <row r="76" s="143" customFormat="1" hidden="1"/>
    <row r="77" s="143" customFormat="1" hidden="1"/>
    <row r="78" s="143" customFormat="1" hidden="1"/>
    <row r="79" s="143" customFormat="1" hidden="1"/>
    <row r="80" s="143" customFormat="1" hidden="1"/>
    <row r="81" s="143" customFormat="1" hidden="1"/>
    <row r="82" s="143" customFormat="1" hidden="1"/>
    <row r="83" s="143" customFormat="1" hidden="1"/>
  </sheetData>
  <mergeCells count="2">
    <mergeCell ref="B34:L34"/>
    <mergeCell ref="B44:L44"/>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3"/>
  <sheetViews>
    <sheetView zoomScale="70" zoomScaleNormal="70" workbookViewId="0"/>
  </sheetViews>
  <sheetFormatPr defaultColWidth="0" defaultRowHeight="15" zeroHeight="1"/>
  <cols>
    <col min="1" max="11" width="9.140625" customWidth="1"/>
    <col min="12" max="12" width="9.140625" style="143" customWidth="1"/>
    <col min="13"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380"/>
  <sheetViews>
    <sheetView zoomScale="90" zoomScaleNormal="90" workbookViewId="0">
      <selection activeCell="E9" sqref="E9:E19"/>
    </sheetView>
  </sheetViews>
  <sheetFormatPr defaultColWidth="0" defaultRowHeight="15" zeroHeight="1"/>
  <cols>
    <col min="1" max="1" width="2.42578125" customWidth="1"/>
    <col min="2" max="2" width="50.42578125" customWidth="1"/>
    <col min="3" max="12" width="20.7109375" customWidth="1"/>
    <col min="13" max="17" width="9.140625" hidden="1" customWidth="1"/>
    <col min="18" max="18" width="5.28515625" hidden="1" customWidth="1"/>
    <col min="19" max="19" width="2.42578125" hidden="1" customWidth="1"/>
    <col min="20" max="35" width="0" hidden="1" customWidth="1"/>
    <col min="36" max="16384" width="9.140625" hidden="1"/>
  </cols>
  <sheetData>
    <row r="1" spans="1:13" s="7" customFormat="1"/>
    <row r="2" spans="1:13" s="7" customFormat="1" ht="21">
      <c r="B2" s="28" t="s">
        <v>15</v>
      </c>
      <c r="C2" s="1"/>
      <c r="D2" s="1"/>
      <c r="E2" s="4"/>
      <c r="F2" s="4"/>
      <c r="G2" s="4"/>
      <c r="H2" s="4"/>
      <c r="I2" s="4"/>
      <c r="J2" s="4"/>
    </row>
    <row r="3" spans="1:13" s="7" customFormat="1">
      <c r="B3" s="5" t="s">
        <v>0</v>
      </c>
      <c r="C3" s="24" t="s">
        <v>60</v>
      </c>
      <c r="D3" s="24"/>
      <c r="E3" s="23"/>
      <c r="F3" s="23"/>
      <c r="G3" s="23"/>
      <c r="H3" s="23"/>
      <c r="I3" s="23"/>
      <c r="J3" s="23"/>
    </row>
    <row r="4" spans="1:13" s="7" customFormat="1">
      <c r="B4" s="5" t="s">
        <v>1</v>
      </c>
      <c r="C4" s="23" t="s">
        <v>2</v>
      </c>
      <c r="D4" s="23"/>
      <c r="E4" s="23"/>
      <c r="F4" s="264" t="s">
        <v>3</v>
      </c>
      <c r="G4" s="264"/>
      <c r="H4" s="23"/>
      <c r="I4" s="23"/>
      <c r="J4" s="23"/>
    </row>
    <row r="5" spans="1:13" s="7" customFormat="1">
      <c r="B5" s="5"/>
      <c r="C5" s="23"/>
      <c r="D5" s="23"/>
      <c r="E5" s="23"/>
      <c r="F5" s="23"/>
      <c r="G5" s="23"/>
      <c r="H5" s="23"/>
      <c r="I5" s="23"/>
      <c r="J5" s="23"/>
    </row>
    <row r="6" spans="1:13" s="7" customFormat="1">
      <c r="B6" s="5"/>
      <c r="C6" s="23"/>
      <c r="D6" s="108" t="s">
        <v>121</v>
      </c>
      <c r="E6" s="265" t="s">
        <v>122</v>
      </c>
      <c r="F6" s="266"/>
      <c r="G6" s="266"/>
      <c r="H6" s="266"/>
      <c r="I6" s="267"/>
      <c r="J6" s="23"/>
    </row>
    <row r="7" spans="1:13" s="7" customFormat="1">
      <c r="B7" s="93" t="s">
        <v>17</v>
      </c>
      <c r="C7" s="29"/>
      <c r="D7" s="32" t="s">
        <v>114</v>
      </c>
      <c r="E7" s="31" t="s">
        <v>19</v>
      </c>
      <c r="F7" s="31" t="s">
        <v>20</v>
      </c>
      <c r="G7" s="31" t="s">
        <v>21</v>
      </c>
      <c r="H7" s="31" t="s">
        <v>22</v>
      </c>
      <c r="I7" s="31" t="s">
        <v>23</v>
      </c>
      <c r="J7" s="87"/>
    </row>
    <row r="8" spans="1:13" s="7" customFormat="1">
      <c r="B8" s="93"/>
      <c r="C8" s="29"/>
      <c r="D8" s="29"/>
      <c r="E8" s="29"/>
      <c r="F8" s="29"/>
      <c r="G8" s="29"/>
      <c r="H8" s="29"/>
      <c r="I8" s="29"/>
      <c r="J8" s="29"/>
    </row>
    <row r="9" spans="1:13" s="7" customFormat="1" ht="29.25" customHeight="1">
      <c r="A9" s="7">
        <v>1</v>
      </c>
      <c r="B9" s="167" t="s">
        <v>117</v>
      </c>
      <c r="C9" s="171" t="s">
        <v>67</v>
      </c>
      <c r="D9" s="172">
        <f>ROUND('Fee Breakdown'!$H$8,2)</f>
        <v>924.43</v>
      </c>
      <c r="E9" s="139">
        <f t="shared" ref="E9:I19" si="0">$D9*D$212</f>
        <v>949.96651704191584</v>
      </c>
      <c r="F9" s="139">
        <f t="shared" si="0"/>
        <v>979.20227539855262</v>
      </c>
      <c r="G9" s="139">
        <f t="shared" si="0"/>
        <v>1013.4675875760252</v>
      </c>
      <c r="H9" s="139">
        <f t="shared" si="0"/>
        <v>1051.3809465529469</v>
      </c>
      <c r="I9" s="139">
        <f t="shared" si="0"/>
        <v>1089.1333296625301</v>
      </c>
      <c r="J9" s="173"/>
      <c r="L9" s="141"/>
    </row>
    <row r="10" spans="1:13" s="7" customFormat="1" ht="29.25" customHeight="1">
      <c r="A10" s="7">
        <v>2</v>
      </c>
      <c r="B10" s="167" t="s">
        <v>61</v>
      </c>
      <c r="C10" s="72" t="s">
        <v>68</v>
      </c>
      <c r="D10" s="73">
        <f>ROUND('Input Data'!L37,2)</f>
        <v>102.26</v>
      </c>
      <c r="E10" s="73">
        <f t="shared" si="0"/>
        <v>105.08483717826805</v>
      </c>
      <c r="F10" s="73">
        <f t="shared" si="0"/>
        <v>108.31888264363553</v>
      </c>
      <c r="G10" s="73">
        <f t="shared" si="0"/>
        <v>112.10929492284363</v>
      </c>
      <c r="H10" s="73">
        <f t="shared" si="0"/>
        <v>116.30325237660435</v>
      </c>
      <c r="I10" s="73">
        <f t="shared" si="0"/>
        <v>120.47940275768889</v>
      </c>
      <c r="J10" s="86" t="s">
        <v>78</v>
      </c>
      <c r="L10" s="141"/>
      <c r="M10" s="10"/>
    </row>
    <row r="11" spans="1:13" s="7" customFormat="1">
      <c r="A11" s="7">
        <v>3</v>
      </c>
      <c r="B11" s="167" t="s">
        <v>62</v>
      </c>
      <c r="C11" s="72" t="s">
        <v>67</v>
      </c>
      <c r="D11" s="73">
        <f>ROUND('Fee Breakdown'!$H$26,2)</f>
        <v>1263.05</v>
      </c>
      <c r="E11" s="73">
        <f t="shared" si="0"/>
        <v>1297.9405788970412</v>
      </c>
      <c r="F11" s="73">
        <f t="shared" si="0"/>
        <v>1337.8854363685102</v>
      </c>
      <c r="G11" s="73">
        <f t="shared" si="0"/>
        <v>1384.7021802493414</v>
      </c>
      <c r="H11" s="73">
        <f t="shared" si="0"/>
        <v>1436.5032555668895</v>
      </c>
      <c r="I11" s="73">
        <f t="shared" si="0"/>
        <v>1488.0843893320844</v>
      </c>
      <c r="J11" s="86"/>
      <c r="M11" s="10"/>
    </row>
    <row r="12" spans="1:13" s="7" customFormat="1">
      <c r="A12" s="7">
        <v>4</v>
      </c>
      <c r="B12" s="167" t="s">
        <v>63</v>
      </c>
      <c r="C12" s="72" t="s">
        <v>67</v>
      </c>
      <c r="D12" s="212">
        <f>ROUND('Fee Breakdown'!$H$34,2)</f>
        <v>584.80999999999995</v>
      </c>
      <c r="E12" s="73">
        <f t="shared" si="0"/>
        <v>600.96483111894122</v>
      </c>
      <c r="F12" s="73">
        <f t="shared" si="0"/>
        <v>619.45986464721773</v>
      </c>
      <c r="G12" s="73">
        <f t="shared" si="0"/>
        <v>641.13667869966923</v>
      </c>
      <c r="H12" s="73">
        <f t="shared" si="0"/>
        <v>665.12130864817118</v>
      </c>
      <c r="I12" s="73">
        <f t="shared" si="0"/>
        <v>689.00410254961889</v>
      </c>
      <c r="J12" s="86"/>
      <c r="M12" s="10"/>
    </row>
    <row r="13" spans="1:13" s="7" customFormat="1">
      <c r="A13" s="7">
        <v>5</v>
      </c>
      <c r="B13" s="268" t="s">
        <v>64</v>
      </c>
      <c r="C13" s="269" t="s">
        <v>68</v>
      </c>
      <c r="D13" s="214">
        <f>ROUND('Input Data'!L39,2)</f>
        <v>191.74</v>
      </c>
      <c r="E13" s="73">
        <f t="shared" si="0"/>
        <v>197.03663876942221</v>
      </c>
      <c r="F13" s="73">
        <f t="shared" si="0"/>
        <v>203.10055308127008</v>
      </c>
      <c r="G13" s="73">
        <f t="shared" si="0"/>
        <v>210.2076687708394</v>
      </c>
      <c r="H13" s="73">
        <f t="shared" si="0"/>
        <v>218.07144152836025</v>
      </c>
      <c r="I13" s="73">
        <f t="shared" si="0"/>
        <v>225.90182558927506</v>
      </c>
      <c r="J13" s="83" t="s">
        <v>79</v>
      </c>
      <c r="M13" s="10"/>
    </row>
    <row r="14" spans="1:13" s="7" customFormat="1">
      <c r="B14" s="268"/>
      <c r="C14" s="269"/>
      <c r="D14" s="213">
        <f>ROUND('Input Data'!L41,2)</f>
        <v>210.91</v>
      </c>
      <c r="E14" s="73">
        <f t="shared" si="0"/>
        <v>216.73619215009302</v>
      </c>
      <c r="F14" s="73">
        <f t="shared" si="0"/>
        <v>223.40637139027154</v>
      </c>
      <c r="G14" s="73">
        <f t="shared" si="0"/>
        <v>231.22405038311118</v>
      </c>
      <c r="H14" s="73">
        <f t="shared" si="0"/>
        <v>239.87403636563292</v>
      </c>
      <c r="I14" s="73">
        <f t="shared" si="0"/>
        <v>248.48729547842913</v>
      </c>
      <c r="J14" s="84" t="s">
        <v>80</v>
      </c>
      <c r="M14" s="10"/>
    </row>
    <row r="15" spans="1:13" s="7" customFormat="1">
      <c r="A15" s="7">
        <v>6</v>
      </c>
      <c r="B15" s="268" t="s">
        <v>65</v>
      </c>
      <c r="C15" s="71" t="s">
        <v>81</v>
      </c>
      <c r="D15" s="73">
        <f>ROUND('Input Data'!L37*0.27,2)</f>
        <v>27.61</v>
      </c>
      <c r="E15" s="73">
        <f t="shared" si="0"/>
        <v>28.372700513318801</v>
      </c>
      <c r="F15" s="73">
        <f t="shared" si="0"/>
        <v>29.245886463825318</v>
      </c>
      <c r="G15" s="73">
        <f t="shared" si="0"/>
        <v>30.269290365927173</v>
      </c>
      <c r="H15" s="73">
        <f t="shared" si="0"/>
        <v>31.401650675905007</v>
      </c>
      <c r="I15" s="73">
        <f t="shared" si="0"/>
        <v>32.529203111087327</v>
      </c>
      <c r="J15" s="83"/>
      <c r="M15" s="10"/>
    </row>
    <row r="16" spans="1:13" s="7" customFormat="1">
      <c r="B16" s="268"/>
      <c r="C16" s="71" t="s">
        <v>82</v>
      </c>
      <c r="D16" s="73">
        <f>ROUND('Input Data'!L37*0.1,2)</f>
        <v>10.23</v>
      </c>
      <c r="E16" s="73">
        <f t="shared" si="0"/>
        <v>10.5125942140982</v>
      </c>
      <c r="F16" s="73">
        <f t="shared" si="0"/>
        <v>10.836125263489063</v>
      </c>
      <c r="G16" s="73">
        <f t="shared" si="0"/>
        <v>11.215314757096522</v>
      </c>
      <c r="H16" s="73">
        <f t="shared" si="0"/>
        <v>11.634874553223769</v>
      </c>
      <c r="I16" s="73">
        <f t="shared" si="0"/>
        <v>12.052652945542317</v>
      </c>
      <c r="J16" s="85"/>
      <c r="M16" s="10"/>
    </row>
    <row r="17" spans="1:13" s="7" customFormat="1">
      <c r="A17" s="7">
        <v>7</v>
      </c>
      <c r="B17" s="167" t="s">
        <v>118</v>
      </c>
      <c r="C17" s="72" t="s">
        <v>67</v>
      </c>
      <c r="D17" s="212">
        <f>ROUND('Fee Breakdown'!$H$60,2)</f>
        <v>1854.13</v>
      </c>
      <c r="E17" s="73">
        <f t="shared" si="0"/>
        <v>1905.3486129213977</v>
      </c>
      <c r="F17" s="73">
        <f t="shared" si="0"/>
        <v>1963.9867971449635</v>
      </c>
      <c r="G17" s="73">
        <f t="shared" si="0"/>
        <v>2032.71276154207</v>
      </c>
      <c r="H17" s="73">
        <f t="shared" si="0"/>
        <v>2108.755616360585</v>
      </c>
      <c r="I17" s="73">
        <f t="shared" si="0"/>
        <v>2184.4756017515519</v>
      </c>
      <c r="J17" s="23"/>
      <c r="M17" s="10"/>
    </row>
    <row r="18" spans="1:13" s="7" customFormat="1">
      <c r="A18" s="7">
        <v>8</v>
      </c>
      <c r="B18" s="268" t="s">
        <v>66</v>
      </c>
      <c r="C18" s="250" t="s">
        <v>68</v>
      </c>
      <c r="D18" s="214">
        <f>ROUND('Input Data'!L39,2)</f>
        <v>191.74</v>
      </c>
      <c r="E18" s="73">
        <f t="shared" si="0"/>
        <v>197.03663876942221</v>
      </c>
      <c r="F18" s="73">
        <f t="shared" si="0"/>
        <v>203.10055308127008</v>
      </c>
      <c r="G18" s="73">
        <f t="shared" si="0"/>
        <v>210.2076687708394</v>
      </c>
      <c r="H18" s="73">
        <f t="shared" si="0"/>
        <v>218.07144152836025</v>
      </c>
      <c r="I18" s="73">
        <f t="shared" si="0"/>
        <v>225.90182558927506</v>
      </c>
      <c r="J18" s="83" t="s">
        <v>79</v>
      </c>
      <c r="M18" s="10"/>
    </row>
    <row r="19" spans="1:13" s="7" customFormat="1">
      <c r="B19" s="268"/>
      <c r="C19" s="250"/>
      <c r="D19" s="213">
        <f>ROUND('Input Data'!L41,2)</f>
        <v>210.91</v>
      </c>
      <c r="E19" s="73">
        <f t="shared" si="0"/>
        <v>216.73619215009302</v>
      </c>
      <c r="F19" s="73">
        <f t="shared" si="0"/>
        <v>223.40637139027154</v>
      </c>
      <c r="G19" s="73">
        <f t="shared" si="0"/>
        <v>231.22405038311118</v>
      </c>
      <c r="H19" s="73">
        <f t="shared" si="0"/>
        <v>239.87403636563292</v>
      </c>
      <c r="I19" s="73">
        <f t="shared" si="0"/>
        <v>248.48729547842913</v>
      </c>
      <c r="J19" s="84" t="s">
        <v>80</v>
      </c>
      <c r="M19" s="10"/>
    </row>
    <row r="20" spans="1:13" s="7" customFormat="1">
      <c r="B20" s="74"/>
      <c r="C20" s="52"/>
      <c r="D20" s="75"/>
      <c r="E20" s="75"/>
      <c r="F20" s="75"/>
      <c r="G20" s="75"/>
      <c r="H20" s="75"/>
      <c r="I20" s="75"/>
      <c r="J20" s="71"/>
      <c r="M20" s="10"/>
    </row>
    <row r="21" spans="1:13" s="7" customFormat="1">
      <c r="B21" s="74"/>
      <c r="C21" s="52"/>
      <c r="D21" s="75"/>
      <c r="E21" s="75"/>
      <c r="F21" s="75"/>
      <c r="G21" s="75"/>
      <c r="H21" s="75"/>
      <c r="I21" s="75"/>
      <c r="J21" s="71"/>
      <c r="M21" s="10"/>
    </row>
    <row r="22" spans="1:13" s="7" customFormat="1">
      <c r="B22" s="104"/>
      <c r="C22" s="105"/>
      <c r="D22" s="108" t="s">
        <v>123</v>
      </c>
      <c r="E22" s="257" t="s">
        <v>122</v>
      </c>
      <c r="F22" s="258"/>
      <c r="G22" s="258"/>
      <c r="H22" s="259"/>
      <c r="I22" s="75"/>
      <c r="J22" s="71"/>
      <c r="M22" s="10"/>
    </row>
    <row r="23" spans="1:13" s="7" customFormat="1">
      <c r="B23" s="93" t="s">
        <v>16</v>
      </c>
      <c r="C23" s="52"/>
      <c r="D23" s="32" t="s">
        <v>113</v>
      </c>
      <c r="E23" s="32" t="s">
        <v>7</v>
      </c>
      <c r="F23" s="32" t="s">
        <v>8</v>
      </c>
      <c r="G23" s="32" t="s">
        <v>9</v>
      </c>
      <c r="H23" s="32" t="s">
        <v>10</v>
      </c>
      <c r="I23" s="23"/>
      <c r="J23" s="23"/>
      <c r="M23" s="10"/>
    </row>
    <row r="24" spans="1:13" s="7" customFormat="1">
      <c r="B24" s="93"/>
      <c r="C24" s="169"/>
      <c r="D24" s="169"/>
      <c r="E24" s="169"/>
      <c r="F24" s="169"/>
      <c r="G24" s="169"/>
      <c r="H24" s="169"/>
      <c r="I24" s="169"/>
      <c r="J24" s="23"/>
      <c r="M24" s="10"/>
    </row>
    <row r="25" spans="1:13" s="7" customFormat="1" ht="30">
      <c r="B25" s="106" t="s">
        <v>84</v>
      </c>
      <c r="C25" s="52"/>
      <c r="D25" s="75"/>
      <c r="E25" s="75"/>
      <c r="F25" s="75"/>
      <c r="G25" s="75"/>
      <c r="H25" s="75"/>
      <c r="I25" s="88"/>
      <c r="J25" s="71"/>
      <c r="M25" s="10"/>
    </row>
    <row r="26" spans="1:13" s="7" customFormat="1" ht="30">
      <c r="B26" s="77" t="s">
        <v>85</v>
      </c>
      <c r="C26" s="52"/>
      <c r="D26" s="75"/>
      <c r="E26" s="75"/>
      <c r="F26" s="75"/>
      <c r="G26" s="75"/>
      <c r="H26" s="75"/>
      <c r="I26" s="75"/>
      <c r="J26" s="71"/>
      <c r="M26" s="10"/>
    </row>
    <row r="27" spans="1:13" s="7" customFormat="1">
      <c r="B27" s="96" t="s">
        <v>86</v>
      </c>
      <c r="C27" s="78" t="s">
        <v>67</v>
      </c>
      <c r="D27" s="79">
        <f>'15-19 prices'!J102</f>
        <v>356.48318352824168</v>
      </c>
      <c r="E27" s="79">
        <f t="shared" ref="E27:H30" si="1">$D27*E$219</f>
        <v>369.07880212970406</v>
      </c>
      <c r="F27" s="79">
        <f t="shared" si="1"/>
        <v>378.65457470207451</v>
      </c>
      <c r="G27" s="79">
        <f t="shared" si="1"/>
        <v>387.74669788235173</v>
      </c>
      <c r="H27" s="79">
        <f t="shared" si="1"/>
        <v>399.46013787867957</v>
      </c>
      <c r="I27" s="75"/>
      <c r="J27" s="71"/>
      <c r="M27" s="10"/>
    </row>
    <row r="28" spans="1:13" s="7" customFormat="1">
      <c r="B28" s="96" t="s">
        <v>87</v>
      </c>
      <c r="C28" s="78" t="s">
        <v>67</v>
      </c>
      <c r="D28" s="79">
        <f>'15-19 prices'!J103</f>
        <v>445.60397941030203</v>
      </c>
      <c r="E28" s="79">
        <f t="shared" si="1"/>
        <v>461.34850266213004</v>
      </c>
      <c r="F28" s="79">
        <f t="shared" si="1"/>
        <v>473.31821837759304</v>
      </c>
      <c r="G28" s="79">
        <f t="shared" si="1"/>
        <v>484.68337235293956</v>
      </c>
      <c r="H28" s="79">
        <f t="shared" si="1"/>
        <v>499.32517234834938</v>
      </c>
      <c r="I28" s="75"/>
      <c r="J28" s="71"/>
      <c r="M28" s="10"/>
    </row>
    <row r="29" spans="1:13" s="7" customFormat="1">
      <c r="B29" s="96" t="s">
        <v>88</v>
      </c>
      <c r="C29" s="78" t="s">
        <v>67</v>
      </c>
      <c r="D29" s="79">
        <f>'15-19 prices'!J104</f>
        <v>623.84557117442284</v>
      </c>
      <c r="E29" s="79">
        <f t="shared" si="1"/>
        <v>645.88790372698202</v>
      </c>
      <c r="F29" s="79">
        <f t="shared" si="1"/>
        <v>662.64550572863027</v>
      </c>
      <c r="G29" s="79">
        <f t="shared" si="1"/>
        <v>678.55672129411539</v>
      </c>
      <c r="H29" s="79">
        <f t="shared" si="1"/>
        <v>699.05524128768911</v>
      </c>
      <c r="I29" s="75"/>
      <c r="J29" s="71"/>
      <c r="M29" s="10"/>
    </row>
    <row r="30" spans="1:13" s="7" customFormat="1">
      <c r="B30" s="96" t="s">
        <v>89</v>
      </c>
      <c r="C30" s="78" t="s">
        <v>67</v>
      </c>
      <c r="D30" s="79">
        <f>'15-19 prices'!J105</f>
        <v>712.96636705648336</v>
      </c>
      <c r="E30" s="79">
        <f t="shared" si="1"/>
        <v>738.15760425940812</v>
      </c>
      <c r="F30" s="79">
        <f t="shared" si="1"/>
        <v>757.30914940414903</v>
      </c>
      <c r="G30" s="79">
        <f t="shared" si="1"/>
        <v>775.49339576470345</v>
      </c>
      <c r="H30" s="79">
        <f t="shared" si="1"/>
        <v>798.92027575735915</v>
      </c>
      <c r="I30" s="75"/>
      <c r="J30" s="71"/>
      <c r="M30" s="10"/>
    </row>
    <row r="31" spans="1:13" s="7" customFormat="1">
      <c r="B31" s="77" t="s">
        <v>93</v>
      </c>
      <c r="C31" s="52"/>
      <c r="D31" s="79"/>
      <c r="E31" s="75"/>
      <c r="F31" s="75"/>
      <c r="G31" s="79"/>
      <c r="H31" s="79"/>
      <c r="I31" s="75"/>
      <c r="J31" s="71"/>
      <c r="M31" s="10"/>
    </row>
    <row r="32" spans="1:13" s="7" customFormat="1">
      <c r="B32" s="96" t="s">
        <v>90</v>
      </c>
      <c r="C32" s="78" t="s">
        <v>67</v>
      </c>
      <c r="D32" s="79">
        <f>'15-19 prices'!J106</f>
        <v>356.48318352824168</v>
      </c>
      <c r="E32" s="79">
        <f t="shared" ref="E32:H39" si="2">$D32*E$219</f>
        <v>369.07880212970406</v>
      </c>
      <c r="F32" s="79">
        <f t="shared" si="2"/>
        <v>378.65457470207451</v>
      </c>
      <c r="G32" s="79">
        <f t="shared" si="2"/>
        <v>387.74669788235173</v>
      </c>
      <c r="H32" s="79">
        <f t="shared" si="2"/>
        <v>399.46013787867957</v>
      </c>
      <c r="I32" s="75"/>
      <c r="J32" s="71"/>
      <c r="M32" s="10"/>
    </row>
    <row r="33" spans="2:13" s="7" customFormat="1">
      <c r="B33" s="96" t="s">
        <v>91</v>
      </c>
      <c r="C33" s="78" t="s">
        <v>67</v>
      </c>
      <c r="D33" s="79">
        <f>'15-19 prices'!J107</f>
        <v>445.60397941030203</v>
      </c>
      <c r="E33" s="79">
        <f t="shared" si="2"/>
        <v>461.34850266213004</v>
      </c>
      <c r="F33" s="79">
        <f t="shared" si="2"/>
        <v>473.31821837759304</v>
      </c>
      <c r="G33" s="79">
        <f t="shared" si="2"/>
        <v>484.68337235293956</v>
      </c>
      <c r="H33" s="79">
        <f t="shared" si="2"/>
        <v>499.32517234834938</v>
      </c>
      <c r="I33" s="75"/>
      <c r="J33" s="71"/>
      <c r="M33" s="10"/>
    </row>
    <row r="34" spans="2:13" s="7" customFormat="1">
      <c r="B34" s="96" t="s">
        <v>92</v>
      </c>
      <c r="C34" s="78" t="s">
        <v>67</v>
      </c>
      <c r="D34" s="79">
        <f>'15-19 prices'!J108</f>
        <v>802.08716293854366</v>
      </c>
      <c r="E34" s="79">
        <f t="shared" si="2"/>
        <v>830.42730479183399</v>
      </c>
      <c r="F34" s="79">
        <f t="shared" si="2"/>
        <v>851.97279307966755</v>
      </c>
      <c r="G34" s="79">
        <f t="shared" si="2"/>
        <v>872.43007023529128</v>
      </c>
      <c r="H34" s="79">
        <f t="shared" si="2"/>
        <v>898.78531022702884</v>
      </c>
      <c r="I34" s="75"/>
      <c r="J34" s="71"/>
      <c r="M34" s="10"/>
    </row>
    <row r="35" spans="2:13" s="7" customFormat="1" ht="30">
      <c r="B35" s="77" t="s">
        <v>94</v>
      </c>
      <c r="C35" s="78" t="s">
        <v>68</v>
      </c>
      <c r="D35" s="79">
        <f>'15-19 prices'!J110</f>
        <v>89.12079588206042</v>
      </c>
      <c r="E35" s="79">
        <f t="shared" si="2"/>
        <v>92.269700532426015</v>
      </c>
      <c r="F35" s="79">
        <f t="shared" si="2"/>
        <v>94.663643675518628</v>
      </c>
      <c r="G35" s="79">
        <f t="shared" si="2"/>
        <v>96.936674470587931</v>
      </c>
      <c r="H35" s="79">
        <f t="shared" si="2"/>
        <v>99.865034469669894</v>
      </c>
      <c r="I35" s="23" t="s">
        <v>78</v>
      </c>
      <c r="J35" s="23"/>
      <c r="M35" s="10"/>
    </row>
    <row r="36" spans="2:13" s="7" customFormat="1">
      <c r="B36" s="74" t="s">
        <v>95</v>
      </c>
      <c r="C36" s="78" t="s">
        <v>68</v>
      </c>
      <c r="D36" s="79">
        <f>'15-19 prices'!J111</f>
        <v>89.12079588206042</v>
      </c>
      <c r="E36" s="79">
        <f t="shared" si="2"/>
        <v>92.269700532426015</v>
      </c>
      <c r="F36" s="79">
        <f t="shared" si="2"/>
        <v>94.663643675518628</v>
      </c>
      <c r="G36" s="79">
        <f t="shared" si="2"/>
        <v>96.936674470587931</v>
      </c>
      <c r="H36" s="79">
        <f t="shared" si="2"/>
        <v>99.865034469669894</v>
      </c>
      <c r="I36" s="23" t="s">
        <v>78</v>
      </c>
      <c r="J36" s="23"/>
      <c r="M36" s="10"/>
    </row>
    <row r="37" spans="2:13" s="7" customFormat="1">
      <c r="B37" s="74" t="s">
        <v>96</v>
      </c>
      <c r="C37" s="78" t="s">
        <v>68</v>
      </c>
      <c r="D37" s="79">
        <f>'15-19 prices'!J111</f>
        <v>89.12079588206042</v>
      </c>
      <c r="E37" s="79">
        <f t="shared" si="2"/>
        <v>92.269700532426015</v>
      </c>
      <c r="F37" s="79">
        <f t="shared" si="2"/>
        <v>94.663643675518628</v>
      </c>
      <c r="G37" s="79">
        <f t="shared" si="2"/>
        <v>96.936674470587931</v>
      </c>
      <c r="H37" s="79">
        <f t="shared" si="2"/>
        <v>99.865034469669894</v>
      </c>
      <c r="I37" s="23" t="s">
        <v>78</v>
      </c>
      <c r="J37" s="23"/>
      <c r="M37" s="10"/>
    </row>
    <row r="38" spans="2:13" s="7" customFormat="1">
      <c r="B38" s="74" t="s">
        <v>97</v>
      </c>
      <c r="C38" s="78" t="s">
        <v>98</v>
      </c>
      <c r="D38" s="79">
        <f>'15-19 prices'!J112</f>
        <v>106.94295369319332</v>
      </c>
      <c r="E38" s="79">
        <f t="shared" si="2"/>
        <v>110.7215685594023</v>
      </c>
      <c r="F38" s="79">
        <f t="shared" si="2"/>
        <v>113.59424657088115</v>
      </c>
      <c r="G38" s="79">
        <f t="shared" si="2"/>
        <v>116.32183248003292</v>
      </c>
      <c r="H38" s="79">
        <f t="shared" si="2"/>
        <v>119.83579871742219</v>
      </c>
      <c r="I38" s="71"/>
      <c r="J38" s="71"/>
      <c r="M38" s="10"/>
    </row>
    <row r="39" spans="2:13" s="7" customFormat="1" ht="45">
      <c r="B39" s="76" t="s">
        <v>314</v>
      </c>
      <c r="C39" s="78" t="s">
        <v>68</v>
      </c>
      <c r="D39" s="79">
        <f>'15-19 prices'!J113</f>
        <v>89.12079588206042</v>
      </c>
      <c r="E39" s="80">
        <f t="shared" si="2"/>
        <v>92.269700532426015</v>
      </c>
      <c r="F39" s="80">
        <f t="shared" si="2"/>
        <v>94.663643675518628</v>
      </c>
      <c r="G39" s="80">
        <f t="shared" si="2"/>
        <v>96.936674470587931</v>
      </c>
      <c r="H39" s="80">
        <f t="shared" si="2"/>
        <v>99.865034469669894</v>
      </c>
      <c r="I39" s="81" t="s">
        <v>78</v>
      </c>
      <c r="J39" s="81"/>
      <c r="M39" s="10"/>
    </row>
    <row r="40" spans="2:13" s="7" customFormat="1">
      <c r="B40" s="74"/>
      <c r="C40" s="52"/>
      <c r="D40" s="75"/>
      <c r="E40" s="75"/>
      <c r="F40" s="75"/>
      <c r="G40" s="75"/>
      <c r="H40" s="75"/>
      <c r="I40" s="75"/>
      <c r="J40" s="71"/>
      <c r="M40" s="10"/>
    </row>
    <row r="41" spans="2:13" s="7" customFormat="1">
      <c r="B41" s="107" t="s">
        <v>99</v>
      </c>
      <c r="C41" s="52"/>
      <c r="D41" s="75"/>
      <c r="E41" s="75"/>
      <c r="F41" s="75"/>
      <c r="G41" s="75"/>
      <c r="H41" s="75"/>
      <c r="I41" s="75"/>
      <c r="J41" s="71"/>
      <c r="M41" s="10"/>
    </row>
    <row r="42" spans="2:13" s="7" customFormat="1" ht="30">
      <c r="B42" s="77" t="s">
        <v>85</v>
      </c>
      <c r="C42" s="52"/>
      <c r="D42" s="75"/>
      <c r="E42" s="75"/>
      <c r="F42" s="75"/>
      <c r="G42" s="75"/>
      <c r="H42" s="75"/>
      <c r="I42" s="75"/>
      <c r="J42" s="71"/>
      <c r="M42" s="10"/>
    </row>
    <row r="43" spans="2:13" s="7" customFormat="1">
      <c r="B43" s="96" t="s">
        <v>86</v>
      </c>
      <c r="C43" s="78" t="s">
        <v>67</v>
      </c>
      <c r="D43" s="79">
        <f>'15-19 prices'!J3</f>
        <v>428.72246328038557</v>
      </c>
      <c r="E43" s="80">
        <f t="shared" ref="E43:H54" si="3">$D43*E$219</f>
        <v>443.87051200434843</v>
      </c>
      <c r="F43" s="80">
        <f t="shared" si="3"/>
        <v>455.38676016059327</v>
      </c>
      <c r="G43" s="80">
        <f t="shared" si="3"/>
        <v>466.32135013961351</v>
      </c>
      <c r="H43" s="80">
        <f t="shared" si="3"/>
        <v>480.40845180598097</v>
      </c>
      <c r="I43" s="75"/>
      <c r="J43" s="71"/>
      <c r="M43" s="10"/>
    </row>
    <row r="44" spans="2:13" s="7" customFormat="1">
      <c r="B44" s="96" t="s">
        <v>87</v>
      </c>
      <c r="C44" s="78" t="s">
        <v>67</v>
      </c>
      <c r="D44" s="79">
        <f>'15-19 prices'!J4</f>
        <v>571.62995104051424</v>
      </c>
      <c r="E44" s="80">
        <f t="shared" si="3"/>
        <v>591.82734933913139</v>
      </c>
      <c r="F44" s="80">
        <f t="shared" si="3"/>
        <v>607.18234688079121</v>
      </c>
      <c r="G44" s="80">
        <f t="shared" si="3"/>
        <v>621.7618001861515</v>
      </c>
      <c r="H44" s="80">
        <f t="shared" si="3"/>
        <v>640.54460240797482</v>
      </c>
      <c r="I44" s="75"/>
      <c r="J44" s="71"/>
      <c r="M44" s="10"/>
    </row>
    <row r="45" spans="2:13" s="7" customFormat="1">
      <c r="B45" s="96" t="s">
        <v>88</v>
      </c>
      <c r="C45" s="78" t="s">
        <v>67</v>
      </c>
      <c r="D45" s="79">
        <f>'15-19 prices'!J5</f>
        <v>1000.3524143208997</v>
      </c>
      <c r="E45" s="80">
        <f t="shared" si="3"/>
        <v>1035.6978613434796</v>
      </c>
      <c r="F45" s="80">
        <f t="shared" si="3"/>
        <v>1062.5691070413843</v>
      </c>
      <c r="G45" s="80">
        <f t="shared" si="3"/>
        <v>1088.0831503257648</v>
      </c>
      <c r="H45" s="80">
        <f t="shared" si="3"/>
        <v>1120.9530542139555</v>
      </c>
      <c r="I45" s="75"/>
      <c r="J45" s="71"/>
      <c r="M45" s="10"/>
    </row>
    <row r="46" spans="2:13" s="7" customFormat="1">
      <c r="B46" s="96" t="s">
        <v>89</v>
      </c>
      <c r="C46" s="78" t="s">
        <v>67</v>
      </c>
      <c r="D46" s="79">
        <f>'15-19 prices'!J6</f>
        <v>1286.1673898411568</v>
      </c>
      <c r="E46" s="80">
        <f t="shared" si="3"/>
        <v>1331.6115360130455</v>
      </c>
      <c r="F46" s="80">
        <f t="shared" si="3"/>
        <v>1366.1602804817799</v>
      </c>
      <c r="G46" s="80">
        <f t="shared" si="3"/>
        <v>1398.9640504188405</v>
      </c>
      <c r="H46" s="80">
        <f t="shared" si="3"/>
        <v>1441.2253554179431</v>
      </c>
      <c r="I46" s="75"/>
      <c r="J46" s="71"/>
      <c r="M46" s="10"/>
    </row>
    <row r="47" spans="2:13" s="7" customFormat="1" ht="33.75" customHeight="1">
      <c r="B47" s="204" t="s">
        <v>93</v>
      </c>
      <c r="C47" s="78" t="s">
        <v>68</v>
      </c>
      <c r="D47" s="79">
        <f>'15-19 prices'!J7</f>
        <v>142.90748776012856</v>
      </c>
      <c r="E47" s="80">
        <f t="shared" si="3"/>
        <v>147.95683733478285</v>
      </c>
      <c r="F47" s="80">
        <f t="shared" si="3"/>
        <v>151.7955867201978</v>
      </c>
      <c r="G47" s="80">
        <f t="shared" si="3"/>
        <v>155.44045004653788</v>
      </c>
      <c r="H47" s="80">
        <f t="shared" si="3"/>
        <v>160.13615060199371</v>
      </c>
      <c r="I47" s="75"/>
      <c r="J47" s="71"/>
      <c r="M47" s="10"/>
    </row>
    <row r="48" spans="2:13" s="7" customFormat="1" ht="48" customHeight="1">
      <c r="B48" s="204" t="s">
        <v>94</v>
      </c>
      <c r="C48" s="78" t="s">
        <v>68</v>
      </c>
      <c r="D48" s="79">
        <f>'15-19 prices'!J8</f>
        <v>142.90748776012856</v>
      </c>
      <c r="E48" s="80">
        <f t="shared" si="3"/>
        <v>147.95683733478285</v>
      </c>
      <c r="F48" s="80">
        <f t="shared" si="3"/>
        <v>151.7955867201978</v>
      </c>
      <c r="G48" s="80">
        <f t="shared" si="3"/>
        <v>155.44045004653788</v>
      </c>
      <c r="H48" s="80">
        <f t="shared" si="3"/>
        <v>160.13615060199371</v>
      </c>
      <c r="I48" s="75"/>
      <c r="J48" s="71"/>
      <c r="M48" s="10"/>
    </row>
    <row r="49" spans="2:13" s="7" customFormat="1">
      <c r="B49" s="74" t="s">
        <v>95</v>
      </c>
      <c r="C49" s="78" t="s">
        <v>68</v>
      </c>
      <c r="D49" s="79">
        <f>'15-19 prices'!J9</f>
        <v>142.90748776012856</v>
      </c>
      <c r="E49" s="80">
        <f t="shared" si="3"/>
        <v>147.95683733478285</v>
      </c>
      <c r="F49" s="80">
        <f t="shared" si="3"/>
        <v>151.7955867201978</v>
      </c>
      <c r="G49" s="80">
        <f t="shared" si="3"/>
        <v>155.44045004653788</v>
      </c>
      <c r="H49" s="80">
        <f t="shared" si="3"/>
        <v>160.13615060199371</v>
      </c>
      <c r="I49" s="75"/>
      <c r="J49" s="71"/>
      <c r="M49" s="10"/>
    </row>
    <row r="50" spans="2:13" s="7" customFormat="1">
      <c r="B50" s="260" t="s">
        <v>96</v>
      </c>
      <c r="C50" s="261" t="s">
        <v>68</v>
      </c>
      <c r="D50" s="79">
        <f>'15-19 prices'!J10</f>
        <v>142.90748776012856</v>
      </c>
      <c r="E50" s="80">
        <f t="shared" si="3"/>
        <v>147.95683733478285</v>
      </c>
      <c r="F50" s="80">
        <f t="shared" si="3"/>
        <v>151.7955867201978</v>
      </c>
      <c r="G50" s="80">
        <f t="shared" si="3"/>
        <v>155.44045004653788</v>
      </c>
      <c r="H50" s="80">
        <f t="shared" si="3"/>
        <v>160.13615060199371</v>
      </c>
      <c r="I50" s="23" t="s">
        <v>103</v>
      </c>
      <c r="J50" s="23"/>
      <c r="M50" s="10"/>
    </row>
    <row r="51" spans="2:13" s="7" customFormat="1">
      <c r="B51" s="260"/>
      <c r="C51" s="262"/>
      <c r="D51" s="79">
        <f>'15-19 prices'!J11</f>
        <v>166.5511642369724</v>
      </c>
      <c r="E51" s="80">
        <f t="shared" si="3"/>
        <v>172.43591571836237</v>
      </c>
      <c r="F51" s="80">
        <f t="shared" si="3"/>
        <v>176.90977632129992</v>
      </c>
      <c r="G51" s="80">
        <f t="shared" si="3"/>
        <v>181.15767291511264</v>
      </c>
      <c r="H51" s="80">
        <f t="shared" si="3"/>
        <v>186.63026505620522</v>
      </c>
      <c r="I51" s="71" t="s">
        <v>102</v>
      </c>
      <c r="J51" s="71"/>
      <c r="M51" s="10"/>
    </row>
    <row r="52" spans="2:13" s="7" customFormat="1">
      <c r="B52" s="260"/>
      <c r="C52" s="263"/>
      <c r="D52" s="79">
        <f>'15-19 prices'!J12</f>
        <v>211.10400964832095</v>
      </c>
      <c r="E52" s="80">
        <f t="shared" si="3"/>
        <v>218.56294660139895</v>
      </c>
      <c r="F52" s="80">
        <f t="shared" si="3"/>
        <v>224.23357590149794</v>
      </c>
      <c r="G52" s="80">
        <f t="shared" si="3"/>
        <v>229.61779526516088</v>
      </c>
      <c r="H52" s="80">
        <f t="shared" si="3"/>
        <v>236.55431924232605</v>
      </c>
      <c r="I52" s="71" t="s">
        <v>80</v>
      </c>
      <c r="J52" s="71"/>
      <c r="M52" s="10"/>
    </row>
    <row r="53" spans="2:13" s="7" customFormat="1">
      <c r="B53" s="74" t="s">
        <v>100</v>
      </c>
      <c r="C53" s="78" t="s">
        <v>67</v>
      </c>
      <c r="D53" s="79">
        <f>'15-19 prices'!J13</f>
        <v>535.90558080708092</v>
      </c>
      <c r="E53" s="80">
        <f t="shared" si="3"/>
        <v>554.84073010482166</v>
      </c>
      <c r="F53" s="80">
        <f t="shared" si="3"/>
        <v>569.23610750041803</v>
      </c>
      <c r="G53" s="80">
        <f t="shared" si="3"/>
        <v>582.90440878035758</v>
      </c>
      <c r="H53" s="80">
        <f t="shared" si="3"/>
        <v>600.51336806520328</v>
      </c>
      <c r="I53" s="75"/>
      <c r="J53" s="71"/>
      <c r="M53" s="10"/>
    </row>
    <row r="54" spans="2:13" s="7" customFormat="1">
      <c r="B54" s="74" t="s">
        <v>101</v>
      </c>
      <c r="C54" s="78" t="s">
        <v>68</v>
      </c>
      <c r="D54" s="79">
        <f>'15-19 prices'!J14</f>
        <v>142.90748776012856</v>
      </c>
      <c r="E54" s="80">
        <f t="shared" si="3"/>
        <v>147.95683733478285</v>
      </c>
      <c r="F54" s="80">
        <f t="shared" si="3"/>
        <v>151.7955867201978</v>
      </c>
      <c r="G54" s="80">
        <f t="shared" si="3"/>
        <v>155.44045004653788</v>
      </c>
      <c r="H54" s="80">
        <f t="shared" si="3"/>
        <v>160.13615060199371</v>
      </c>
      <c r="I54" s="75"/>
      <c r="J54" s="71"/>
      <c r="M54" s="10"/>
    </row>
    <row r="55" spans="2:13" s="7" customFormat="1">
      <c r="B55" s="74"/>
      <c r="C55" s="52"/>
      <c r="D55" s="75"/>
      <c r="E55" s="75"/>
      <c r="F55" s="75"/>
      <c r="G55" s="75"/>
      <c r="H55" s="75"/>
      <c r="I55" s="75"/>
      <c r="J55" s="71"/>
      <c r="M55" s="10"/>
    </row>
    <row r="56" spans="2:13" s="7" customFormat="1">
      <c r="B56" s="107" t="s">
        <v>104</v>
      </c>
      <c r="C56" s="52"/>
      <c r="D56" s="75"/>
      <c r="E56" s="75"/>
      <c r="F56" s="75"/>
      <c r="G56" s="75"/>
      <c r="H56" s="75"/>
      <c r="I56" s="75"/>
      <c r="J56" s="71"/>
      <c r="M56" s="10"/>
    </row>
    <row r="57" spans="2:13" s="7" customFormat="1" ht="30">
      <c r="B57" s="77" t="s">
        <v>85</v>
      </c>
      <c r="C57" s="89"/>
      <c r="D57" s="75"/>
      <c r="E57" s="75"/>
      <c r="F57" s="75"/>
      <c r="G57" s="75"/>
      <c r="H57" s="75"/>
      <c r="I57" s="75"/>
      <c r="J57" s="71"/>
      <c r="M57" s="10"/>
    </row>
    <row r="58" spans="2:13" s="7" customFormat="1">
      <c r="B58" s="96" t="s">
        <v>86</v>
      </c>
      <c r="C58" s="138" t="s">
        <v>67</v>
      </c>
      <c r="D58" s="139">
        <f>'15-19 prices'!J16</f>
        <v>285.81497552025712</v>
      </c>
      <c r="E58" s="80">
        <f t="shared" ref="E58:H61" si="4">$D58*E$219</f>
        <v>295.91367466956569</v>
      </c>
      <c r="F58" s="80">
        <f t="shared" si="4"/>
        <v>303.59117344039561</v>
      </c>
      <c r="G58" s="80">
        <f t="shared" si="4"/>
        <v>310.88090009307575</v>
      </c>
      <c r="H58" s="80">
        <f t="shared" si="4"/>
        <v>320.27230120398741</v>
      </c>
      <c r="I58" s="75"/>
      <c r="J58" s="71"/>
      <c r="M58" s="10"/>
    </row>
    <row r="59" spans="2:13" s="7" customFormat="1">
      <c r="B59" s="96" t="s">
        <v>105</v>
      </c>
      <c r="C59" s="78" t="s">
        <v>67</v>
      </c>
      <c r="D59" s="139">
        <f>'15-19 prices'!J17</f>
        <v>428.72246328038557</v>
      </c>
      <c r="E59" s="80">
        <f t="shared" si="4"/>
        <v>443.87051200434843</v>
      </c>
      <c r="F59" s="80">
        <f t="shared" si="4"/>
        <v>455.38676016059327</v>
      </c>
      <c r="G59" s="80">
        <f t="shared" si="4"/>
        <v>466.32135013961351</v>
      </c>
      <c r="H59" s="80">
        <f t="shared" si="4"/>
        <v>480.40845180598097</v>
      </c>
      <c r="I59" s="75"/>
      <c r="J59" s="71"/>
      <c r="M59" s="10"/>
    </row>
    <row r="60" spans="2:13" s="7" customFormat="1">
      <c r="B60" s="96" t="s">
        <v>88</v>
      </c>
      <c r="C60" s="78" t="s">
        <v>67</v>
      </c>
      <c r="D60" s="139">
        <f>'15-19 prices'!J18</f>
        <v>714.53743880064258</v>
      </c>
      <c r="E60" s="80">
        <f t="shared" si="4"/>
        <v>739.78418667391406</v>
      </c>
      <c r="F60" s="80">
        <f t="shared" si="4"/>
        <v>758.97793360098876</v>
      </c>
      <c r="G60" s="80">
        <f t="shared" si="4"/>
        <v>777.20225023268915</v>
      </c>
      <c r="H60" s="80">
        <f t="shared" si="4"/>
        <v>800.68075300996827</v>
      </c>
      <c r="I60" s="75"/>
      <c r="J60" s="71"/>
      <c r="M60" s="10"/>
    </row>
    <row r="61" spans="2:13" s="7" customFormat="1">
      <c r="B61" s="96" t="s">
        <v>89</v>
      </c>
      <c r="C61" s="78" t="s">
        <v>67</v>
      </c>
      <c r="D61" s="139">
        <f>'15-19 prices'!J19</f>
        <v>857.44492656077114</v>
      </c>
      <c r="E61" s="80">
        <f t="shared" si="4"/>
        <v>887.74102400869685</v>
      </c>
      <c r="F61" s="80">
        <f t="shared" si="4"/>
        <v>910.77352032118654</v>
      </c>
      <c r="G61" s="80">
        <f t="shared" si="4"/>
        <v>932.64270027922703</v>
      </c>
      <c r="H61" s="80">
        <f t="shared" si="4"/>
        <v>960.81690361196195</v>
      </c>
      <c r="I61" s="75"/>
      <c r="J61" s="71"/>
      <c r="M61" s="10"/>
    </row>
    <row r="62" spans="2:13" s="7" customFormat="1">
      <c r="B62" s="77" t="s">
        <v>93</v>
      </c>
      <c r="C62" s="97"/>
      <c r="D62" s="98"/>
      <c r="E62" s="98"/>
      <c r="F62" s="98"/>
      <c r="G62" s="98"/>
      <c r="H62" s="98"/>
      <c r="I62" s="75"/>
      <c r="J62" s="71"/>
      <c r="M62" s="10"/>
    </row>
    <row r="63" spans="2:13" s="7" customFormat="1">
      <c r="B63" s="96" t="s">
        <v>106</v>
      </c>
      <c r="C63" s="90" t="s">
        <v>67</v>
      </c>
      <c r="D63" s="139">
        <f>'15-19 prices'!J20</f>
        <v>285.81497552025712</v>
      </c>
      <c r="E63" s="80">
        <f t="shared" ref="E63:H65" si="5">$D63*E$219</f>
        <v>295.91367466956569</v>
      </c>
      <c r="F63" s="80">
        <f t="shared" si="5"/>
        <v>303.59117344039561</v>
      </c>
      <c r="G63" s="80">
        <f t="shared" si="5"/>
        <v>310.88090009307575</v>
      </c>
      <c r="H63" s="80">
        <f t="shared" si="5"/>
        <v>320.27230120398741</v>
      </c>
      <c r="I63" s="75"/>
      <c r="J63" s="71"/>
      <c r="M63" s="10"/>
    </row>
    <row r="64" spans="2:13" s="7" customFormat="1">
      <c r="B64" s="96" t="s">
        <v>107</v>
      </c>
      <c r="C64" s="78" t="s">
        <v>67</v>
      </c>
      <c r="D64" s="139">
        <f>'15-19 prices'!J21</f>
        <v>428.72246328038557</v>
      </c>
      <c r="E64" s="80">
        <f t="shared" si="5"/>
        <v>443.87051200434843</v>
      </c>
      <c r="F64" s="80">
        <f t="shared" si="5"/>
        <v>455.38676016059327</v>
      </c>
      <c r="G64" s="80">
        <f t="shared" si="5"/>
        <v>466.32135013961351</v>
      </c>
      <c r="H64" s="80">
        <f t="shared" si="5"/>
        <v>480.40845180598097</v>
      </c>
      <c r="I64" s="75"/>
      <c r="J64" s="71"/>
      <c r="M64" s="10"/>
    </row>
    <row r="65" spans="2:13" s="7" customFormat="1">
      <c r="B65" s="96" t="s">
        <v>108</v>
      </c>
      <c r="C65" s="97" t="s">
        <v>67</v>
      </c>
      <c r="D65" s="139">
        <f>'15-19 prices'!J22</f>
        <v>714.53743880064258</v>
      </c>
      <c r="E65" s="80">
        <f t="shared" si="5"/>
        <v>739.78418667391406</v>
      </c>
      <c r="F65" s="80">
        <f t="shared" si="5"/>
        <v>758.97793360098876</v>
      </c>
      <c r="G65" s="80">
        <f t="shared" si="5"/>
        <v>777.20225023268915</v>
      </c>
      <c r="H65" s="80">
        <f t="shared" si="5"/>
        <v>800.68075300996827</v>
      </c>
      <c r="I65" s="75"/>
      <c r="J65" s="71"/>
      <c r="M65" s="10"/>
    </row>
    <row r="66" spans="2:13" s="7" customFormat="1" ht="30">
      <c r="B66" s="77" t="s">
        <v>94</v>
      </c>
      <c r="C66" s="89"/>
      <c r="D66" s="75"/>
      <c r="E66" s="75"/>
      <c r="F66" s="75"/>
      <c r="G66" s="75"/>
      <c r="H66" s="75"/>
      <c r="I66" s="75"/>
      <c r="J66" s="71"/>
      <c r="M66" s="10"/>
    </row>
    <row r="67" spans="2:13" s="7" customFormat="1">
      <c r="B67" s="96" t="s">
        <v>109</v>
      </c>
      <c r="C67" s="138" t="s">
        <v>67</v>
      </c>
      <c r="D67" s="139">
        <f>'15-19 prices'!J23</f>
        <v>428.72246328038557</v>
      </c>
      <c r="E67" s="80">
        <f t="shared" ref="E67:H74" si="6">$D67*E$219</f>
        <v>443.87051200434843</v>
      </c>
      <c r="F67" s="80">
        <f t="shared" si="6"/>
        <v>455.38676016059327</v>
      </c>
      <c r="G67" s="80">
        <f t="shared" si="6"/>
        <v>466.32135013961351</v>
      </c>
      <c r="H67" s="80">
        <f t="shared" si="6"/>
        <v>480.40845180598097</v>
      </c>
      <c r="I67" s="75"/>
      <c r="J67" s="71"/>
      <c r="M67" s="10"/>
    </row>
    <row r="68" spans="2:13" s="7" customFormat="1">
      <c r="B68" s="96" t="s">
        <v>110</v>
      </c>
      <c r="C68" s="78" t="s">
        <v>67</v>
      </c>
      <c r="D68" s="139">
        <f>'15-19 prices'!J24</f>
        <v>571.62995104051424</v>
      </c>
      <c r="E68" s="80">
        <f t="shared" si="6"/>
        <v>591.82734933913139</v>
      </c>
      <c r="F68" s="80">
        <f t="shared" si="6"/>
        <v>607.18234688079121</v>
      </c>
      <c r="G68" s="80">
        <f t="shared" si="6"/>
        <v>621.7618001861515</v>
      </c>
      <c r="H68" s="80">
        <f t="shared" si="6"/>
        <v>640.54460240797482</v>
      </c>
      <c r="I68" s="75"/>
      <c r="J68" s="71"/>
      <c r="M68" s="10"/>
    </row>
    <row r="69" spans="2:13" s="7" customFormat="1">
      <c r="B69" s="96" t="s">
        <v>89</v>
      </c>
      <c r="C69" s="78" t="s">
        <v>67</v>
      </c>
      <c r="D69" s="139">
        <f>'15-19 prices'!J25</f>
        <v>857.44492656077114</v>
      </c>
      <c r="E69" s="80">
        <f t="shared" si="6"/>
        <v>887.74102400869685</v>
      </c>
      <c r="F69" s="80">
        <f t="shared" si="6"/>
        <v>910.77352032118654</v>
      </c>
      <c r="G69" s="80">
        <f t="shared" si="6"/>
        <v>932.64270027922703</v>
      </c>
      <c r="H69" s="80">
        <f t="shared" si="6"/>
        <v>960.81690361196195</v>
      </c>
      <c r="I69" s="75"/>
      <c r="J69" s="71"/>
      <c r="M69" s="10"/>
    </row>
    <row r="70" spans="2:13" s="7" customFormat="1">
      <c r="B70" s="91" t="s">
        <v>95</v>
      </c>
      <c r="C70" s="78" t="s">
        <v>68</v>
      </c>
      <c r="D70" s="139">
        <f>'15-19 prices'!J26</f>
        <v>166.5511642369724</v>
      </c>
      <c r="E70" s="80">
        <f t="shared" si="6"/>
        <v>172.43591571836237</v>
      </c>
      <c r="F70" s="80">
        <f t="shared" si="6"/>
        <v>176.90977632129992</v>
      </c>
      <c r="G70" s="80">
        <f t="shared" si="6"/>
        <v>181.15767291511264</v>
      </c>
      <c r="H70" s="80">
        <f t="shared" si="6"/>
        <v>186.63026505620522</v>
      </c>
      <c r="I70" s="23" t="s">
        <v>103</v>
      </c>
      <c r="J70" s="23"/>
      <c r="M70" s="10"/>
    </row>
    <row r="71" spans="2:13" s="7" customFormat="1">
      <c r="B71" s="260" t="s">
        <v>96</v>
      </c>
      <c r="C71" s="261" t="s">
        <v>68</v>
      </c>
      <c r="D71" s="139">
        <f>'15-19 prices'!J27</f>
        <v>142.90748776012856</v>
      </c>
      <c r="E71" s="80">
        <f t="shared" si="6"/>
        <v>147.95683733478285</v>
      </c>
      <c r="F71" s="80">
        <f t="shared" si="6"/>
        <v>151.7955867201978</v>
      </c>
      <c r="G71" s="80">
        <f t="shared" si="6"/>
        <v>155.44045004653788</v>
      </c>
      <c r="H71" s="80">
        <f t="shared" si="6"/>
        <v>160.13615060199371</v>
      </c>
      <c r="I71" s="23" t="s">
        <v>103</v>
      </c>
      <c r="J71" s="23"/>
      <c r="M71" s="10"/>
    </row>
    <row r="72" spans="2:13" s="7" customFormat="1">
      <c r="B72" s="260"/>
      <c r="C72" s="263"/>
      <c r="D72" s="139">
        <f>'15-19 prices'!J28</f>
        <v>166.5511642369724</v>
      </c>
      <c r="E72" s="80">
        <f t="shared" si="6"/>
        <v>172.43591571836237</v>
      </c>
      <c r="F72" s="80">
        <f t="shared" si="6"/>
        <v>176.90977632129992</v>
      </c>
      <c r="G72" s="80">
        <f t="shared" si="6"/>
        <v>181.15767291511264</v>
      </c>
      <c r="H72" s="80">
        <f t="shared" si="6"/>
        <v>186.63026505620522</v>
      </c>
      <c r="I72" s="71" t="s">
        <v>102</v>
      </c>
      <c r="J72" s="71"/>
      <c r="M72" s="10"/>
    </row>
    <row r="73" spans="2:13" s="7" customFormat="1">
      <c r="B73" s="91" t="s">
        <v>111</v>
      </c>
      <c r="C73" s="78" t="s">
        <v>67</v>
      </c>
      <c r="D73" s="139">
        <f>'15-19 prices'!J29</f>
        <v>857.44492656077114</v>
      </c>
      <c r="E73" s="80">
        <f t="shared" si="6"/>
        <v>887.74102400869685</v>
      </c>
      <c r="F73" s="80">
        <f t="shared" si="6"/>
        <v>910.77352032118654</v>
      </c>
      <c r="G73" s="80">
        <f t="shared" si="6"/>
        <v>932.64270027922703</v>
      </c>
      <c r="H73" s="80">
        <f t="shared" si="6"/>
        <v>960.81690361196195</v>
      </c>
      <c r="I73" s="71"/>
      <c r="J73" s="71"/>
      <c r="M73" s="10"/>
    </row>
    <row r="74" spans="2:13" s="7" customFormat="1">
      <c r="B74" s="91" t="s">
        <v>101</v>
      </c>
      <c r="C74" s="78" t="s">
        <v>68</v>
      </c>
      <c r="D74" s="79">
        <f>'15-19 prices'!J31</f>
        <v>142.90748776012856</v>
      </c>
      <c r="E74" s="80">
        <f t="shared" si="6"/>
        <v>147.95683733478285</v>
      </c>
      <c r="F74" s="80">
        <f t="shared" si="6"/>
        <v>151.7955867201978</v>
      </c>
      <c r="G74" s="80">
        <f t="shared" si="6"/>
        <v>155.44045004653788</v>
      </c>
      <c r="H74" s="80">
        <f t="shared" si="6"/>
        <v>160.13615060199371</v>
      </c>
      <c r="I74" s="23" t="s">
        <v>103</v>
      </c>
      <c r="J74" s="23"/>
      <c r="M74" s="10"/>
    </row>
    <row r="75" spans="2:13" s="7" customFormat="1">
      <c r="B75" s="91"/>
      <c r="C75" s="52"/>
      <c r="D75" s="75"/>
      <c r="E75" s="75"/>
      <c r="F75" s="75"/>
      <c r="G75" s="82"/>
      <c r="H75" s="82"/>
      <c r="I75" s="75"/>
      <c r="J75" s="71"/>
      <c r="M75" s="10"/>
    </row>
    <row r="76" spans="2:13" s="7" customFormat="1">
      <c r="B76" s="107" t="s">
        <v>112</v>
      </c>
      <c r="C76" s="89"/>
      <c r="D76" s="75"/>
      <c r="E76" s="75"/>
      <c r="F76" s="75"/>
      <c r="G76" s="75"/>
      <c r="H76" s="75"/>
      <c r="I76" s="75"/>
      <c r="J76" s="71"/>
      <c r="M76" s="10"/>
    </row>
    <row r="77" spans="2:13" s="7" customFormat="1" ht="30">
      <c r="B77" s="204" t="s">
        <v>85</v>
      </c>
      <c r="C77" s="90" t="s">
        <v>68</v>
      </c>
      <c r="D77" s="139">
        <f>'15-19 prices'!J32</f>
        <v>142.90748776012856</v>
      </c>
      <c r="E77" s="80">
        <f t="shared" ref="E77:H83" si="7">$D77*E$219</f>
        <v>147.95683733478285</v>
      </c>
      <c r="F77" s="80">
        <f t="shared" si="7"/>
        <v>151.7955867201978</v>
      </c>
      <c r="G77" s="80">
        <f t="shared" si="7"/>
        <v>155.44045004653788</v>
      </c>
      <c r="H77" s="80">
        <f t="shared" si="7"/>
        <v>160.13615060199371</v>
      </c>
      <c r="I77" s="75"/>
      <c r="J77" s="71"/>
      <c r="M77" s="10"/>
    </row>
    <row r="78" spans="2:13" s="7" customFormat="1">
      <c r="B78" s="204" t="s">
        <v>93</v>
      </c>
      <c r="C78" s="78" t="s">
        <v>68</v>
      </c>
      <c r="D78" s="139">
        <f>'15-19 prices'!J33</f>
        <v>142.90748776012856</v>
      </c>
      <c r="E78" s="80">
        <f t="shared" si="7"/>
        <v>147.95683733478285</v>
      </c>
      <c r="F78" s="80">
        <f t="shared" si="7"/>
        <v>151.7955867201978</v>
      </c>
      <c r="G78" s="80">
        <f t="shared" si="7"/>
        <v>155.44045004653788</v>
      </c>
      <c r="H78" s="80">
        <f t="shared" si="7"/>
        <v>160.13615060199371</v>
      </c>
      <c r="I78" s="75"/>
      <c r="J78" s="71"/>
      <c r="M78" s="10"/>
    </row>
    <row r="79" spans="2:13" s="7" customFormat="1" ht="30">
      <c r="B79" s="76" t="s">
        <v>94</v>
      </c>
      <c r="C79" s="78" t="s">
        <v>68</v>
      </c>
      <c r="D79" s="139">
        <f>'15-19 prices'!J34</f>
        <v>142.90748776012856</v>
      </c>
      <c r="E79" s="80">
        <f t="shared" si="7"/>
        <v>147.95683733478285</v>
      </c>
      <c r="F79" s="80">
        <f t="shared" si="7"/>
        <v>151.7955867201978</v>
      </c>
      <c r="G79" s="80">
        <f t="shared" si="7"/>
        <v>155.44045004653788</v>
      </c>
      <c r="H79" s="80">
        <f t="shared" si="7"/>
        <v>160.13615060199371</v>
      </c>
      <c r="I79" s="75"/>
      <c r="J79" s="71"/>
      <c r="M79" s="10"/>
    </row>
    <row r="80" spans="2:13" s="7" customFormat="1">
      <c r="B80" s="260" t="s">
        <v>95</v>
      </c>
      <c r="C80" s="250" t="s">
        <v>68</v>
      </c>
      <c r="D80" s="139">
        <f>'15-19 prices'!J35</f>
        <v>166.5511642369724</v>
      </c>
      <c r="E80" s="80">
        <f t="shared" si="7"/>
        <v>172.43591571836237</v>
      </c>
      <c r="F80" s="80">
        <f t="shared" si="7"/>
        <v>176.90977632129992</v>
      </c>
      <c r="G80" s="80">
        <f t="shared" si="7"/>
        <v>181.15767291511264</v>
      </c>
      <c r="H80" s="80">
        <f t="shared" si="7"/>
        <v>186.63026505620522</v>
      </c>
      <c r="I80" s="75"/>
      <c r="J80" s="71"/>
      <c r="M80" s="10"/>
    </row>
    <row r="81" spans="1:35" s="7" customFormat="1">
      <c r="B81" s="260"/>
      <c r="C81" s="250"/>
      <c r="D81" s="139">
        <f>'15-19 prices'!J36</f>
        <v>211.10400964832095</v>
      </c>
      <c r="E81" s="80">
        <f t="shared" si="7"/>
        <v>218.56294660139895</v>
      </c>
      <c r="F81" s="80">
        <f t="shared" si="7"/>
        <v>224.23357590149794</v>
      </c>
      <c r="G81" s="80">
        <f t="shared" si="7"/>
        <v>229.61779526516088</v>
      </c>
      <c r="H81" s="80">
        <f t="shared" si="7"/>
        <v>236.55431924232605</v>
      </c>
      <c r="I81" s="75"/>
      <c r="J81" s="71"/>
      <c r="M81" s="10"/>
    </row>
    <row r="82" spans="1:35" s="7" customFormat="1">
      <c r="B82" s="65" t="s">
        <v>96</v>
      </c>
      <c r="C82" s="250" t="s">
        <v>68</v>
      </c>
      <c r="D82" s="139">
        <f>'15-19 prices'!J37</f>
        <v>166.5511642369724</v>
      </c>
      <c r="E82" s="80">
        <f t="shared" si="7"/>
        <v>172.43591571836237</v>
      </c>
      <c r="F82" s="80">
        <f t="shared" si="7"/>
        <v>176.90977632129992</v>
      </c>
      <c r="G82" s="80">
        <f t="shared" si="7"/>
        <v>181.15767291511264</v>
      </c>
      <c r="H82" s="80">
        <f t="shared" si="7"/>
        <v>186.63026505620522</v>
      </c>
      <c r="I82" s="75"/>
      <c r="J82" s="71"/>
      <c r="M82" s="10"/>
    </row>
    <row r="83" spans="1:35" s="7" customFormat="1">
      <c r="B83" s="65"/>
      <c r="C83" s="250"/>
      <c r="D83" s="139">
        <f>'15-19 prices'!J38</f>
        <v>211.10400964832095</v>
      </c>
      <c r="E83" s="80">
        <f t="shared" si="7"/>
        <v>218.56294660139895</v>
      </c>
      <c r="F83" s="80">
        <f t="shared" si="7"/>
        <v>224.23357590149794</v>
      </c>
      <c r="G83" s="80">
        <f t="shared" si="7"/>
        <v>229.61779526516088</v>
      </c>
      <c r="H83" s="80">
        <f t="shared" si="7"/>
        <v>236.55431924232605</v>
      </c>
      <c r="I83" s="75"/>
      <c r="J83" s="71"/>
      <c r="M83" s="10"/>
    </row>
    <row r="84" spans="1:35" s="7" customFormat="1">
      <c r="B84" s="91"/>
      <c r="C84" s="52"/>
      <c r="D84" s="75"/>
      <c r="E84" s="75"/>
      <c r="F84" s="75"/>
      <c r="G84" s="75"/>
      <c r="H84" s="75"/>
      <c r="I84" s="75"/>
      <c r="J84" s="71"/>
      <c r="M84" s="10"/>
    </row>
    <row r="85" spans="1:35" s="7" customFormat="1">
      <c r="M85" s="10"/>
    </row>
    <row r="86" spans="1:35" s="2" customFormat="1">
      <c r="A86" s="7"/>
      <c r="B86" s="1" t="s">
        <v>74</v>
      </c>
      <c r="C86" s="1"/>
      <c r="D86" s="1"/>
      <c r="E86" s="4"/>
      <c r="F86" s="4"/>
      <c r="G86" s="4"/>
      <c r="H86" s="4"/>
      <c r="I86" s="4"/>
      <c r="J86" s="4"/>
      <c r="K86" s="7"/>
      <c r="L86" s="7"/>
      <c r="M86" s="14"/>
      <c r="N86" s="7"/>
      <c r="O86" s="7"/>
      <c r="P86" s="7"/>
      <c r="Q86" s="7"/>
      <c r="R86" s="7"/>
      <c r="S86" s="7"/>
      <c r="T86" s="7"/>
      <c r="U86" s="7"/>
      <c r="V86" s="7"/>
      <c r="W86" s="7"/>
      <c r="X86" s="7"/>
      <c r="Y86" s="7"/>
      <c r="Z86" s="7"/>
      <c r="AA86" s="7"/>
      <c r="AB86" s="7"/>
      <c r="AC86" s="7"/>
      <c r="AD86" s="7"/>
      <c r="AE86" s="7"/>
      <c r="AF86" s="7"/>
      <c r="AG86" s="7"/>
      <c r="AH86" s="7"/>
      <c r="AI86" s="7"/>
    </row>
    <row r="87" spans="1:35" s="2" customFormat="1" ht="61.9" customHeight="1">
      <c r="A87" s="7"/>
      <c r="B87" s="251" t="s">
        <v>116</v>
      </c>
      <c r="C87" s="251"/>
      <c r="D87" s="251"/>
      <c r="E87" s="251"/>
      <c r="F87" s="251"/>
      <c r="G87" s="251"/>
      <c r="H87" s="13"/>
      <c r="I87" s="13"/>
      <c r="J87" s="13"/>
      <c r="K87" s="7"/>
      <c r="L87" s="7"/>
      <c r="M87" s="10"/>
      <c r="N87" s="7"/>
      <c r="O87" s="7"/>
      <c r="P87" s="7"/>
      <c r="Q87" s="7"/>
      <c r="R87" s="7"/>
      <c r="S87" s="7"/>
      <c r="T87" s="7"/>
      <c r="U87" s="7"/>
      <c r="V87" s="7"/>
      <c r="W87" s="7"/>
      <c r="X87" s="7"/>
      <c r="Y87" s="7"/>
      <c r="Z87" s="7"/>
      <c r="AA87" s="7"/>
      <c r="AB87" s="7"/>
      <c r="AC87" s="7"/>
      <c r="AD87" s="7"/>
      <c r="AE87" s="7"/>
      <c r="AF87" s="7"/>
      <c r="AG87" s="7"/>
      <c r="AH87" s="7"/>
      <c r="AI87" s="7"/>
    </row>
    <row r="88" spans="1:35" s="7" customFormat="1">
      <c r="M88" s="10"/>
    </row>
    <row r="89" spans="1:35" s="2" customFormat="1">
      <c r="A89" s="7"/>
      <c r="B89" s="1" t="s">
        <v>4</v>
      </c>
      <c r="C89" s="1"/>
      <c r="D89" s="1"/>
      <c r="E89" s="4"/>
      <c r="F89" s="4"/>
      <c r="G89" s="4"/>
      <c r="H89" s="4"/>
      <c r="I89" s="4"/>
      <c r="J89" s="4"/>
      <c r="K89" s="7"/>
      <c r="L89" s="7"/>
      <c r="M89" s="14"/>
      <c r="N89" s="7"/>
      <c r="O89" s="7"/>
      <c r="P89" s="7"/>
      <c r="Q89" s="7"/>
      <c r="R89" s="7"/>
      <c r="S89" s="7"/>
      <c r="T89" s="7"/>
      <c r="U89" s="7"/>
      <c r="V89" s="7"/>
      <c r="W89" s="7"/>
      <c r="X89" s="7"/>
      <c r="Y89" s="7"/>
      <c r="Z89" s="7"/>
      <c r="AA89" s="7"/>
      <c r="AB89" s="7"/>
      <c r="AC89" s="7"/>
      <c r="AD89" s="7"/>
      <c r="AE89" s="7"/>
      <c r="AF89" s="7"/>
      <c r="AG89" s="7"/>
      <c r="AH89" s="7"/>
      <c r="AI89" s="7"/>
    </row>
    <row r="90" spans="1:35" s="2" customFormat="1" ht="45">
      <c r="A90" s="7"/>
      <c r="B90" s="12" t="s">
        <v>279</v>
      </c>
      <c r="C90" s="12"/>
      <c r="D90" s="12"/>
      <c r="E90" s="11"/>
      <c r="F90" s="11"/>
      <c r="G90" s="11"/>
      <c r="H90" s="11"/>
      <c r="I90" s="11"/>
      <c r="J90" s="11"/>
      <c r="K90" s="7"/>
      <c r="L90" s="7"/>
      <c r="M90" s="10"/>
      <c r="N90" s="7"/>
      <c r="O90" s="7"/>
      <c r="P90" s="7"/>
      <c r="Q90" s="7"/>
      <c r="R90" s="7"/>
      <c r="S90" s="7"/>
      <c r="T90" s="7"/>
      <c r="U90" s="7"/>
      <c r="V90" s="7"/>
      <c r="W90" s="7"/>
      <c r="X90" s="7"/>
      <c r="Y90" s="7"/>
      <c r="Z90" s="7"/>
      <c r="AA90" s="7"/>
      <c r="AB90" s="7"/>
      <c r="AC90" s="7"/>
      <c r="AD90" s="7"/>
      <c r="AE90" s="7"/>
      <c r="AF90" s="7"/>
      <c r="AG90" s="7"/>
      <c r="AH90" s="7"/>
      <c r="AI90" s="7"/>
    </row>
    <row r="91" spans="1:35" s="2" customFormat="1">
      <c r="A91" s="7"/>
      <c r="B91" s="25"/>
      <c r="C91" s="25"/>
      <c r="D91" s="25"/>
      <c r="E91" s="13"/>
      <c r="F91" s="13"/>
      <c r="G91" s="13"/>
      <c r="H91" s="13"/>
      <c r="I91" s="13"/>
      <c r="J91" s="13"/>
      <c r="K91" s="7"/>
      <c r="L91" s="7"/>
      <c r="M91" s="10"/>
      <c r="N91" s="7"/>
      <c r="O91" s="7"/>
      <c r="P91" s="7"/>
      <c r="Q91" s="7"/>
      <c r="R91" s="7"/>
      <c r="S91" s="7"/>
      <c r="T91" s="7"/>
      <c r="U91" s="7"/>
      <c r="V91" s="7"/>
      <c r="W91" s="7"/>
      <c r="X91" s="7"/>
      <c r="Y91" s="7"/>
      <c r="Z91" s="7"/>
      <c r="AA91" s="7"/>
      <c r="AB91" s="7"/>
      <c r="AC91" s="7"/>
      <c r="AD91" s="7"/>
      <c r="AE91" s="7"/>
      <c r="AF91" s="7"/>
      <c r="AG91" s="7"/>
      <c r="AH91" s="7"/>
      <c r="AI91" s="7"/>
    </row>
    <row r="92" spans="1:35" s="2" customFormat="1" ht="132" customHeight="1">
      <c r="A92" s="7"/>
      <c r="B92" s="252" t="s">
        <v>280</v>
      </c>
      <c r="C92" s="253"/>
      <c r="D92" s="253"/>
      <c r="E92" s="253"/>
      <c r="F92" s="253"/>
      <c r="G92" s="253"/>
      <c r="H92" s="13"/>
      <c r="I92" s="13"/>
      <c r="J92" s="13"/>
      <c r="K92" s="7"/>
      <c r="L92" s="7"/>
      <c r="M92" s="10"/>
      <c r="N92" s="7"/>
      <c r="O92" s="7"/>
      <c r="P92" s="7"/>
      <c r="Q92" s="7"/>
      <c r="R92" s="7"/>
      <c r="S92" s="7"/>
      <c r="T92" s="7"/>
      <c r="U92" s="7"/>
      <c r="V92" s="7"/>
      <c r="W92" s="7"/>
      <c r="X92" s="7"/>
      <c r="Y92" s="7"/>
      <c r="Z92" s="7"/>
      <c r="AA92" s="7"/>
      <c r="AB92" s="7"/>
      <c r="AC92" s="7"/>
      <c r="AD92" s="7"/>
      <c r="AE92" s="7"/>
      <c r="AF92" s="7"/>
      <c r="AG92" s="7"/>
      <c r="AH92" s="7"/>
      <c r="AI92" s="7"/>
    </row>
    <row r="93" spans="1:35" s="7" customFormat="1"/>
    <row r="94" spans="1:35" s="2" customFormat="1" ht="14.45" customHeight="1">
      <c r="A94" s="7"/>
      <c r="B94" s="1" t="s">
        <v>115</v>
      </c>
      <c r="C94" s="1"/>
      <c r="D94" s="1"/>
      <c r="E94" s="4"/>
      <c r="F94" s="4"/>
      <c r="G94" s="4"/>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s="7" customFormat="1"/>
    <row r="96" spans="1:35" s="7" customFormat="1">
      <c r="C96" s="254" t="s">
        <v>122</v>
      </c>
      <c r="D96" s="255"/>
      <c r="E96" s="255"/>
      <c r="F96" s="255"/>
      <c r="G96" s="256"/>
    </row>
    <row r="97" spans="1:35" s="2" customFormat="1">
      <c r="A97" s="7"/>
      <c r="B97" s="68" t="s">
        <v>18</v>
      </c>
      <c r="C97" s="32" t="s">
        <v>6</v>
      </c>
      <c r="D97" s="32" t="s">
        <v>7</v>
      </c>
      <c r="E97" s="32" t="s">
        <v>8</v>
      </c>
      <c r="F97" s="32" t="s">
        <v>9</v>
      </c>
      <c r="G97" s="32" t="s">
        <v>10</v>
      </c>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s="7" customFormat="1">
      <c r="B98" s="95" t="s">
        <v>84</v>
      </c>
      <c r="C98" s="75"/>
      <c r="D98" s="75"/>
      <c r="E98" s="75"/>
      <c r="F98" s="75"/>
      <c r="G98" s="75"/>
      <c r="I98" s="94"/>
      <c r="L98" s="10"/>
    </row>
    <row r="99" spans="1:35" s="7" customFormat="1" ht="30">
      <c r="B99" s="150" t="s">
        <v>85</v>
      </c>
      <c r="C99" s="151"/>
      <c r="D99" s="151"/>
      <c r="E99" s="151"/>
      <c r="F99" s="151"/>
      <c r="G99" s="151"/>
      <c r="H99" s="151"/>
      <c r="I99" s="152"/>
      <c r="L99" s="10"/>
    </row>
    <row r="100" spans="1:35" s="7" customFormat="1">
      <c r="B100" s="153" t="s">
        <v>86</v>
      </c>
      <c r="C100" s="157">
        <v>2599</v>
      </c>
      <c r="D100" s="188">
        <v>29457.45</v>
      </c>
      <c r="E100" s="155">
        <v>8012.76</v>
      </c>
      <c r="F100" s="188">
        <f>(D100*(((1-$F$220)*(1+$F$221))
                                                      *((1-$G$220)*(1+$G221)))
                                                                                                   + E100*((1-$G$220)*(1+$G$221)))
                                                                                                                                                        /2</f>
        <v>19576.279334543462</v>
      </c>
      <c r="G100" s="188">
        <f>F100*((1-$H$220)*(1+$H$222))</f>
        <v>20167.659156960679</v>
      </c>
      <c r="H100" s="151"/>
      <c r="I100" s="152"/>
      <c r="L100" s="10"/>
    </row>
    <row r="101" spans="1:35" s="7" customFormat="1">
      <c r="B101" s="153" t="s">
        <v>87</v>
      </c>
      <c r="C101" s="157">
        <v>29891</v>
      </c>
      <c r="D101" s="158">
        <v>17245.349999999999</v>
      </c>
      <c r="E101" s="156">
        <v>15357.16</v>
      </c>
      <c r="F101" s="188">
        <f t="shared" ref="F101:F112" si="8">(D101*(((1-$F$220)*(1+$F$221))
                                                      *((1-$G$220)*(1+$G222)))
                                                                                                   + E101*((1-$G$220)*(1+$G$221)))
                                                                                                                                                        /2</f>
        <v>16807.541197014798</v>
      </c>
      <c r="G101" s="188">
        <f t="shared" ref="G101:G112" si="9">F101*((1-$H$220)*(1+$H$222))</f>
        <v>17315.280209035413</v>
      </c>
      <c r="H101" s="151"/>
      <c r="I101" s="152"/>
      <c r="L101" s="10"/>
    </row>
    <row r="102" spans="1:35" s="7" customFormat="1">
      <c r="B102" s="153" t="s">
        <v>88</v>
      </c>
      <c r="C102" s="157">
        <v>147793</v>
      </c>
      <c r="D102" s="158">
        <v>107974.75</v>
      </c>
      <c r="E102" s="156">
        <v>115312.12</v>
      </c>
      <c r="F102" s="188">
        <f t="shared" si="8"/>
        <v>115043.36596027465</v>
      </c>
      <c r="G102" s="188">
        <f t="shared" si="9"/>
        <v>118518.71100256855</v>
      </c>
      <c r="H102" s="151"/>
      <c r="I102" s="152"/>
      <c r="L102" s="10"/>
    </row>
    <row r="103" spans="1:35" s="7" customFormat="1">
      <c r="B103" s="153" t="s">
        <v>89</v>
      </c>
      <c r="C103" s="157">
        <v>49818</v>
      </c>
      <c r="D103" s="158">
        <v>39814.300000000003</v>
      </c>
      <c r="E103" s="156">
        <v>35895.480000000003</v>
      </c>
      <c r="F103" s="188">
        <f t="shared" si="8"/>
        <v>39029.039627932631</v>
      </c>
      <c r="G103" s="188">
        <f t="shared" si="9"/>
        <v>40208.067886052835</v>
      </c>
      <c r="H103" s="151"/>
      <c r="I103" s="152"/>
      <c r="L103" s="10"/>
    </row>
    <row r="104" spans="1:35" s="7" customFormat="1">
      <c r="B104" s="150" t="s">
        <v>93</v>
      </c>
      <c r="C104" s="196"/>
      <c r="D104" s="197"/>
      <c r="E104" s="198"/>
      <c r="F104" s="188"/>
      <c r="G104" s="188"/>
      <c r="H104" s="151"/>
      <c r="I104" s="152"/>
      <c r="L104" s="10"/>
    </row>
    <row r="105" spans="1:35" s="7" customFormat="1">
      <c r="B105" s="153" t="s">
        <v>90</v>
      </c>
      <c r="C105" s="199">
        <v>3899</v>
      </c>
      <c r="D105" s="190">
        <v>36185.760000000002</v>
      </c>
      <c r="E105" s="189">
        <v>58636.03</v>
      </c>
      <c r="F105" s="188">
        <f t="shared" si="8"/>
        <v>48790.331516113634</v>
      </c>
      <c r="G105" s="188">
        <f t="shared" si="9"/>
        <v>50264.238640883894</v>
      </c>
      <c r="H105" s="151"/>
      <c r="I105" s="152"/>
      <c r="L105" s="10"/>
    </row>
    <row r="106" spans="1:35" s="7" customFormat="1">
      <c r="B106" s="153" t="s">
        <v>91</v>
      </c>
      <c r="C106" s="157">
        <v>7798</v>
      </c>
      <c r="D106" s="156">
        <v>5885.08</v>
      </c>
      <c r="E106" s="156">
        <v>9811.06</v>
      </c>
      <c r="F106" s="188">
        <f t="shared" si="8"/>
        <v>8075.7138968752624</v>
      </c>
      <c r="G106" s="188">
        <f t="shared" si="9"/>
        <v>8319.6731379859648</v>
      </c>
      <c r="H106" s="151"/>
      <c r="I106" s="152"/>
      <c r="L106" s="10"/>
    </row>
    <row r="107" spans="1:35" s="7" customFormat="1">
      <c r="B107" s="153" t="s">
        <v>92</v>
      </c>
      <c r="C107" s="157">
        <v>1661</v>
      </c>
      <c r="D107" s="156">
        <v>4265.4399999999996</v>
      </c>
      <c r="E107" s="156">
        <v>7047.51</v>
      </c>
      <c r="F107" s="188">
        <f t="shared" si="8"/>
        <v>5820.7071389769972</v>
      </c>
      <c r="G107" s="188">
        <f t="shared" si="9"/>
        <v>5996.5448809383515</v>
      </c>
      <c r="H107" s="151"/>
      <c r="I107" s="152"/>
      <c r="L107" s="10"/>
    </row>
    <row r="108" spans="1:35" s="7" customFormat="1" ht="48.75" customHeight="1">
      <c r="B108" s="160" t="s">
        <v>94</v>
      </c>
      <c r="C108" s="157">
        <v>4982</v>
      </c>
      <c r="D108" s="190">
        <v>67077.069999999992</v>
      </c>
      <c r="E108" s="190">
        <v>58144.35</v>
      </c>
      <c r="F108" s="188">
        <f t="shared" si="8"/>
        <v>64560.876942053481</v>
      </c>
      <c r="G108" s="188">
        <f t="shared" si="9"/>
        <v>66511.196473595963</v>
      </c>
      <c r="H108" s="151"/>
      <c r="I108" s="152"/>
      <c r="L108" s="10"/>
    </row>
    <row r="109" spans="1:35" s="7" customFormat="1">
      <c r="B109" s="159" t="s">
        <v>95</v>
      </c>
      <c r="C109" s="157">
        <v>1717060</v>
      </c>
      <c r="D109" s="190">
        <v>1226769.19</v>
      </c>
      <c r="E109" s="189">
        <v>1116301.4099999999</v>
      </c>
      <c r="F109" s="188">
        <f t="shared" si="8"/>
        <v>1207836.9417938972</v>
      </c>
      <c r="G109" s="188">
        <f t="shared" si="9"/>
        <v>1244324.4879685487</v>
      </c>
      <c r="H109" s="151"/>
      <c r="I109" s="152"/>
      <c r="L109" s="10"/>
    </row>
    <row r="110" spans="1:35" s="7" customFormat="1">
      <c r="B110" s="159" t="s">
        <v>96</v>
      </c>
      <c r="C110" s="157">
        <v>449662</v>
      </c>
      <c r="D110" s="190">
        <v>416272.26</v>
      </c>
      <c r="E110" s="189">
        <v>455212.79</v>
      </c>
      <c r="F110" s="188">
        <f t="shared" si="8"/>
        <v>448978.08843319665</v>
      </c>
      <c r="G110" s="188">
        <f t="shared" si="9"/>
        <v>462541.26750667498</v>
      </c>
      <c r="H110" s="151"/>
      <c r="I110" s="152"/>
      <c r="L110" s="10"/>
    </row>
    <row r="111" spans="1:35" s="7" customFormat="1">
      <c r="B111" s="159" t="s">
        <v>97</v>
      </c>
      <c r="C111" s="157">
        <v>0</v>
      </c>
      <c r="D111" s="189">
        <v>0</v>
      </c>
      <c r="E111" s="189">
        <v>0</v>
      </c>
      <c r="F111" s="188">
        <f t="shared" si="8"/>
        <v>0</v>
      </c>
      <c r="G111" s="188">
        <f t="shared" si="9"/>
        <v>0</v>
      </c>
      <c r="H111" s="151"/>
      <c r="I111" s="152"/>
      <c r="L111" s="10"/>
    </row>
    <row r="112" spans="1:35" s="7" customFormat="1" ht="84" customHeight="1">
      <c r="B112" s="160" t="s">
        <v>314</v>
      </c>
      <c r="C112" s="157">
        <v>0</v>
      </c>
      <c r="D112" s="190">
        <v>37490.11</v>
      </c>
      <c r="E112" s="190">
        <v>49392.18</v>
      </c>
      <c r="F112" s="188">
        <f t="shared" si="8"/>
        <v>44733.94912913414</v>
      </c>
      <c r="G112" s="188">
        <f t="shared" si="9"/>
        <v>46085.31699837614</v>
      </c>
      <c r="H112" s="151"/>
      <c r="I112" s="152"/>
      <c r="L112" s="10"/>
    </row>
    <row r="113" spans="2:12" s="7" customFormat="1">
      <c r="B113" s="161"/>
      <c r="C113" s="151"/>
      <c r="D113" s="151"/>
      <c r="E113" s="151"/>
      <c r="F113" s="151"/>
      <c r="G113" s="151"/>
      <c r="H113" s="151"/>
      <c r="I113" s="152"/>
      <c r="L113" s="10"/>
    </row>
    <row r="114" spans="2:12" s="7" customFormat="1">
      <c r="B114" s="95" t="s">
        <v>99</v>
      </c>
      <c r="C114" s="75"/>
      <c r="D114" s="75"/>
      <c r="E114" s="75"/>
      <c r="F114" s="75"/>
      <c r="G114" s="75"/>
      <c r="I114" s="152"/>
      <c r="L114" s="10"/>
    </row>
    <row r="115" spans="2:12" s="7" customFormat="1" ht="30">
      <c r="B115" s="150" t="s">
        <v>85</v>
      </c>
      <c r="C115" s="151"/>
      <c r="D115" s="151"/>
      <c r="E115" s="151"/>
      <c r="F115" s="151"/>
      <c r="G115" s="151"/>
      <c r="H115" s="151"/>
      <c r="I115" s="152"/>
      <c r="L115" s="10"/>
    </row>
    <row r="116" spans="2:12" s="7" customFormat="1">
      <c r="B116" s="153" t="s">
        <v>86</v>
      </c>
      <c r="C116" s="157">
        <v>4426</v>
      </c>
      <c r="D116" s="155">
        <v>75354.66</v>
      </c>
      <c r="E116" s="155">
        <v>32858.770000000004</v>
      </c>
      <c r="F116" s="188">
        <f t="shared" ref="F116:F125" si="10">(D116*(((1-$F$220)*(1+$F$221))
                                                      *((1-$G$220)*(1+$G237)))
                                                                                                   + E116*((1-$G$220)*(1+$G$221)))
                                                                                                                                                        /2</f>
        <v>55907.821476353442</v>
      </c>
      <c r="G116" s="188">
        <f t="shared" ref="G116:G125" si="11">F116*((1-$H$220)*(1+$H$222))</f>
        <v>57596.740855332588</v>
      </c>
      <c r="H116" s="151"/>
      <c r="I116" s="152"/>
      <c r="L116" s="10"/>
    </row>
    <row r="117" spans="2:12" s="7" customFormat="1">
      <c r="B117" s="153" t="s">
        <v>87</v>
      </c>
      <c r="C117" s="157">
        <v>46023</v>
      </c>
      <c r="D117" s="156">
        <v>21908.75</v>
      </c>
      <c r="E117" s="156">
        <v>9442.7099999999991</v>
      </c>
      <c r="F117" s="188">
        <f t="shared" si="10"/>
        <v>16198.0578081044</v>
      </c>
      <c r="G117" s="188">
        <f t="shared" si="11"/>
        <v>16687.384936429422</v>
      </c>
      <c r="H117" s="151"/>
      <c r="I117" s="152"/>
      <c r="L117" s="10"/>
    </row>
    <row r="118" spans="2:12" s="7" customFormat="1">
      <c r="B118" s="153" t="s">
        <v>88</v>
      </c>
      <c r="C118" s="157">
        <v>144444</v>
      </c>
      <c r="D118" s="156">
        <v>131499.22</v>
      </c>
      <c r="E118" s="156">
        <v>46191.679999999993</v>
      </c>
      <c r="F118" s="188">
        <f t="shared" si="10"/>
        <v>91854.653004069944</v>
      </c>
      <c r="G118" s="188">
        <f t="shared" si="11"/>
        <v>94629.490216669859</v>
      </c>
      <c r="H118" s="151"/>
      <c r="I118" s="152"/>
      <c r="L118" s="10"/>
    </row>
    <row r="119" spans="2:12" s="7" customFormat="1">
      <c r="B119" s="153" t="s">
        <v>89</v>
      </c>
      <c r="C119" s="157">
        <v>67612</v>
      </c>
      <c r="D119" s="156">
        <v>107254.7</v>
      </c>
      <c r="E119" s="156">
        <v>23411.209999999995</v>
      </c>
      <c r="F119" s="188">
        <f t="shared" si="10"/>
        <v>67616.098635010916</v>
      </c>
      <c r="G119" s="188">
        <f t="shared" si="11"/>
        <v>69658.713358675945</v>
      </c>
      <c r="H119" s="151"/>
      <c r="I119" s="152"/>
      <c r="L119" s="10"/>
    </row>
    <row r="120" spans="2:12" s="7" customFormat="1" ht="33.75" customHeight="1">
      <c r="B120" s="160" t="s">
        <v>93</v>
      </c>
      <c r="C120" s="157">
        <v>772240</v>
      </c>
      <c r="D120" s="190">
        <v>67705.540000000008</v>
      </c>
      <c r="E120" s="190">
        <v>27526.649999999998</v>
      </c>
      <c r="F120" s="188">
        <f t="shared" si="10"/>
        <v>49210.402462399223</v>
      </c>
      <c r="G120" s="188">
        <f t="shared" si="11"/>
        <v>50696.999510385824</v>
      </c>
      <c r="H120" s="151"/>
      <c r="I120" s="152"/>
      <c r="L120" s="10"/>
    </row>
    <row r="121" spans="2:12" s="7" customFormat="1" ht="51" customHeight="1">
      <c r="B121" s="160" t="s">
        <v>94</v>
      </c>
      <c r="C121" s="157">
        <v>2981</v>
      </c>
      <c r="D121" s="190">
        <v>67496.309999999983</v>
      </c>
      <c r="E121" s="190">
        <v>44242.52</v>
      </c>
      <c r="F121" s="188">
        <f t="shared" si="10"/>
        <v>57660.504720544894</v>
      </c>
      <c r="G121" s="188">
        <f t="shared" si="11"/>
        <v>59402.370907647819</v>
      </c>
      <c r="H121" s="151"/>
      <c r="I121" s="152"/>
      <c r="L121" s="10"/>
    </row>
    <row r="122" spans="2:12" s="7" customFormat="1">
      <c r="B122" s="160" t="s">
        <v>95</v>
      </c>
      <c r="C122" s="157">
        <v>3305670</v>
      </c>
      <c r="D122" s="189">
        <v>2045584.88</v>
      </c>
      <c r="E122" s="190">
        <v>995038.26</v>
      </c>
      <c r="F122" s="188">
        <f t="shared" si="10"/>
        <v>1570441.7919382593</v>
      </c>
      <c r="G122" s="188">
        <f t="shared" si="11"/>
        <v>1617883.2680309217</v>
      </c>
      <c r="H122" s="151"/>
      <c r="I122" s="152"/>
      <c r="L122" s="10"/>
    </row>
    <row r="123" spans="2:12" s="7" customFormat="1">
      <c r="B123" s="159" t="s">
        <v>96</v>
      </c>
      <c r="C123" s="157">
        <v>1028850</v>
      </c>
      <c r="D123" s="189">
        <v>549021.89999999991</v>
      </c>
      <c r="E123" s="189">
        <v>496168.72000000003</v>
      </c>
      <c r="F123" s="188">
        <f t="shared" si="10"/>
        <v>538800.55792261625</v>
      </c>
      <c r="G123" s="188">
        <f t="shared" si="11"/>
        <v>555077.18397690041</v>
      </c>
      <c r="H123" s="151"/>
      <c r="I123" s="152"/>
      <c r="L123" s="10"/>
    </row>
    <row r="124" spans="2:12" s="7" customFormat="1">
      <c r="B124" s="159" t="s">
        <v>100</v>
      </c>
      <c r="C124" s="157">
        <v>0</v>
      </c>
      <c r="D124" s="164">
        <v>9389.9599999999991</v>
      </c>
      <c r="E124" s="189">
        <v>36017.51999999999</v>
      </c>
      <c r="F124" s="188">
        <f t="shared" si="10"/>
        <v>23311.438075631268</v>
      </c>
      <c r="G124" s="188">
        <f t="shared" si="11"/>
        <v>24015.653308458004</v>
      </c>
      <c r="H124" s="151"/>
      <c r="I124" s="152"/>
      <c r="L124" s="10"/>
    </row>
    <row r="125" spans="2:12" s="7" customFormat="1">
      <c r="B125" s="159" t="s">
        <v>101</v>
      </c>
      <c r="C125" s="157">
        <v>0</v>
      </c>
      <c r="D125" s="164">
        <v>202933.72</v>
      </c>
      <c r="E125" s="164">
        <v>162235.70999999996</v>
      </c>
      <c r="F125" s="188">
        <f t="shared" si="10"/>
        <v>188320.55661118275</v>
      </c>
      <c r="G125" s="188">
        <f t="shared" si="11"/>
        <v>194009.53230584992</v>
      </c>
      <c r="H125" s="151"/>
      <c r="I125" s="152"/>
      <c r="L125" s="10"/>
    </row>
    <row r="126" spans="2:12" s="7" customFormat="1">
      <c r="B126" s="159"/>
      <c r="C126" s="151"/>
      <c r="D126" s="151"/>
      <c r="E126" s="151"/>
      <c r="F126" s="151"/>
      <c r="G126" s="151"/>
      <c r="H126" s="151"/>
      <c r="I126" s="152"/>
      <c r="L126" s="10"/>
    </row>
    <row r="127" spans="2:12" s="7" customFormat="1">
      <c r="B127" s="95" t="s">
        <v>104</v>
      </c>
      <c r="C127" s="75"/>
      <c r="D127" s="75"/>
      <c r="E127" s="75"/>
      <c r="F127" s="75"/>
      <c r="G127" s="75"/>
      <c r="I127" s="152"/>
      <c r="L127" s="10"/>
    </row>
    <row r="128" spans="2:12" s="7" customFormat="1" ht="30">
      <c r="B128" s="150" t="s">
        <v>85</v>
      </c>
      <c r="C128" s="151"/>
      <c r="D128" s="151"/>
      <c r="E128" s="151"/>
      <c r="F128" s="151"/>
      <c r="G128" s="151"/>
      <c r="H128" s="151"/>
      <c r="I128" s="152"/>
      <c r="L128" s="10"/>
    </row>
    <row r="129" spans="2:12" s="7" customFormat="1">
      <c r="B129" s="153" t="s">
        <v>86</v>
      </c>
      <c r="C129" s="154">
        <v>3504</v>
      </c>
      <c r="D129" s="155">
        <v>85131.409999999974</v>
      </c>
      <c r="E129" s="155">
        <v>20235.470000000005</v>
      </c>
      <c r="F129" s="188">
        <f t="shared" ref="F129:F144" si="12">(D129*(((1-$F$220)*(1+$F$221))
                                                      *((1-$G$220)*(1+$G250)))
                                                                                                   + E129*((1-$G$220)*(1+$G$221)))
                                                                                                                                                        /2</f>
        <v>54515.491272509753</v>
      </c>
      <c r="G129" s="188">
        <f t="shared" ref="G129:G144" si="13">F129*((1-$H$220)*(1+$H$222))</f>
        <v>56162.349748360983</v>
      </c>
      <c r="H129" s="151"/>
      <c r="I129" s="152"/>
      <c r="L129" s="10"/>
    </row>
    <row r="130" spans="2:12" s="7" customFormat="1">
      <c r="B130" s="153" t="s">
        <v>105</v>
      </c>
      <c r="C130" s="154">
        <v>41999</v>
      </c>
      <c r="D130" s="164">
        <v>27301.660000000003</v>
      </c>
      <c r="E130" s="164">
        <v>17390.780000000002</v>
      </c>
      <c r="F130" s="188">
        <f t="shared" si="12"/>
        <v>23064.637863730131</v>
      </c>
      <c r="G130" s="188">
        <f t="shared" si="13"/>
        <v>23761.39750895555</v>
      </c>
      <c r="H130" s="151"/>
      <c r="I130" s="152"/>
      <c r="L130" s="10"/>
    </row>
    <row r="131" spans="2:12" s="7" customFormat="1">
      <c r="B131" s="153" t="s">
        <v>88</v>
      </c>
      <c r="C131" s="154">
        <v>268969</v>
      </c>
      <c r="D131" s="164">
        <v>166410.91</v>
      </c>
      <c r="E131" s="164">
        <v>112354.20999999998</v>
      </c>
      <c r="F131" s="188">
        <f t="shared" si="12"/>
        <v>143837.77892134123</v>
      </c>
      <c r="G131" s="188">
        <f t="shared" si="13"/>
        <v>148182.974384776</v>
      </c>
      <c r="H131" s="151"/>
      <c r="I131" s="152"/>
      <c r="L131" s="10"/>
    </row>
    <row r="132" spans="2:12" s="7" customFormat="1">
      <c r="B132" s="153" t="s">
        <v>89</v>
      </c>
      <c r="C132" s="154">
        <v>131374</v>
      </c>
      <c r="D132" s="164">
        <v>71373.509999999995</v>
      </c>
      <c r="E132" s="164">
        <v>36114.14</v>
      </c>
      <c r="F132" s="188">
        <f t="shared" si="12"/>
        <v>55509.700646468897</v>
      </c>
      <c r="G132" s="188">
        <f t="shared" si="13"/>
        <v>57186.59319329806</v>
      </c>
      <c r="H132" s="151"/>
      <c r="I132" s="152"/>
      <c r="L132" s="10"/>
    </row>
    <row r="133" spans="2:12" s="7" customFormat="1">
      <c r="B133" s="150" t="s">
        <v>93</v>
      </c>
      <c r="C133" s="151"/>
      <c r="D133" s="151"/>
      <c r="E133" s="151"/>
      <c r="F133" s="188">
        <f t="shared" si="12"/>
        <v>0</v>
      </c>
      <c r="G133" s="188">
        <f t="shared" si="13"/>
        <v>0</v>
      </c>
      <c r="H133" s="151"/>
      <c r="I133" s="152"/>
      <c r="L133" s="10"/>
    </row>
    <row r="134" spans="2:12" s="7" customFormat="1">
      <c r="B134" s="153" t="s">
        <v>106</v>
      </c>
      <c r="C134" s="195">
        <v>2882</v>
      </c>
      <c r="D134" s="189">
        <v>85562.98</v>
      </c>
      <c r="E134" s="189">
        <v>40919.160000000003</v>
      </c>
      <c r="F134" s="188">
        <f t="shared" si="12"/>
        <v>65329.502004077352</v>
      </c>
      <c r="G134" s="188">
        <f t="shared" si="13"/>
        <v>67303.040930118499</v>
      </c>
      <c r="H134" s="151"/>
      <c r="I134" s="152"/>
      <c r="L134" s="10"/>
    </row>
    <row r="135" spans="2:12" s="7" customFormat="1">
      <c r="B135" s="153" t="s">
        <v>107</v>
      </c>
      <c r="C135" s="154">
        <v>8506</v>
      </c>
      <c r="D135" s="164">
        <v>16423.229999999996</v>
      </c>
      <c r="E135" s="164">
        <v>9133.34</v>
      </c>
      <c r="F135" s="188">
        <f t="shared" si="12"/>
        <v>13194.502961698188</v>
      </c>
      <c r="G135" s="188">
        <f t="shared" si="13"/>
        <v>13593.095701668126</v>
      </c>
      <c r="H135" s="151"/>
      <c r="I135" s="152"/>
      <c r="L135" s="10"/>
    </row>
    <row r="136" spans="2:12" s="7" customFormat="1">
      <c r="B136" s="153" t="s">
        <v>108</v>
      </c>
      <c r="C136" s="154">
        <v>628</v>
      </c>
      <c r="D136" s="164">
        <v>9146.44</v>
      </c>
      <c r="E136" s="164">
        <v>2091.62</v>
      </c>
      <c r="F136" s="188">
        <f t="shared" si="12"/>
        <v>5814.8738924163181</v>
      </c>
      <c r="G136" s="188">
        <f t="shared" si="13"/>
        <v>5990.5354178323205</v>
      </c>
      <c r="H136" s="151"/>
      <c r="I136" s="152"/>
      <c r="L136" s="10"/>
    </row>
    <row r="137" spans="2:12" s="7" customFormat="1" ht="30">
      <c r="B137" s="150" t="s">
        <v>94</v>
      </c>
      <c r="C137" s="151"/>
      <c r="D137" s="151"/>
      <c r="E137" s="151"/>
      <c r="F137" s="194"/>
      <c r="G137" s="194"/>
      <c r="H137" s="151"/>
      <c r="I137" s="152"/>
      <c r="L137" s="10"/>
    </row>
    <row r="138" spans="2:12" s="7" customFormat="1">
      <c r="B138" s="153" t="s">
        <v>109</v>
      </c>
      <c r="C138" s="154">
        <v>0</v>
      </c>
      <c r="D138" s="155">
        <v>19991.87</v>
      </c>
      <c r="E138" s="155">
        <v>10430.26</v>
      </c>
      <c r="F138" s="188">
        <f t="shared" si="12"/>
        <v>15709.467672290597</v>
      </c>
      <c r="G138" s="188">
        <f t="shared" si="13"/>
        <v>16184.03498120282</v>
      </c>
      <c r="H138" s="151"/>
      <c r="I138" s="152"/>
      <c r="L138" s="10"/>
    </row>
    <row r="139" spans="2:12" s="7" customFormat="1">
      <c r="B139" s="153" t="s">
        <v>110</v>
      </c>
      <c r="C139" s="154">
        <v>0</v>
      </c>
      <c r="D139" s="164">
        <v>20453.800000000003</v>
      </c>
      <c r="E139" s="164">
        <v>9977.59</v>
      </c>
      <c r="F139" s="188">
        <f t="shared" si="12"/>
        <v>15717.285622760632</v>
      </c>
      <c r="G139" s="188">
        <f t="shared" si="13"/>
        <v>16192.089104138602</v>
      </c>
      <c r="H139" s="151"/>
      <c r="I139" s="152"/>
      <c r="L139" s="10"/>
    </row>
    <row r="140" spans="2:12" s="7" customFormat="1">
      <c r="B140" s="153" t="s">
        <v>89</v>
      </c>
      <c r="C140" s="154">
        <v>0</v>
      </c>
      <c r="D140" s="164">
        <v>22271.11</v>
      </c>
      <c r="E140" s="164">
        <v>1434.8599999999997</v>
      </c>
      <c r="F140" s="188">
        <f t="shared" si="12"/>
        <v>12285.93594305724</v>
      </c>
      <c r="G140" s="188">
        <f t="shared" si="13"/>
        <v>12657.081781961053</v>
      </c>
      <c r="H140" s="151"/>
      <c r="I140" s="152"/>
      <c r="L140" s="10"/>
    </row>
    <row r="141" spans="2:12" s="7" customFormat="1">
      <c r="B141" s="159" t="s">
        <v>95</v>
      </c>
      <c r="C141" s="154">
        <v>3075445</v>
      </c>
      <c r="D141" s="189">
        <v>2062071.02</v>
      </c>
      <c r="E141" s="189">
        <v>2058691.6700000004</v>
      </c>
      <c r="F141" s="188">
        <f t="shared" si="12"/>
        <v>2123589.3455012697</v>
      </c>
      <c r="G141" s="188">
        <f t="shared" si="13"/>
        <v>2187740.8560395171</v>
      </c>
      <c r="H141" s="151"/>
      <c r="I141" s="152"/>
      <c r="L141" s="10"/>
    </row>
    <row r="142" spans="2:12" s="7" customFormat="1">
      <c r="B142" s="159" t="s">
        <v>96</v>
      </c>
      <c r="C142" s="154">
        <v>1078314</v>
      </c>
      <c r="D142" s="189">
        <v>612178.03</v>
      </c>
      <c r="E142" s="189">
        <v>846916.81999999983</v>
      </c>
      <c r="F142" s="188">
        <f t="shared" si="12"/>
        <v>751142.59974834532</v>
      </c>
      <c r="G142" s="188">
        <f t="shared" si="13"/>
        <v>773833.86654414283</v>
      </c>
      <c r="H142" s="151"/>
      <c r="I142" s="152"/>
      <c r="L142" s="10"/>
    </row>
    <row r="143" spans="2:12" s="7" customFormat="1">
      <c r="B143" s="159" t="s">
        <v>111</v>
      </c>
      <c r="C143" s="154">
        <v>0</v>
      </c>
      <c r="D143" s="164">
        <v>5356.7200000000012</v>
      </c>
      <c r="E143" s="189">
        <v>36838.389999999992</v>
      </c>
      <c r="F143" s="188">
        <f t="shared" si="12"/>
        <v>21639.821718800518</v>
      </c>
      <c r="G143" s="188">
        <f t="shared" si="13"/>
        <v>22293.539093103758</v>
      </c>
      <c r="H143" s="151"/>
      <c r="I143" s="152"/>
      <c r="L143" s="10"/>
    </row>
    <row r="144" spans="2:12" s="7" customFormat="1">
      <c r="B144" s="191" t="s">
        <v>101</v>
      </c>
      <c r="C144" s="154">
        <v>0</v>
      </c>
      <c r="D144" s="164">
        <v>400199.54999999993</v>
      </c>
      <c r="E144" s="164">
        <v>473098.2699999999</v>
      </c>
      <c r="F144" s="188">
        <f t="shared" si="12"/>
        <v>449799.18176048587</v>
      </c>
      <c r="G144" s="188">
        <f t="shared" si="13"/>
        <v>463387.16524228826</v>
      </c>
      <c r="H144" s="151"/>
      <c r="I144" s="152"/>
      <c r="L144" s="10"/>
    </row>
    <row r="145" spans="1:35" s="7" customFormat="1">
      <c r="B145" s="161"/>
      <c r="C145" s="151"/>
      <c r="D145" s="151"/>
      <c r="E145" s="151"/>
      <c r="F145" s="165"/>
      <c r="G145" s="165"/>
      <c r="H145" s="151"/>
      <c r="I145" s="152"/>
      <c r="L145" s="10"/>
    </row>
    <row r="146" spans="1:35" s="7" customFormat="1">
      <c r="B146" s="95" t="s">
        <v>112</v>
      </c>
      <c r="C146" s="75"/>
      <c r="D146" s="75"/>
      <c r="E146" s="75"/>
      <c r="F146" s="75"/>
      <c r="G146" s="75"/>
      <c r="H146" s="151"/>
      <c r="I146" s="152"/>
      <c r="L146" s="10"/>
    </row>
    <row r="147" spans="1:35" s="7" customFormat="1" ht="30">
      <c r="B147" s="160" t="s">
        <v>85</v>
      </c>
      <c r="C147" s="157">
        <v>66032</v>
      </c>
      <c r="D147" s="188">
        <v>34710.970000000023</v>
      </c>
      <c r="E147" s="188">
        <v>42354.179999999993</v>
      </c>
      <c r="F147" s="188">
        <f t="shared" ref="F147:F151" si="14">(D147*(((1-$F$220)*(1+$F$221))
                                                      *((1-$G$220)*(1+$G268)))
                                                                                                   + E147*((1-$G$220)*(1+$G$221)))
                                                                                                                                                        /2</f>
        <v>39689.005223654953</v>
      </c>
      <c r="G147" s="188">
        <f t="shared" ref="G147:G151" si="15">F147*((1-$H$220)*(1+$H$222))</f>
        <v>40887.970382456333</v>
      </c>
      <c r="H147" s="151"/>
      <c r="I147" s="152"/>
      <c r="L147" s="10"/>
    </row>
    <row r="148" spans="1:35" s="7" customFormat="1">
      <c r="B148" s="160" t="s">
        <v>93</v>
      </c>
      <c r="C148" s="154">
        <v>1777</v>
      </c>
      <c r="D148" s="164">
        <v>11648.780000000002</v>
      </c>
      <c r="E148" s="164">
        <v>13737.97</v>
      </c>
      <c r="F148" s="188">
        <f t="shared" si="14"/>
        <v>13075.75295959301</v>
      </c>
      <c r="G148" s="188">
        <f t="shared" si="15"/>
        <v>13470.758380749352</v>
      </c>
      <c r="H148" s="151"/>
      <c r="I148" s="152"/>
      <c r="L148" s="10"/>
    </row>
    <row r="149" spans="1:35" s="7" customFormat="1" ht="45.75" customHeight="1">
      <c r="B149" s="160" t="s">
        <v>94</v>
      </c>
      <c r="C149" s="157">
        <v>0</v>
      </c>
      <c r="D149" s="166">
        <v>13899.429999999998</v>
      </c>
      <c r="E149" s="166">
        <v>5678.6200000000008</v>
      </c>
      <c r="F149" s="188">
        <f t="shared" si="14"/>
        <v>10116.655609411502</v>
      </c>
      <c r="G149" s="188">
        <f t="shared" si="15"/>
        <v>10422.269658716212</v>
      </c>
      <c r="H149" s="151"/>
      <c r="I149" s="152"/>
      <c r="L149" s="10"/>
    </row>
    <row r="150" spans="1:35" s="7" customFormat="1">
      <c r="B150" s="160" t="s">
        <v>95</v>
      </c>
      <c r="C150" s="154">
        <v>411587</v>
      </c>
      <c r="D150" s="164">
        <v>245552.29999999996</v>
      </c>
      <c r="E150" s="164">
        <v>228201.59000000003</v>
      </c>
      <c r="F150" s="188">
        <f t="shared" si="14"/>
        <v>244200.30244749776</v>
      </c>
      <c r="G150" s="188">
        <f t="shared" si="15"/>
        <v>251577.34938413414</v>
      </c>
      <c r="H150" s="151"/>
      <c r="I150" s="152"/>
      <c r="L150" s="10"/>
    </row>
    <row r="151" spans="1:35" s="7" customFormat="1">
      <c r="B151" s="160" t="s">
        <v>96</v>
      </c>
      <c r="C151" s="154">
        <v>146143</v>
      </c>
      <c r="D151" s="164">
        <v>64976.490000000013</v>
      </c>
      <c r="E151" s="164">
        <v>69764.509999999995</v>
      </c>
      <c r="F151" s="188">
        <f t="shared" si="14"/>
        <v>69420.966049252398</v>
      </c>
      <c r="G151" s="188">
        <f t="shared" si="15"/>
        <v>71518.104012634241</v>
      </c>
      <c r="H151" s="151"/>
      <c r="I151" s="152"/>
      <c r="L151" s="10"/>
    </row>
    <row r="152" spans="1:35" s="2" customFormat="1" ht="14.45" customHeight="1">
      <c r="A152" s="7"/>
      <c r="B152" s="35"/>
      <c r="C152" s="162"/>
      <c r="D152" s="162"/>
      <c r="E152" s="162"/>
      <c r="F152" s="162"/>
      <c r="G152" s="162"/>
      <c r="H152" s="162"/>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row>
    <row r="153" spans="1:35" s="2" customFormat="1">
      <c r="A153" s="7"/>
      <c r="B153" s="92" t="s">
        <v>14</v>
      </c>
      <c r="C153" s="92"/>
      <c r="D153" s="92"/>
      <c r="E153" s="92"/>
      <c r="F153" s="92"/>
      <c r="G153" s="92"/>
      <c r="H153" s="162"/>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row>
    <row r="154" spans="1:35" s="2" customFormat="1">
      <c r="A154" s="7"/>
      <c r="B154" s="13" t="s">
        <v>307</v>
      </c>
      <c r="C154" s="13"/>
      <c r="D154" s="13"/>
      <c r="E154" s="13"/>
      <c r="F154" s="13"/>
      <c r="G154" s="13"/>
      <c r="H154" s="162"/>
      <c r="I154" s="149"/>
      <c r="J154" s="149"/>
      <c r="K154" s="149"/>
      <c r="L154" s="149"/>
      <c r="M154" s="149"/>
      <c r="N154" s="149"/>
      <c r="O154" s="149"/>
      <c r="P154" s="149"/>
      <c r="Q154" s="7"/>
      <c r="R154" s="7"/>
      <c r="S154" s="7"/>
      <c r="T154" s="7"/>
      <c r="U154" s="7"/>
      <c r="V154" s="7"/>
      <c r="W154" s="7"/>
      <c r="X154" s="7"/>
      <c r="Y154" s="7"/>
      <c r="Z154" s="7"/>
      <c r="AA154" s="7"/>
      <c r="AB154" s="7"/>
      <c r="AC154" s="7"/>
      <c r="AD154" s="7"/>
      <c r="AE154" s="7"/>
      <c r="AF154" s="7"/>
      <c r="AG154" s="7"/>
      <c r="AH154" s="7"/>
      <c r="AI154" s="7"/>
    </row>
    <row r="155" spans="1:35" s="2" customFormat="1">
      <c r="A155" s="7"/>
      <c r="B155" s="99"/>
      <c r="C155" s="13"/>
      <c r="D155" s="13"/>
      <c r="E155" s="13"/>
      <c r="F155" s="13"/>
      <c r="G155" s="13"/>
      <c r="H155" s="162"/>
      <c r="I155" s="149"/>
      <c r="J155" s="149"/>
      <c r="K155" s="149"/>
      <c r="L155" s="149"/>
      <c r="M155" s="149"/>
      <c r="N155" s="149"/>
      <c r="O155" s="149"/>
      <c r="P155" s="149"/>
      <c r="Q155" s="7"/>
      <c r="R155" s="7"/>
      <c r="S155" s="7"/>
      <c r="T155" s="7"/>
      <c r="U155" s="7"/>
      <c r="V155" s="7"/>
      <c r="W155" s="7"/>
      <c r="X155" s="7"/>
      <c r="Y155" s="7"/>
      <c r="Z155" s="7"/>
      <c r="AA155" s="7"/>
      <c r="AB155" s="7"/>
      <c r="AC155" s="7"/>
      <c r="AD155" s="7"/>
      <c r="AE155" s="7"/>
      <c r="AF155" s="7"/>
      <c r="AG155" s="7"/>
      <c r="AH155" s="7"/>
      <c r="AI155" s="7"/>
    </row>
    <row r="156" spans="1:35" s="2" customFormat="1">
      <c r="A156" s="7"/>
      <c r="B156" s="30"/>
      <c r="C156" s="13"/>
      <c r="D156" s="13"/>
      <c r="E156" s="13"/>
      <c r="F156" s="13"/>
      <c r="G156" s="13"/>
      <c r="H156" s="162"/>
      <c r="I156" s="149"/>
      <c r="J156" s="149"/>
      <c r="K156" s="149"/>
      <c r="L156" s="149"/>
      <c r="M156" s="149"/>
      <c r="N156" s="149"/>
      <c r="O156" s="149"/>
      <c r="P156" s="149"/>
      <c r="Q156" s="7"/>
      <c r="R156" s="7"/>
      <c r="S156" s="7"/>
      <c r="T156" s="7"/>
      <c r="U156" s="7"/>
      <c r="V156" s="7"/>
      <c r="W156" s="7"/>
      <c r="X156" s="7"/>
      <c r="Y156" s="7"/>
      <c r="Z156" s="7"/>
      <c r="AA156" s="7"/>
      <c r="AB156" s="7"/>
      <c r="AC156" s="7"/>
      <c r="AD156" s="7"/>
      <c r="AE156" s="7"/>
      <c r="AF156" s="7"/>
      <c r="AG156" s="7"/>
      <c r="AH156" s="7"/>
      <c r="AI156" s="7"/>
    </row>
    <row r="157" spans="1:35" s="8" customFormat="1">
      <c r="C157" s="19"/>
      <c r="D157" s="20"/>
      <c r="E157" s="17"/>
      <c r="F157" s="17"/>
      <c r="G157" s="17"/>
      <c r="H157" s="17"/>
      <c r="I157" s="17"/>
      <c r="J157" s="17"/>
      <c r="K157" s="17"/>
      <c r="L157" s="17"/>
      <c r="M157" s="17"/>
      <c r="N157" s="17"/>
      <c r="O157" s="17"/>
      <c r="P157" s="17"/>
      <c r="Q157" s="17"/>
      <c r="R157" s="15"/>
      <c r="S157" s="15"/>
      <c r="T157" s="15"/>
      <c r="U157" s="15"/>
      <c r="V157" s="15"/>
      <c r="W157" s="15"/>
      <c r="X157" s="15"/>
      <c r="Y157" s="15"/>
      <c r="Z157" s="15"/>
      <c r="AA157" s="15"/>
      <c r="AB157" s="15"/>
      <c r="AC157" s="15"/>
      <c r="AD157" s="15"/>
      <c r="AE157" s="15"/>
      <c r="AF157" s="15"/>
      <c r="AG157" s="15"/>
      <c r="AH157" s="15"/>
      <c r="AI157" s="15"/>
    </row>
    <row r="158" spans="1:35" s="2" customFormat="1">
      <c r="A158" s="7"/>
      <c r="B158" s="19"/>
      <c r="C158" s="15"/>
      <c r="D158" s="20"/>
      <c r="E158" s="7"/>
      <c r="F158" s="7"/>
      <c r="G158" s="7"/>
      <c r="H158" s="7"/>
      <c r="I158" s="7"/>
      <c r="J158" s="7"/>
      <c r="K158" s="7"/>
      <c r="L158" s="7"/>
      <c r="N158" s="7"/>
      <c r="O158" s="7"/>
      <c r="P158" s="7"/>
      <c r="Q158" s="7"/>
      <c r="R158" s="7"/>
      <c r="S158" s="7"/>
      <c r="T158" s="7"/>
      <c r="U158" s="7"/>
      <c r="V158" s="7"/>
      <c r="W158" s="7"/>
      <c r="X158" s="7"/>
      <c r="Y158" s="7"/>
      <c r="Z158" s="7"/>
      <c r="AA158" s="7"/>
      <c r="AB158" s="7"/>
      <c r="AC158" s="7"/>
      <c r="AD158" s="7"/>
      <c r="AE158" s="7"/>
      <c r="AF158" s="7"/>
      <c r="AG158" s="7"/>
      <c r="AH158" s="7"/>
      <c r="AI158" s="7"/>
    </row>
    <row r="159" spans="1:35" s="7" customFormat="1">
      <c r="B159" s="1" t="s">
        <v>56</v>
      </c>
      <c r="C159" s="4"/>
      <c r="D159" s="4"/>
      <c r="E159" s="4"/>
      <c r="F159" s="4"/>
      <c r="G159" s="4"/>
      <c r="H159" s="4"/>
      <c r="J159" s="163"/>
      <c r="K159" s="163"/>
    </row>
    <row r="160" spans="1:35" s="7" customFormat="1" ht="7.15" customHeight="1"/>
    <row r="161" spans="1:35" s="7" customFormat="1" ht="15" customHeight="1"/>
    <row r="162" spans="1:35" s="7" customFormat="1">
      <c r="A162" s="15"/>
      <c r="B162" s="68" t="s">
        <v>18</v>
      </c>
      <c r="C162" s="32" t="s">
        <v>19</v>
      </c>
      <c r="D162" s="32" t="s">
        <v>20</v>
      </c>
      <c r="E162" s="32" t="s">
        <v>21</v>
      </c>
      <c r="F162" s="32" t="s">
        <v>22</v>
      </c>
      <c r="G162" s="32" t="s">
        <v>23</v>
      </c>
      <c r="H162" s="32" t="s">
        <v>270</v>
      </c>
    </row>
    <row r="163" spans="1:35" s="8" customFormat="1">
      <c r="A163" s="15"/>
      <c r="B163" s="36" t="str">
        <f>B9</f>
        <v>Administration of Contestable Works - General</v>
      </c>
      <c r="C163" s="66"/>
      <c r="D163" s="66"/>
      <c r="E163" s="66"/>
      <c r="F163" s="66"/>
      <c r="G163" s="66"/>
      <c r="H163" s="66"/>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s="2" customFormat="1">
      <c r="A164" s="7"/>
      <c r="B164" s="37" t="s">
        <v>24</v>
      </c>
      <c r="C164" s="27">
        <v>1887</v>
      </c>
      <c r="D164" s="27">
        <v>1887</v>
      </c>
      <c r="E164" s="27">
        <v>1887</v>
      </c>
      <c r="F164" s="27">
        <v>1887</v>
      </c>
      <c r="G164" s="27">
        <v>1887</v>
      </c>
      <c r="H164" s="27">
        <f>SUM(C164:G164)</f>
        <v>9435</v>
      </c>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row>
    <row r="165" spans="1:35" s="2" customFormat="1">
      <c r="A165" s="15"/>
      <c r="B165" s="37" t="s">
        <v>269</v>
      </c>
      <c r="C165" s="140">
        <f>'Fee Breakdown'!$H$8*C164</f>
        <v>1744400.1647999999</v>
      </c>
      <c r="D165" s="140">
        <f>'Fee Breakdown'!$H$8*D164</f>
        <v>1744400.1647999999</v>
      </c>
      <c r="E165" s="140">
        <f>'Fee Breakdown'!$H$8*E164</f>
        <v>1744400.1647999999</v>
      </c>
      <c r="F165" s="140">
        <f>'Fee Breakdown'!$H$8*F164</f>
        <v>1744400.1647999999</v>
      </c>
      <c r="G165" s="140">
        <f>'Fee Breakdown'!$H$8*G164</f>
        <v>1744400.1647999999</v>
      </c>
      <c r="H165" s="140">
        <f>SUM(C165:G165)</f>
        <v>8722000.8239999991</v>
      </c>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row>
    <row r="166" spans="1:35" s="8" customFormat="1">
      <c r="A166" s="15"/>
      <c r="B166" s="37"/>
      <c r="C166" s="64"/>
      <c r="D166" s="64"/>
      <c r="E166" s="64"/>
      <c r="F166" s="64"/>
      <c r="G166" s="64"/>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s="8" customFormat="1">
      <c r="A167" s="15"/>
      <c r="B167" s="67"/>
      <c r="C167" s="26"/>
      <c r="D167" s="26"/>
      <c r="E167" s="26"/>
      <c r="F167" s="26"/>
      <c r="G167" s="26"/>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s="8" customFormat="1">
      <c r="A168" s="15"/>
      <c r="B168" s="36" t="s">
        <v>61</v>
      </c>
      <c r="C168" s="66"/>
      <c r="D168" s="66"/>
      <c r="E168" s="66"/>
      <c r="F168" s="66"/>
      <c r="G168" s="66"/>
      <c r="H168" s="66"/>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s="2" customFormat="1">
      <c r="A169" s="7"/>
      <c r="B169" s="37" t="s">
        <v>24</v>
      </c>
      <c r="C169" s="34">
        <v>140</v>
      </c>
      <c r="D169" s="34">
        <v>140</v>
      </c>
      <c r="E169" s="34">
        <v>140</v>
      </c>
      <c r="F169" s="34">
        <v>140</v>
      </c>
      <c r="G169" s="34">
        <v>140</v>
      </c>
      <c r="H169" s="27">
        <f>SUM(C169:G169)</f>
        <v>700</v>
      </c>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row>
    <row r="170" spans="1:35" s="2" customFormat="1">
      <c r="A170" s="15"/>
      <c r="B170" s="37" t="s">
        <v>269</v>
      </c>
      <c r="C170" s="140">
        <f>'Fee Breakdown'!$H$17*C169</f>
        <v>28632.800000000003</v>
      </c>
      <c r="D170" s="140">
        <f>'Fee Breakdown'!$H$17*D169</f>
        <v>28632.800000000003</v>
      </c>
      <c r="E170" s="140">
        <f>'Fee Breakdown'!$H$17*E169</f>
        <v>28632.800000000003</v>
      </c>
      <c r="F170" s="140">
        <f>'Fee Breakdown'!$H$17*F169</f>
        <v>28632.800000000003</v>
      </c>
      <c r="G170" s="140">
        <f>'Fee Breakdown'!$H$17*G169</f>
        <v>28632.800000000003</v>
      </c>
      <c r="H170" s="140">
        <f>SUM(C170:G170)</f>
        <v>143164</v>
      </c>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row>
    <row r="171" spans="1:35" s="8" customFormat="1">
      <c r="A171" s="15"/>
      <c r="B171" s="37"/>
      <c r="C171" s="64"/>
      <c r="D171" s="64"/>
      <c r="E171" s="64"/>
      <c r="F171" s="64"/>
      <c r="G171" s="64"/>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s="8" customFormat="1">
      <c r="A172" s="15"/>
      <c r="B172" s="67"/>
      <c r="C172" s="26"/>
      <c r="D172" s="26"/>
      <c r="E172" s="26"/>
      <c r="F172" s="26"/>
      <c r="G172" s="26"/>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row>
    <row r="173" spans="1:35" s="8" customFormat="1">
      <c r="A173" s="15"/>
      <c r="B173" s="36" t="str">
        <f>B11</f>
        <v>Administration of Pioneer Schemes</v>
      </c>
      <c r="C173" s="66"/>
      <c r="D173" s="66"/>
      <c r="E173" s="66"/>
      <c r="F173" s="66"/>
      <c r="G173" s="66"/>
      <c r="H173" s="66"/>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s="2" customFormat="1">
      <c r="A174" s="7"/>
      <c r="B174" s="37" t="s">
        <v>24</v>
      </c>
      <c r="C174" s="34">
        <v>100</v>
      </c>
      <c r="D174" s="34">
        <v>100</v>
      </c>
      <c r="E174" s="34">
        <v>100</v>
      </c>
      <c r="F174" s="34">
        <v>100</v>
      </c>
      <c r="G174" s="34">
        <v>100</v>
      </c>
      <c r="H174" s="27">
        <f>SUM(C174:G174)</f>
        <v>500</v>
      </c>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row>
    <row r="175" spans="1:35" s="2" customFormat="1">
      <c r="A175" s="15"/>
      <c r="B175" s="37" t="s">
        <v>269</v>
      </c>
      <c r="C175" s="140">
        <f>'Fee Breakdown'!$H$26*C174</f>
        <v>126305.44000000002</v>
      </c>
      <c r="D175" s="140">
        <f>'Fee Breakdown'!$H$26*D174</f>
        <v>126305.44000000002</v>
      </c>
      <c r="E175" s="140">
        <f>'Fee Breakdown'!$H$26*E174</f>
        <v>126305.44000000002</v>
      </c>
      <c r="F175" s="140">
        <f>'Fee Breakdown'!$H$26*F174</f>
        <v>126305.44000000002</v>
      </c>
      <c r="G175" s="140">
        <f>'Fee Breakdown'!$H$26*G174</f>
        <v>126305.44000000002</v>
      </c>
      <c r="H175" s="140">
        <f>SUM(C175:G175)</f>
        <v>631527.20000000007</v>
      </c>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row>
    <row r="176" spans="1:35" s="8" customFormat="1">
      <c r="A176" s="15"/>
      <c r="B176" s="37"/>
      <c r="C176" s="64"/>
      <c r="D176" s="64"/>
      <c r="E176" s="64"/>
      <c r="F176" s="64"/>
      <c r="G176" s="64"/>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row>
    <row r="177" spans="1:35" s="8" customFormat="1">
      <c r="A177" s="15"/>
      <c r="B177" s="33"/>
      <c r="C177" s="26"/>
      <c r="D177" s="26"/>
      <c r="E177" s="26"/>
      <c r="F177" s="26"/>
      <c r="G177" s="26"/>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row>
    <row r="178" spans="1:35" s="8" customFormat="1">
      <c r="A178" s="15"/>
      <c r="B178" s="36" t="str">
        <f>B12</f>
        <v xml:space="preserve">Design Information - Simple </v>
      </c>
      <c r="C178" s="66"/>
      <c r="D178" s="66"/>
      <c r="E178" s="66"/>
      <c r="F178" s="66"/>
      <c r="G178" s="66"/>
      <c r="H178" s="66"/>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row>
    <row r="179" spans="1:35" s="2" customFormat="1">
      <c r="A179" s="7"/>
      <c r="B179" s="37" t="s">
        <v>24</v>
      </c>
      <c r="C179" s="34">
        <v>490</v>
      </c>
      <c r="D179" s="34">
        <v>490</v>
      </c>
      <c r="E179" s="34">
        <v>490</v>
      </c>
      <c r="F179" s="34">
        <v>490</v>
      </c>
      <c r="G179" s="34">
        <v>490</v>
      </c>
      <c r="H179" s="27">
        <f>SUM(C179:G179)</f>
        <v>2450</v>
      </c>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row>
    <row r="180" spans="1:35" s="2" customFormat="1">
      <c r="A180" s="15"/>
      <c r="B180" s="37" t="s">
        <v>269</v>
      </c>
      <c r="C180" s="140">
        <f>'Fee Breakdown'!$H$34*C179</f>
        <v>286555.43</v>
      </c>
      <c r="D180" s="140">
        <f>'Fee Breakdown'!$H$34*D179</f>
        <v>286555.43</v>
      </c>
      <c r="E180" s="140">
        <f>'Fee Breakdown'!$H$34*E179</f>
        <v>286555.43</v>
      </c>
      <c r="F180" s="140">
        <f>'Fee Breakdown'!$H$34*F179</f>
        <v>286555.43</v>
      </c>
      <c r="G180" s="140">
        <f>'Fee Breakdown'!$H$34*G179</f>
        <v>286555.43</v>
      </c>
      <c r="H180" s="140">
        <f>SUM(C180:G180)</f>
        <v>1432777.15</v>
      </c>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row>
    <row r="181" spans="1:35" s="8" customFormat="1">
      <c r="A181" s="15"/>
      <c r="B181" s="37"/>
      <c r="C181" s="63"/>
      <c r="D181" s="64"/>
      <c r="E181" s="64"/>
      <c r="F181" s="64"/>
      <c r="G181" s="64"/>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row>
    <row r="182" spans="1:35" s="7" customFormat="1" ht="14.45" customHeight="1"/>
    <row r="183" spans="1:35" s="8" customFormat="1" ht="14.45" customHeight="1">
      <c r="A183" s="15"/>
      <c r="B183" s="36" t="str">
        <f>B13</f>
        <v>Design Information - Standard / Complex</v>
      </c>
      <c r="C183" s="66"/>
      <c r="D183" s="66"/>
      <c r="E183" s="66"/>
      <c r="F183" s="66"/>
      <c r="G183" s="66"/>
      <c r="H183" s="66"/>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row>
    <row r="184" spans="1:35" s="2" customFormat="1">
      <c r="A184" s="7"/>
      <c r="B184" s="37" t="s">
        <v>24</v>
      </c>
      <c r="C184" s="34">
        <v>800</v>
      </c>
      <c r="D184" s="34">
        <v>800</v>
      </c>
      <c r="E184" s="34">
        <v>800</v>
      </c>
      <c r="F184" s="34">
        <v>800</v>
      </c>
      <c r="G184" s="34">
        <v>800</v>
      </c>
      <c r="H184" s="27">
        <f>SUM(C184:G184)</f>
        <v>4000</v>
      </c>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row>
    <row r="185" spans="1:35" s="2" customFormat="1">
      <c r="A185" s="15"/>
      <c r="B185" s="37" t="s">
        <v>269</v>
      </c>
      <c r="C185" s="140">
        <f>C184*'Fee Breakdown'!$H$42</f>
        <v>1544657.4400000002</v>
      </c>
      <c r="D185" s="140">
        <f>D184*'Fee Breakdown'!$H$42</f>
        <v>1544657.4400000002</v>
      </c>
      <c r="E185" s="140">
        <f>E184*'Fee Breakdown'!$H$42</f>
        <v>1544657.4400000002</v>
      </c>
      <c r="F185" s="140">
        <f>F184*'Fee Breakdown'!$H$42</f>
        <v>1544657.4400000002</v>
      </c>
      <c r="G185" s="140">
        <f>G184*'Fee Breakdown'!$H$42</f>
        <v>1544657.4400000002</v>
      </c>
      <c r="H185" s="140">
        <f>SUM(C185:G185)</f>
        <v>7723287.2000000011</v>
      </c>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row>
    <row r="186" spans="1:35" s="8" customFormat="1">
      <c r="A186" s="15"/>
      <c r="B186" s="37"/>
      <c r="C186" s="64"/>
      <c r="D186" s="64"/>
      <c r="E186" s="64"/>
      <c r="F186" s="64"/>
      <c r="G186" s="64"/>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s="8" customFormat="1">
      <c r="A187" s="15"/>
      <c r="B187" s="33"/>
      <c r="C187" s="26"/>
      <c r="D187" s="26"/>
      <c r="E187" s="26"/>
      <c r="F187" s="26"/>
      <c r="G187" s="26"/>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s="8" customFormat="1">
      <c r="A188" s="15"/>
      <c r="B188" s="36" t="str">
        <f>B15</f>
        <v xml:space="preserve">Design Information - Asset Creation </v>
      </c>
      <c r="C188" s="66"/>
      <c r="D188" s="66"/>
      <c r="E188" s="66"/>
      <c r="F188" s="66"/>
      <c r="G188" s="66"/>
      <c r="H188" s="66"/>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s="2" customFormat="1">
      <c r="A189" s="7"/>
      <c r="B189" s="37" t="s">
        <v>24</v>
      </c>
      <c r="C189" s="27">
        <v>1359</v>
      </c>
      <c r="D189" s="27">
        <v>1359</v>
      </c>
      <c r="E189" s="27">
        <v>1359</v>
      </c>
      <c r="F189" s="27">
        <v>1359</v>
      </c>
      <c r="G189" s="27">
        <v>1359</v>
      </c>
      <c r="H189" s="27">
        <f>SUM(C189:G189)</f>
        <v>6795</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5" s="2" customFormat="1">
      <c r="A190" s="15"/>
      <c r="B190" s="37" t="s">
        <v>269</v>
      </c>
      <c r="C190" s="140">
        <f>C189*'Fee Breakdown'!$H$52</f>
        <v>107007.93180000001</v>
      </c>
      <c r="D190" s="140">
        <f>D189*'Fee Breakdown'!$H$52</f>
        <v>107007.93180000001</v>
      </c>
      <c r="E190" s="140">
        <f>E189*'Fee Breakdown'!$H$52</f>
        <v>107007.93180000001</v>
      </c>
      <c r="F190" s="140">
        <f>F189*'Fee Breakdown'!$H$52</f>
        <v>107007.93180000001</v>
      </c>
      <c r="G190" s="140">
        <f>G189*'Fee Breakdown'!$H$52</f>
        <v>107007.93180000001</v>
      </c>
      <c r="H190" s="140">
        <f>SUM(C190:G190)</f>
        <v>535039.65899999999</v>
      </c>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5" s="8" customFormat="1">
      <c r="A191" s="15"/>
      <c r="B191" s="37"/>
      <c r="C191" s="64"/>
      <c r="D191" s="64"/>
      <c r="E191" s="64"/>
      <c r="F191" s="64"/>
      <c r="G191" s="64"/>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s="8" customFormat="1">
      <c r="A192" s="15"/>
      <c r="B192" s="33"/>
      <c r="C192" s="26"/>
      <c r="D192" s="26"/>
      <c r="E192" s="26"/>
      <c r="F192" s="26"/>
      <c r="G192" s="26"/>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s="8" customFormat="1">
      <c r="A193" s="15"/>
      <c r="B193" s="36" t="str">
        <f>B17</f>
        <v>Design Certification - General</v>
      </c>
      <c r="C193" s="66"/>
      <c r="D193" s="66"/>
      <c r="E193" s="66"/>
      <c r="F193" s="66"/>
      <c r="G193" s="66"/>
      <c r="H193" s="66"/>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s="2" customFormat="1">
      <c r="A194" s="7"/>
      <c r="B194" s="37" t="s">
        <v>24</v>
      </c>
      <c r="C194" s="34">
        <v>625</v>
      </c>
      <c r="D194" s="34">
        <v>625</v>
      </c>
      <c r="E194" s="34">
        <v>625</v>
      </c>
      <c r="F194" s="34">
        <v>625</v>
      </c>
      <c r="G194" s="34">
        <v>625</v>
      </c>
      <c r="H194" s="27">
        <f>SUM(C194:G194)</f>
        <v>3125</v>
      </c>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row>
    <row r="195" spans="1:35" s="2" customFormat="1">
      <c r="A195" s="15"/>
      <c r="B195" s="37" t="s">
        <v>269</v>
      </c>
      <c r="C195" s="140">
        <f>C194*'Fee Breakdown'!$H$60</f>
        <v>1158828.625</v>
      </c>
      <c r="D195" s="140">
        <f>D194*'Fee Breakdown'!$H$60</f>
        <v>1158828.625</v>
      </c>
      <c r="E195" s="140">
        <f>E194*'Fee Breakdown'!$H$60</f>
        <v>1158828.625</v>
      </c>
      <c r="F195" s="140">
        <f>F194*'Fee Breakdown'!$H$60</f>
        <v>1158828.625</v>
      </c>
      <c r="G195" s="140">
        <f>G194*'Fee Breakdown'!$H$60</f>
        <v>1158828.625</v>
      </c>
      <c r="H195" s="140">
        <f>SUM(C195:G195)</f>
        <v>5794143.125</v>
      </c>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row>
    <row r="196" spans="1:35" s="8" customFormat="1">
      <c r="A196" s="15"/>
      <c r="B196" s="37"/>
      <c r="C196" s="64"/>
      <c r="D196" s="64"/>
      <c r="E196" s="64"/>
      <c r="F196" s="64"/>
      <c r="G196" s="64"/>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s="8" customFormat="1">
      <c r="A197" s="15"/>
      <c r="B197" s="33"/>
      <c r="C197" s="26"/>
      <c r="D197" s="26"/>
      <c r="E197" s="26"/>
      <c r="F197" s="26"/>
      <c r="G197" s="26"/>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s="8" customFormat="1">
      <c r="A198" s="15"/>
      <c r="B198" s="36" t="str">
        <f>B18</f>
        <v>Design Certification - Other</v>
      </c>
      <c r="C198" s="66"/>
      <c r="D198" s="66"/>
      <c r="E198" s="66"/>
      <c r="F198" s="66"/>
      <c r="G198" s="66"/>
      <c r="H198" s="66"/>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s="2" customFormat="1">
      <c r="A199" s="7"/>
      <c r="B199" s="37" t="s">
        <v>24</v>
      </c>
      <c r="C199" s="34">
        <v>734</v>
      </c>
      <c r="D199" s="34">
        <v>734</v>
      </c>
      <c r="E199" s="34">
        <v>734</v>
      </c>
      <c r="F199" s="34">
        <v>734</v>
      </c>
      <c r="G199" s="34">
        <v>734</v>
      </c>
      <c r="H199" s="27">
        <f>SUM(C199:G199)</f>
        <v>3670</v>
      </c>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1:35" s="2" customFormat="1">
      <c r="A200" s="15"/>
      <c r="B200" s="37" t="s">
        <v>269</v>
      </c>
      <c r="C200" s="140">
        <f>'Fee Breakdown'!$H$68*C199</f>
        <v>2244757.702</v>
      </c>
      <c r="D200" s="140">
        <f>'Fee Breakdown'!$H$68*D199</f>
        <v>2244757.702</v>
      </c>
      <c r="E200" s="140">
        <f>'Fee Breakdown'!$H$68*E199</f>
        <v>2244757.702</v>
      </c>
      <c r="F200" s="140">
        <f>'Fee Breakdown'!$H$68*F199</f>
        <v>2244757.702</v>
      </c>
      <c r="G200" s="140">
        <f>'Fee Breakdown'!$H$68*G199</f>
        <v>2244757.702</v>
      </c>
      <c r="H200" s="140">
        <f>SUM(C200:G200)</f>
        <v>11223788.51</v>
      </c>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row>
    <row r="201" spans="1:35" s="8" customFormat="1">
      <c r="A201" s="15"/>
      <c r="B201" s="37"/>
      <c r="C201" s="63"/>
      <c r="D201" s="63"/>
      <c r="E201" s="64"/>
      <c r="F201" s="64"/>
      <c r="G201" s="64"/>
      <c r="H201" s="64"/>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s="7" customFormat="1">
      <c r="B202" s="226" t="s">
        <v>311</v>
      </c>
      <c r="C202" s="227">
        <f>C165+C170+C175+C180+C185+C190+C195+C200</f>
        <v>7241145.5335999988</v>
      </c>
      <c r="D202" s="227">
        <f t="shared" ref="D202:H202" si="16">D165+D170+D175+D180+D185+D190+D195+D200</f>
        <v>7241145.5335999988</v>
      </c>
      <c r="E202" s="227">
        <f t="shared" si="16"/>
        <v>7241145.5335999988</v>
      </c>
      <c r="F202" s="227">
        <f t="shared" si="16"/>
        <v>7241145.5335999988</v>
      </c>
      <c r="G202" s="227">
        <f t="shared" si="16"/>
        <v>7241145.5335999988</v>
      </c>
      <c r="H202" s="227">
        <f t="shared" si="16"/>
        <v>36205727.667999998</v>
      </c>
    </row>
    <row r="203" spans="1:35" s="7" customFormat="1">
      <c r="B203" s="100" t="s">
        <v>14</v>
      </c>
      <c r="C203" s="100"/>
      <c r="D203" s="100"/>
      <c r="E203" s="100"/>
      <c r="F203" s="100"/>
      <c r="G203" s="100"/>
      <c r="H203" s="100"/>
    </row>
    <row r="204" spans="1:35" s="2" customFormat="1">
      <c r="A204" s="7"/>
      <c r="B204" s="99" t="s">
        <v>120</v>
      </c>
      <c r="C204" s="13"/>
      <c r="D204" s="13"/>
      <c r="E204" s="13"/>
      <c r="F204" s="13"/>
      <c r="G204" s="13"/>
      <c r="H204" s="13"/>
      <c r="I204" s="149"/>
      <c r="J204" s="149"/>
      <c r="K204" s="149"/>
      <c r="L204" s="149"/>
      <c r="M204" s="149"/>
      <c r="N204" s="7"/>
      <c r="O204" s="7"/>
      <c r="P204" s="7"/>
      <c r="Q204" s="7"/>
      <c r="R204" s="7"/>
      <c r="S204" s="7"/>
      <c r="T204" s="7"/>
      <c r="U204" s="7"/>
      <c r="V204" s="7"/>
      <c r="W204" s="7"/>
      <c r="X204" s="7"/>
      <c r="Y204" s="7"/>
      <c r="Z204" s="7"/>
      <c r="AA204" s="7"/>
      <c r="AB204" s="7"/>
      <c r="AC204" s="7"/>
      <c r="AD204" s="7"/>
      <c r="AE204" s="7"/>
      <c r="AF204" s="7"/>
      <c r="AG204" s="7"/>
      <c r="AH204" s="7"/>
      <c r="AI204" s="7"/>
    </row>
    <row r="205" spans="1:35" s="2" customFormat="1">
      <c r="A205" s="7"/>
      <c r="B205" s="30"/>
      <c r="C205" s="13"/>
      <c r="D205" s="13"/>
      <c r="E205" s="13"/>
      <c r="F205" s="13"/>
      <c r="G205" s="13"/>
      <c r="H205" s="13"/>
      <c r="I205" s="149"/>
      <c r="J205" s="149"/>
      <c r="K205" s="149"/>
      <c r="L205" s="149"/>
      <c r="M205" s="149"/>
      <c r="N205" s="7"/>
      <c r="O205" s="7"/>
      <c r="P205" s="7"/>
      <c r="Q205" s="7"/>
      <c r="R205" s="7"/>
      <c r="S205" s="7"/>
      <c r="T205" s="7"/>
      <c r="U205" s="7"/>
      <c r="V205" s="7"/>
      <c r="W205" s="7"/>
      <c r="X205" s="7"/>
      <c r="Y205" s="7"/>
      <c r="Z205" s="7"/>
      <c r="AA205" s="7"/>
      <c r="AB205" s="7"/>
      <c r="AC205" s="7"/>
      <c r="AD205" s="7"/>
      <c r="AE205" s="7"/>
      <c r="AF205" s="7"/>
      <c r="AG205" s="7"/>
      <c r="AH205" s="7"/>
      <c r="AI205" s="7"/>
    </row>
    <row r="206" spans="1:35" s="2" customFormat="1">
      <c r="A206" s="7"/>
      <c r="B206" s="30"/>
      <c r="C206" s="13"/>
      <c r="D206" s="13"/>
      <c r="E206" s="13"/>
      <c r="F206" s="13"/>
      <c r="G206" s="13"/>
      <c r="H206" s="13"/>
      <c r="I206" s="149"/>
      <c r="J206" s="149"/>
      <c r="K206" s="149"/>
      <c r="L206" s="149"/>
      <c r="M206" s="149"/>
      <c r="N206" s="7"/>
      <c r="O206" s="7"/>
      <c r="P206" s="7"/>
      <c r="Q206" s="7"/>
      <c r="R206" s="7"/>
      <c r="S206" s="7"/>
      <c r="T206" s="7"/>
      <c r="U206" s="7"/>
      <c r="V206" s="7"/>
      <c r="W206" s="7"/>
      <c r="X206" s="7"/>
      <c r="Y206" s="7"/>
      <c r="Z206" s="7"/>
      <c r="AA206" s="7"/>
      <c r="AB206" s="7"/>
      <c r="AC206" s="7"/>
      <c r="AD206" s="7"/>
      <c r="AE206" s="7"/>
      <c r="AF206" s="7"/>
      <c r="AG206" s="7"/>
      <c r="AH206" s="7"/>
      <c r="AI206" s="7"/>
    </row>
    <row r="207" spans="1:35" s="7" customFormat="1"/>
    <row r="208" spans="1:35" s="7" customFormat="1">
      <c r="E208" s="21"/>
      <c r="F208" s="21"/>
      <c r="G208" s="21"/>
      <c r="H208" s="21"/>
      <c r="I208" s="21"/>
      <c r="J208" s="21"/>
      <c r="K208" s="21"/>
      <c r="L208" s="21"/>
    </row>
    <row r="209" spans="1:35" s="8" customFormat="1">
      <c r="A209" s="15"/>
      <c r="B209" s="1" t="s">
        <v>313</v>
      </c>
      <c r="C209" s="1"/>
      <c r="D209" s="1"/>
      <c r="E209" s="1"/>
      <c r="F209" s="4"/>
      <c r="G209" s="4"/>
      <c r="H209" s="4"/>
      <c r="I209" s="21"/>
      <c r="J209" s="21"/>
      <c r="K209" s="21"/>
      <c r="L209" s="21"/>
      <c r="M209" s="16"/>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s="15" customFormat="1">
      <c r="B210" s="42"/>
    </row>
    <row r="211" spans="1:35" s="8" customFormat="1">
      <c r="A211" s="15"/>
      <c r="B211" s="3" t="s">
        <v>5</v>
      </c>
      <c r="C211" s="6" t="s">
        <v>10</v>
      </c>
      <c r="D211" s="32" t="s">
        <v>19</v>
      </c>
      <c r="E211" s="32" t="s">
        <v>20</v>
      </c>
      <c r="F211" s="32" t="s">
        <v>21</v>
      </c>
      <c r="G211" s="32" t="s">
        <v>22</v>
      </c>
      <c r="H211" s="32" t="s">
        <v>23</v>
      </c>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s="8" customFormat="1">
      <c r="A212" s="15"/>
      <c r="B212" s="8" t="s">
        <v>11</v>
      </c>
      <c r="C212" s="69">
        <f>'Input Data'!G13</f>
        <v>1</v>
      </c>
      <c r="D212" s="69">
        <f>'Input Data'!H13</f>
        <v>1.0276240678492865</v>
      </c>
      <c r="E212" s="69">
        <f>'Input Data'!I13</f>
        <v>1.0592497813772299</v>
      </c>
      <c r="F212" s="69">
        <f>'Input Data'!J13</f>
        <v>1.0963162030397382</v>
      </c>
      <c r="G212" s="69">
        <f>'Input Data'!K13</f>
        <v>1.1373288908332129</v>
      </c>
      <c r="H212" s="69">
        <f>'Input Data'!L13</f>
        <v>1.1781674433570202</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s="8" customFormat="1">
      <c r="A213" s="15"/>
      <c r="B213" s="8" t="s">
        <v>12</v>
      </c>
      <c r="C213" s="69">
        <f>'Input Data'!G14</f>
        <v>1</v>
      </c>
      <c r="D213" s="69">
        <f>'Input Data'!H14</f>
        <v>1.0242487465753967</v>
      </c>
      <c r="E213" s="69">
        <f>'Input Data'!I14</f>
        <v>1.0490854948612711</v>
      </c>
      <c r="F213" s="69">
        <f>'Input Data'!J14</f>
        <v>1.0745245031620867</v>
      </c>
      <c r="G213" s="69">
        <f>'Input Data'!K14</f>
        <v>1.1005803755283181</v>
      </c>
      <c r="H213" s="69">
        <f>'Input Data'!L14</f>
        <v>1.1272680701403592</v>
      </c>
      <c r="I213" s="15"/>
      <c r="J213" s="18"/>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s="8" customFormat="1">
      <c r="A214" s="15"/>
      <c r="B214" s="8" t="s">
        <v>13</v>
      </c>
      <c r="C214" s="69">
        <f>'Input Data'!G15</f>
        <v>1</v>
      </c>
      <c r="D214" s="69">
        <f>'Input Data'!H15</f>
        <v>1.0032954116714083</v>
      </c>
      <c r="E214" s="69">
        <f>'Input Data'!I15</f>
        <v>1.0096887113259563</v>
      </c>
      <c r="F214" s="69">
        <f>'Input Data'!J15</f>
        <v>1.0202803191677094</v>
      </c>
      <c r="G214" s="69">
        <f>'Input Data'!K15</f>
        <v>1.0333901240854437</v>
      </c>
      <c r="H214" s="69">
        <f>'Input Data'!L15</f>
        <v>1.0451528563301924</v>
      </c>
      <c r="I214" s="15"/>
      <c r="J214" s="18"/>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s="15" customFormat="1">
      <c r="E215" s="18"/>
      <c r="F215" s="18"/>
      <c r="G215" s="18"/>
      <c r="H215" s="18"/>
      <c r="I215" s="18"/>
      <c r="J215" s="18"/>
      <c r="K215" s="18"/>
      <c r="L215" s="18"/>
      <c r="M215" s="18"/>
      <c r="N215" s="18"/>
      <c r="O215" s="18"/>
    </row>
    <row r="216" spans="1:35" s="7" customFormat="1">
      <c r="B216" s="1" t="s">
        <v>125</v>
      </c>
      <c r="C216" s="1"/>
      <c r="D216" s="1"/>
      <c r="E216" s="1"/>
      <c r="F216" s="4"/>
      <c r="G216" s="4"/>
      <c r="H216" s="4"/>
    </row>
    <row r="217" spans="1:35">
      <c r="A217" s="143"/>
      <c r="B217" s="7"/>
      <c r="C217" s="7"/>
      <c r="D217" s="7"/>
      <c r="E217" s="7"/>
      <c r="F217" s="7"/>
      <c r="G217" s="7"/>
      <c r="H217" s="7"/>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row>
    <row r="218" spans="1:35">
      <c r="A218" s="143"/>
      <c r="B218" s="3" t="s">
        <v>5</v>
      </c>
      <c r="C218" s="6" t="s">
        <v>126</v>
      </c>
      <c r="D218" s="32" t="s">
        <v>127</v>
      </c>
      <c r="E218" s="6" t="s">
        <v>128</v>
      </c>
      <c r="F218" s="32" t="s">
        <v>129</v>
      </c>
      <c r="G218" s="32" t="s">
        <v>130</v>
      </c>
      <c r="H218" s="32" t="s">
        <v>131</v>
      </c>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row>
    <row r="219" spans="1:35">
      <c r="A219" s="143"/>
      <c r="B219" s="8" t="s">
        <v>132</v>
      </c>
      <c r="C219" s="109"/>
      <c r="D219" s="109">
        <v>1</v>
      </c>
      <c r="E219" s="109">
        <f>D219*(1+E221)*(1-E220)</f>
        <v>1.0353329951690822</v>
      </c>
      <c r="F219" s="109">
        <f t="shared" ref="F219:G219" si="17">E219*(1+F221)*(1-F220)</f>
        <v>1.0621947743913041</v>
      </c>
      <c r="G219" s="109">
        <f t="shared" si="17"/>
        <v>1.0876998293290692</v>
      </c>
      <c r="H219" s="109">
        <f>G219*(1+H222)*(1-H220)</f>
        <v>1.1205581534732707</v>
      </c>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row>
    <row r="220" spans="1:35">
      <c r="A220" s="143"/>
      <c r="B220" s="8" t="s">
        <v>133</v>
      </c>
      <c r="C220" s="109"/>
      <c r="D220" s="109"/>
      <c r="E220" s="109">
        <f>-'Input Data'!D19</f>
        <v>-1.0200000000000001E-2</v>
      </c>
      <c r="F220" s="109">
        <f>-'Input Data'!E19</f>
        <v>-1.0699999999999999E-2</v>
      </c>
      <c r="G220" s="109">
        <f>-'Input Data'!F19</f>
        <v>-1.11E-2</v>
      </c>
      <c r="H220" s="109">
        <f>-'Input Data'!G19</f>
        <v>-1.0999999999999999E-2</v>
      </c>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row>
    <row r="221" spans="1:35">
      <c r="A221" s="143"/>
      <c r="B221" s="8" t="s">
        <v>134</v>
      </c>
      <c r="C221" s="109">
        <v>1.76278015613196E-2</v>
      </c>
      <c r="D221" s="109">
        <f>'Input Data'!C18</f>
        <v>2.4498886414253906E-2</v>
      </c>
      <c r="E221" s="109">
        <f>'Input Data'!D18</f>
        <v>2.4879227053140163E-2</v>
      </c>
      <c r="F221" s="109">
        <f>'Input Data'!E18</f>
        <v>1.5083667216591934E-2</v>
      </c>
      <c r="G221" s="109">
        <f>'Input Data'!F18</f>
        <v>1.2769909449732886E-2</v>
      </c>
      <c r="H221" s="69"/>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row>
    <row r="222" spans="1:35">
      <c r="A222" s="143"/>
      <c r="B222" s="8" t="s">
        <v>135</v>
      </c>
      <c r="C222" s="109"/>
      <c r="D222" s="109"/>
      <c r="E222" s="109"/>
      <c r="F222" s="109"/>
      <c r="G222" s="69"/>
      <c r="H222" s="69">
        <f>'Input Data'!G18</f>
        <v>1.9E-2</v>
      </c>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row>
    <row r="223" spans="1:3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row>
    <row r="224" spans="1:3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row>
    <row r="225" spans="1:3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row>
    <row r="226" spans="1:3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row>
    <row r="227" spans="1:3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row>
    <row r="228" spans="1:35" hidden="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row>
    <row r="229" spans="1:35" hidden="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row>
    <row r="230" spans="1:35" hidden="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row>
    <row r="231" spans="1:35" hidden="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row>
    <row r="232" spans="1:35" hidden="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row>
    <row r="233" spans="1:35" hidden="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row>
    <row r="234" spans="1:35" hidden="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row>
    <row r="235" spans="1:35" hidden="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row>
    <row r="236" spans="1:35" hidden="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row>
    <row r="237" spans="1:35" hidden="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row>
    <row r="238" spans="1:35" hidden="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row>
    <row r="239" spans="1:35" hidden="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row>
    <row r="240" spans="1:35" hidden="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row>
    <row r="241" spans="1:35" hidden="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row>
    <row r="242" spans="1:35" hidden="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row>
    <row r="243" spans="1:35" hidden="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row>
    <row r="244" spans="1:35" hidden="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row>
    <row r="245" spans="1:35" hidden="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row>
    <row r="246" spans="1:35" hidden="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row>
    <row r="247" spans="1:35" hidden="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row>
    <row r="248" spans="1:35" hidden="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row>
    <row r="249" spans="1:35" hidden="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row>
    <row r="250" spans="1:35" hidden="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row>
    <row r="251" spans="1:35" hidden="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row>
    <row r="252" spans="1:35" hidden="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row>
    <row r="253" spans="1:35" hidden="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row>
    <row r="254" spans="1:35" hidden="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row>
    <row r="255" spans="1:35" hidden="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row>
    <row r="256" spans="1:35" hidden="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row>
    <row r="257" spans="1:35" hidden="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row>
    <row r="258" spans="1:35" hidden="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row>
    <row r="259" spans="1:35" hidden="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row>
    <row r="260" spans="1:35" hidden="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row>
    <row r="261" spans="1:35" hidden="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row>
    <row r="262" spans="1:35" hidden="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row>
    <row r="263" spans="1:35" hidden="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row>
    <row r="264" spans="1:35" hidden="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row>
    <row r="265" spans="1:35" hidden="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row>
    <row r="266" spans="1:35" hidden="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row>
    <row r="267" spans="1:35" hidden="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row>
    <row r="268" spans="1:35" hidden="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row>
    <row r="269" spans="1:35" hidden="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row>
    <row r="270" spans="1:35" hidden="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row>
    <row r="271" spans="1:35" hidden="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row>
    <row r="272" spans="1:35" hidden="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row>
    <row r="273" spans="1:35" hidden="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row>
    <row r="274" spans="1:35" hidden="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row>
    <row r="275" spans="1:35" hidden="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row>
    <row r="276" spans="1:35" hidden="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row>
    <row r="277" spans="1:35" hidden="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row>
    <row r="278" spans="1:35" hidden="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row>
    <row r="279" spans="1:35" hidden="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row>
    <row r="280" spans="1:35" hidden="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row>
    <row r="281" spans="1:35" hidden="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row>
    <row r="282" spans="1:35" hidden="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row>
    <row r="283" spans="1:35" hidden="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row>
    <row r="284" spans="1:35" hidden="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row>
    <row r="285" spans="1:35" hidden="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row>
    <row r="286" spans="1:35" hidden="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row>
    <row r="287" spans="1:35" hidden="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row>
    <row r="288" spans="1:35" hidden="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row>
    <row r="289" spans="1:35" hidden="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row>
    <row r="290" spans="1:35" hidden="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row>
    <row r="291" spans="1:35" hidden="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row>
    <row r="292" spans="1:35" hidden="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row>
    <row r="293" spans="1:35" hidden="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row>
    <row r="294" spans="1:35" hidden="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row>
    <row r="295" spans="1:35" hidden="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row>
    <row r="296" spans="1:35" hidden="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row>
    <row r="297" spans="1:35" hidden="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row>
    <row r="298" spans="1:35" hidden="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row>
    <row r="299" spans="1:35" hidden="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row>
    <row r="300" spans="1:35" hidden="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row>
    <row r="301" spans="1:35" hidden="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row>
    <row r="302" spans="1:35" hidden="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row>
    <row r="303" spans="1:35" hidden="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row>
    <row r="304" spans="1:35" hidden="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row>
    <row r="305" spans="1:35" hidden="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row>
    <row r="306" spans="1:35" hidden="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row>
    <row r="307" spans="1:35" hidden="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row>
    <row r="308" spans="1:35" hidden="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row>
    <row r="309" spans="1:35" hidden="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row>
    <row r="310" spans="1:35" hidden="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row>
    <row r="311" spans="1:35" hidden="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row>
    <row r="312" spans="1:35" hidden="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row>
    <row r="313" spans="1:35" hidden="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row>
    <row r="314" spans="1:35" hidden="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row>
    <row r="315" spans="1:35" hidden="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row>
    <row r="316" spans="1:35" hidden="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row>
    <row r="317" spans="1:35" hidden="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row>
    <row r="318" spans="1:35" hidden="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row>
    <row r="319" spans="1:35" hidden="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row>
    <row r="320" spans="1:35" hidden="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row>
    <row r="321" spans="1:35" hidden="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row>
    <row r="322" spans="1:35" hidden="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row>
    <row r="323" spans="1:35" hidden="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row>
    <row r="324" spans="1:35" hidden="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row>
    <row r="325" spans="1:35" hidden="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row>
    <row r="326" spans="1:35" hidden="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row>
    <row r="327" spans="1:35" hidden="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row>
    <row r="328" spans="1:35" hidden="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row>
    <row r="329" spans="1:35" hidden="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row>
    <row r="330" spans="1:35" hidden="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row>
    <row r="331" spans="1:35" hidden="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row>
    <row r="332" spans="1:35" hidden="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row>
    <row r="333" spans="1:35" hidden="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row>
    <row r="334" spans="1:35" hidden="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row>
    <row r="335" spans="1:35" hidden="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row>
    <row r="336" spans="1:35" hidden="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row>
    <row r="337" spans="1:35" hidden="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row>
    <row r="338" spans="1:35" hidden="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row>
    <row r="339" spans="1:35" hidden="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row>
    <row r="340" spans="1:35" hidden="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row>
    <row r="341" spans="1:35" hidden="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row>
    <row r="342" spans="1:35" hidden="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row>
    <row r="343" spans="1:35" hidden="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row>
    <row r="344" spans="1:35" hidden="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row>
    <row r="345" spans="1:35" hidden="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row>
    <row r="346" spans="1:35" hidden="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row>
    <row r="347" spans="1:35" hidden="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row>
    <row r="348" spans="1:35" hidden="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row>
    <row r="349" spans="1:35" hidden="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row>
    <row r="350" spans="1:35" hidden="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row>
    <row r="351" spans="1:35" hidden="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row>
    <row r="352" spans="1:35" hidden="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row>
    <row r="353" spans="9:35" hidden="1">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row>
    <row r="354" spans="9:35" hidden="1">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row>
    <row r="355" spans="9:35" hidden="1">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row>
    <row r="356" spans="9:35" hidden="1">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row>
    <row r="357" spans="9:35" hidden="1">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row>
    <row r="358" spans="9:35" hidden="1">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row>
    <row r="359" spans="9:35" hidden="1">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row>
    <row r="360" spans="9:35" hidden="1">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row>
    <row r="361" spans="9:35" hidden="1">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row>
    <row r="362" spans="9:35" hidden="1">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row>
    <row r="363" spans="9:35" hidden="1">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row>
    <row r="364" spans="9:35" hidden="1">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row>
    <row r="365" spans="9:35" hidden="1">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row>
    <row r="366" spans="9:35" hidden="1">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row>
    <row r="367" spans="9:35" hidden="1">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row>
    <row r="368" spans="9:35" hidden="1">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row>
    <row r="369" spans="9:35" hidden="1">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row>
    <row r="370" spans="9:35" hidden="1">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row>
    <row r="371" spans="9:35" hidden="1">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row>
    <row r="372" spans="9:35" hidden="1">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row>
    <row r="373" spans="9:35" hidden="1">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row>
    <row r="374" spans="9:35" hidden="1">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row>
    <row r="375" spans="9:35" hidden="1">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row>
    <row r="376" spans="9:35" hidden="1">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row>
    <row r="377" spans="9:35" hidden="1">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row>
    <row r="378" spans="9:35" hidden="1">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row>
    <row r="379" spans="9:35" hidden="1">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row>
    <row r="380" spans="9:35" hidden="1">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row>
  </sheetData>
  <mergeCells count="18">
    <mergeCell ref="B80:B81"/>
    <mergeCell ref="E6:I6"/>
    <mergeCell ref="E22:H22"/>
    <mergeCell ref="C96:G96"/>
    <mergeCell ref="F4:G4"/>
    <mergeCell ref="B87:G87"/>
    <mergeCell ref="B92:G92"/>
    <mergeCell ref="B13:B14"/>
    <mergeCell ref="C13:C14"/>
    <mergeCell ref="B18:B19"/>
    <mergeCell ref="C18:C19"/>
    <mergeCell ref="B15:B16"/>
    <mergeCell ref="C50:C52"/>
    <mergeCell ref="B50:B52"/>
    <mergeCell ref="C71:C72"/>
    <mergeCell ref="C82:C83"/>
    <mergeCell ref="C80:C81"/>
    <mergeCell ref="B71:B7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04"/>
  <sheetViews>
    <sheetView workbookViewId="0"/>
  </sheetViews>
  <sheetFormatPr defaultColWidth="0" defaultRowHeight="15" zeroHeight="1"/>
  <cols>
    <col min="1" max="1" width="2.42578125" style="143" customWidth="1"/>
    <col min="2" max="2" width="2.42578125" style="38" customWidth="1"/>
    <col min="3" max="3" width="10.140625" style="38" customWidth="1"/>
    <col min="4" max="9" width="13.140625" style="38" customWidth="1"/>
    <col min="10" max="10" width="9.140625" style="38" customWidth="1"/>
    <col min="11" max="11" width="14.7109375" style="38" customWidth="1"/>
    <col min="12" max="12" width="2.85546875" style="145" customWidth="1"/>
    <col min="13" max="14" width="9.140625" style="143" customWidth="1"/>
    <col min="15" max="43" width="0" style="143" hidden="1" customWidth="1"/>
    <col min="44" max="16384" width="9.140625" hidden="1"/>
  </cols>
  <sheetData>
    <row r="1" spans="1:43" s="143" customFormat="1">
      <c r="B1" s="145"/>
      <c r="C1" s="145"/>
      <c r="D1" s="145"/>
      <c r="E1" s="145"/>
      <c r="F1" s="145"/>
      <c r="G1" s="145"/>
      <c r="H1" s="145"/>
      <c r="I1" s="145"/>
      <c r="J1" s="145"/>
      <c r="K1" s="145"/>
      <c r="L1" s="145"/>
    </row>
    <row r="2" spans="1:43" s="39" customFormat="1" ht="21" customHeight="1">
      <c r="A2" s="142"/>
      <c r="B2" s="28" t="s">
        <v>25</v>
      </c>
      <c r="C2" s="28"/>
      <c r="D2" s="28"/>
      <c r="E2" s="28"/>
      <c r="F2" s="28"/>
      <c r="G2" s="28"/>
      <c r="H2" s="28"/>
      <c r="I2" s="28"/>
      <c r="J2" s="28"/>
      <c r="K2" s="28"/>
      <c r="L2" s="146"/>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row>
    <row r="3" spans="1:43">
      <c r="B3" s="5" t="s">
        <v>0</v>
      </c>
      <c r="C3" s="5"/>
      <c r="D3" s="40" t="str">
        <f>'AER Summary'!C3</f>
        <v>Design Related Services</v>
      </c>
      <c r="E3" s="22"/>
      <c r="F3" s="22"/>
      <c r="G3" s="22"/>
      <c r="H3" s="22"/>
      <c r="I3" s="22"/>
      <c r="J3" s="22"/>
      <c r="K3" s="22"/>
      <c r="M3" s="147"/>
    </row>
    <row r="4" spans="1:43" s="143" customFormat="1">
      <c r="B4" s="147"/>
    </row>
    <row r="5" spans="1:43">
      <c r="B5" s="48" t="s">
        <v>70</v>
      </c>
      <c r="C5" s="48"/>
      <c r="D5" s="48"/>
      <c r="E5" s="48"/>
      <c r="F5" s="48"/>
      <c r="G5" s="48"/>
      <c r="H5" s="48"/>
      <c r="I5" s="48"/>
      <c r="J5" s="48"/>
      <c r="K5" s="48"/>
    </row>
    <row r="6" spans="1:43" ht="36.6" customHeight="1">
      <c r="B6" s="273" t="s">
        <v>71</v>
      </c>
      <c r="C6" s="273"/>
      <c r="D6" s="273"/>
      <c r="E6" s="273"/>
      <c r="F6" s="273"/>
      <c r="G6" s="273"/>
      <c r="H6" s="273"/>
      <c r="I6" s="273"/>
      <c r="J6" s="273"/>
      <c r="K6" s="273"/>
    </row>
    <row r="7" spans="1:43" s="143" customFormat="1">
      <c r="B7" s="147"/>
    </row>
    <row r="8" spans="1:43">
      <c r="B8" s="272" t="s">
        <v>74</v>
      </c>
      <c r="C8" s="272"/>
      <c r="D8" s="272"/>
      <c r="E8" s="272"/>
      <c r="F8" s="272"/>
      <c r="G8" s="272"/>
      <c r="H8" s="272"/>
      <c r="I8" s="272"/>
      <c r="J8" s="272"/>
      <c r="K8" s="272"/>
    </row>
    <row r="9" spans="1:43" ht="89.25" customHeight="1">
      <c r="B9" s="274" t="str">
        <f>'AER Summary'!B87:G87</f>
        <v xml:space="preserve">Activities includes:
• provision of design information, design rechecking services in relation to connection and relocation works provided contestably
• work of an administrative nature relating to work performed by Level 1 and Level 3 ASPs, including processing work
• the provision of engineering consulting (related to the shared distribution network). 
</v>
      </c>
      <c r="C9" s="274"/>
      <c r="D9" s="274"/>
      <c r="E9" s="274"/>
      <c r="F9" s="274"/>
      <c r="G9" s="274"/>
      <c r="H9" s="274"/>
      <c r="I9" s="274"/>
      <c r="J9" s="274"/>
      <c r="K9" s="274"/>
    </row>
    <row r="10" spans="1:43" s="143" customFormat="1">
      <c r="B10" s="145"/>
      <c r="C10" s="145"/>
      <c r="D10" s="145"/>
      <c r="E10" s="145"/>
      <c r="F10" s="145"/>
      <c r="G10" s="145"/>
      <c r="H10" s="145"/>
      <c r="I10" s="145"/>
      <c r="J10" s="145"/>
      <c r="K10" s="145"/>
      <c r="L10" s="145"/>
    </row>
    <row r="11" spans="1:43">
      <c r="B11" s="272" t="s">
        <v>69</v>
      </c>
      <c r="C11" s="272"/>
      <c r="D11" s="272"/>
      <c r="E11" s="272"/>
      <c r="F11" s="272"/>
      <c r="G11" s="272"/>
      <c r="H11" s="272"/>
      <c r="I11" s="272"/>
      <c r="J11" s="272"/>
      <c r="K11" s="272"/>
    </row>
    <row r="12" spans="1:43" ht="14.45" customHeight="1">
      <c r="B12" s="276" t="s">
        <v>75</v>
      </c>
      <c r="C12" s="277"/>
      <c r="D12" s="277"/>
      <c r="E12" s="277"/>
      <c r="F12" s="277"/>
      <c r="G12" s="277"/>
      <c r="H12" s="277"/>
      <c r="I12" s="277"/>
      <c r="J12" s="277"/>
      <c r="K12" s="277"/>
      <c r="M12" s="148"/>
    </row>
    <row r="13" spans="1:43" ht="409.5" customHeight="1">
      <c r="B13" s="274" t="s">
        <v>308</v>
      </c>
      <c r="C13" s="274"/>
      <c r="D13" s="274"/>
      <c r="E13" s="274"/>
      <c r="F13" s="274"/>
      <c r="G13" s="274"/>
      <c r="H13" s="274"/>
      <c r="I13" s="274"/>
      <c r="J13" s="274"/>
      <c r="K13" s="274"/>
      <c r="M13" s="148"/>
    </row>
    <row r="14" spans="1:43">
      <c r="B14" s="101"/>
      <c r="C14" s="101"/>
      <c r="D14" s="101"/>
      <c r="E14" s="101"/>
      <c r="F14" s="101"/>
      <c r="G14" s="101"/>
      <c r="H14" s="101"/>
      <c r="I14" s="101"/>
      <c r="J14" s="101"/>
      <c r="K14" s="101"/>
    </row>
    <row r="15" spans="1:43" ht="14.45" customHeight="1">
      <c r="B15" s="102"/>
      <c r="C15" s="102"/>
      <c r="D15" s="102"/>
      <c r="E15" s="102"/>
      <c r="F15" s="102"/>
      <c r="G15" s="102"/>
      <c r="H15" s="102"/>
      <c r="I15" s="102"/>
      <c r="J15" s="102"/>
      <c r="K15" s="102"/>
      <c r="M15" s="148"/>
    </row>
    <row r="16" spans="1:43" ht="14.45" customHeight="1">
      <c r="B16" s="276" t="s">
        <v>62</v>
      </c>
      <c r="C16" s="277"/>
      <c r="D16" s="277"/>
      <c r="E16" s="277"/>
      <c r="F16" s="277"/>
      <c r="G16" s="277"/>
      <c r="H16" s="277"/>
      <c r="I16" s="277"/>
      <c r="J16" s="277"/>
      <c r="K16" s="277"/>
      <c r="M16" s="148"/>
    </row>
    <row r="17" spans="2:25" ht="75.75" customHeight="1">
      <c r="B17" s="274" t="s">
        <v>119</v>
      </c>
      <c r="C17" s="274"/>
      <c r="D17" s="274"/>
      <c r="E17" s="274"/>
      <c r="F17" s="274"/>
      <c r="G17" s="274"/>
      <c r="H17" s="274"/>
      <c r="I17" s="274"/>
      <c r="J17" s="274"/>
      <c r="K17" s="274"/>
      <c r="M17" s="148"/>
    </row>
    <row r="18" spans="2:25" s="143" customFormat="1">
      <c r="B18" s="145"/>
      <c r="C18" s="145"/>
      <c r="D18" s="145"/>
      <c r="E18" s="145"/>
      <c r="F18" s="145"/>
      <c r="G18" s="145"/>
      <c r="H18" s="145"/>
      <c r="I18" s="145"/>
      <c r="J18" s="145"/>
      <c r="K18" s="145"/>
      <c r="L18" s="145"/>
    </row>
    <row r="19" spans="2:25" ht="14.45" customHeight="1">
      <c r="B19" s="276" t="s">
        <v>76</v>
      </c>
      <c r="C19" s="277"/>
      <c r="D19" s="277"/>
      <c r="E19" s="277"/>
      <c r="F19" s="277"/>
      <c r="G19" s="277"/>
      <c r="H19" s="277"/>
      <c r="I19" s="277"/>
      <c r="J19" s="277"/>
      <c r="K19" s="277"/>
      <c r="M19" s="148"/>
    </row>
    <row r="20" spans="2:25" ht="92.25" customHeight="1">
      <c r="B20" s="274" t="s">
        <v>309</v>
      </c>
      <c r="C20" s="274"/>
      <c r="D20" s="274"/>
      <c r="E20" s="274"/>
      <c r="F20" s="274"/>
      <c r="G20" s="274"/>
      <c r="H20" s="274"/>
      <c r="I20" s="274"/>
      <c r="J20" s="274"/>
      <c r="K20" s="274"/>
      <c r="M20" s="148"/>
    </row>
    <row r="21" spans="2:25" s="143" customFormat="1">
      <c r="B21" s="145"/>
      <c r="C21" s="145"/>
      <c r="D21" s="145"/>
      <c r="E21" s="145"/>
      <c r="F21" s="145"/>
      <c r="G21" s="145"/>
      <c r="H21" s="145"/>
      <c r="I21" s="145"/>
      <c r="J21" s="145"/>
      <c r="K21" s="145"/>
      <c r="L21" s="145"/>
    </row>
    <row r="22" spans="2:25" ht="14.45" customHeight="1">
      <c r="B22" s="276" t="s">
        <v>77</v>
      </c>
      <c r="C22" s="277"/>
      <c r="D22" s="277"/>
      <c r="E22" s="277"/>
      <c r="F22" s="277"/>
      <c r="G22" s="277"/>
      <c r="H22" s="277"/>
      <c r="I22" s="277"/>
      <c r="J22" s="277"/>
      <c r="K22" s="277"/>
      <c r="M22" s="148"/>
    </row>
    <row r="23" spans="2:25" ht="250.5" customHeight="1">
      <c r="B23" s="274" t="s">
        <v>310</v>
      </c>
      <c r="C23" s="274"/>
      <c r="D23" s="274"/>
      <c r="E23" s="274"/>
      <c r="F23" s="274"/>
      <c r="G23" s="274"/>
      <c r="H23" s="274"/>
      <c r="I23" s="274"/>
      <c r="J23" s="274"/>
      <c r="K23" s="274"/>
      <c r="M23" s="148"/>
    </row>
    <row r="24" spans="2:25" s="143" customFormat="1">
      <c r="B24" s="145"/>
      <c r="C24" s="145"/>
      <c r="D24" s="145"/>
      <c r="E24" s="145"/>
      <c r="F24" s="145"/>
      <c r="G24" s="145"/>
      <c r="H24" s="145"/>
      <c r="I24" s="145"/>
      <c r="J24" s="145"/>
      <c r="K24" s="145"/>
      <c r="L24" s="145"/>
    </row>
    <row r="25" spans="2:25" s="7" customFormat="1">
      <c r="B25" s="41" t="s">
        <v>14</v>
      </c>
      <c r="C25" s="41"/>
      <c r="D25" s="41"/>
      <c r="E25" s="41"/>
      <c r="F25" s="41"/>
      <c r="G25" s="41"/>
      <c r="H25" s="41"/>
      <c r="I25" s="41"/>
      <c r="J25" s="41"/>
      <c r="K25" s="41"/>
      <c r="L25" s="145"/>
      <c r="M25" s="143"/>
      <c r="N25" s="143"/>
    </row>
    <row r="26" spans="2:25" s="7" customFormat="1">
      <c r="B26" s="275"/>
      <c r="C26" s="275"/>
      <c r="D26" s="275"/>
      <c r="E26" s="275"/>
      <c r="F26" s="275"/>
      <c r="G26" s="275"/>
      <c r="H26" s="275"/>
      <c r="I26" s="275"/>
      <c r="J26" s="275"/>
      <c r="K26" s="275"/>
      <c r="L26" s="145"/>
      <c r="M26" s="143"/>
      <c r="N26" s="143"/>
    </row>
    <row r="27" spans="2:25" s="143" customFormat="1">
      <c r="B27" s="145"/>
      <c r="C27" s="145"/>
      <c r="D27" s="145"/>
      <c r="E27" s="145"/>
      <c r="F27" s="145"/>
      <c r="G27" s="145"/>
      <c r="H27" s="145"/>
      <c r="I27" s="145"/>
      <c r="J27" s="145"/>
      <c r="K27" s="145"/>
      <c r="L27" s="145"/>
      <c r="W27" s="7"/>
      <c r="X27" s="7"/>
      <c r="Y27" s="7"/>
    </row>
    <row r="28" spans="2:25" s="143" customFormat="1">
      <c r="B28" s="145"/>
      <c r="C28" s="145"/>
      <c r="D28" s="145"/>
      <c r="E28" s="145"/>
      <c r="F28" s="145"/>
      <c r="G28" s="145"/>
      <c r="H28" s="145"/>
      <c r="I28" s="145"/>
      <c r="J28" s="145"/>
      <c r="K28" s="145"/>
      <c r="L28" s="145"/>
      <c r="W28" s="7"/>
      <c r="X28" s="7"/>
      <c r="Y28" s="7"/>
    </row>
    <row r="29" spans="2:25" s="143" customFormat="1">
      <c r="B29" s="145"/>
      <c r="C29" s="145"/>
      <c r="D29" s="145"/>
      <c r="E29" s="145"/>
      <c r="F29" s="145"/>
      <c r="G29" s="145"/>
      <c r="H29" s="145"/>
      <c r="I29" s="145"/>
      <c r="J29" s="145"/>
      <c r="K29" s="145"/>
      <c r="L29" s="145"/>
    </row>
    <row r="30" spans="2:25" s="143" customFormat="1">
      <c r="B30" s="145"/>
      <c r="C30" s="145"/>
      <c r="D30" s="145"/>
      <c r="E30" s="145"/>
      <c r="F30" s="145"/>
      <c r="G30" s="145"/>
      <c r="H30" s="145"/>
      <c r="I30" s="145"/>
      <c r="J30" s="145"/>
      <c r="K30" s="145"/>
      <c r="L30" s="145"/>
    </row>
    <row r="31" spans="2:25" s="143" customFormat="1">
      <c r="B31" s="145"/>
      <c r="C31" s="145"/>
      <c r="D31" s="145"/>
      <c r="E31" s="145"/>
      <c r="F31" s="145"/>
      <c r="G31" s="145"/>
      <c r="H31" s="145"/>
      <c r="I31" s="145"/>
      <c r="J31" s="145"/>
      <c r="K31" s="145"/>
      <c r="L31" s="145"/>
    </row>
    <row r="32" spans="2:25" s="143" customFormat="1" hidden="1">
      <c r="B32" s="145"/>
      <c r="C32" s="145"/>
      <c r="D32" s="145"/>
      <c r="E32" s="145"/>
      <c r="F32" s="145"/>
      <c r="G32" s="145"/>
      <c r="H32" s="145"/>
      <c r="I32" s="145"/>
      <c r="J32" s="145"/>
      <c r="K32" s="145"/>
      <c r="L32" s="145"/>
    </row>
    <row r="33" spans="2:12" s="143" customFormat="1" hidden="1">
      <c r="B33" s="145"/>
      <c r="C33" s="145"/>
      <c r="D33" s="145"/>
      <c r="E33" s="145"/>
      <c r="F33" s="145"/>
      <c r="G33" s="145"/>
      <c r="H33" s="145"/>
      <c r="I33" s="145"/>
      <c r="J33" s="145"/>
      <c r="K33" s="145"/>
      <c r="L33" s="145"/>
    </row>
    <row r="34" spans="2:12" s="143" customFormat="1" ht="14.45" hidden="1" customHeight="1">
      <c r="B34" s="145"/>
      <c r="C34" s="145"/>
      <c r="D34" s="145"/>
      <c r="E34" s="145"/>
      <c r="F34" s="145"/>
      <c r="G34" s="145"/>
      <c r="H34" s="145"/>
      <c r="I34" s="145"/>
      <c r="J34" s="145"/>
      <c r="K34" s="145"/>
      <c r="L34" s="145"/>
    </row>
    <row r="35" spans="2:12" s="143" customFormat="1" ht="14.45" hidden="1" customHeight="1">
      <c r="B35" s="145"/>
      <c r="C35" s="145"/>
      <c r="D35" s="145"/>
      <c r="E35" s="145"/>
      <c r="F35" s="145"/>
      <c r="G35" s="145"/>
      <c r="H35" s="145"/>
      <c r="I35" s="145"/>
      <c r="J35" s="145"/>
      <c r="K35" s="145"/>
      <c r="L35" s="145"/>
    </row>
    <row r="36" spans="2:12" s="143" customFormat="1" ht="14.45" hidden="1" customHeight="1">
      <c r="B36" s="145"/>
      <c r="C36" s="145"/>
      <c r="D36" s="145"/>
      <c r="E36" s="145"/>
      <c r="F36" s="145"/>
      <c r="G36" s="145"/>
      <c r="H36" s="145"/>
      <c r="I36" s="145"/>
      <c r="J36" s="145"/>
      <c r="K36" s="145"/>
      <c r="L36" s="145"/>
    </row>
    <row r="37" spans="2:12" s="143" customFormat="1" ht="14.45" hidden="1" customHeight="1">
      <c r="B37" s="145"/>
      <c r="C37" s="145"/>
      <c r="D37" s="145"/>
      <c r="E37" s="145"/>
      <c r="F37" s="145"/>
      <c r="G37" s="145"/>
      <c r="H37" s="145"/>
      <c r="I37" s="145"/>
      <c r="J37" s="145"/>
      <c r="K37" s="145"/>
      <c r="L37" s="145"/>
    </row>
    <row r="38" spans="2:12" s="143" customFormat="1" ht="14.45" hidden="1" customHeight="1">
      <c r="B38" s="145"/>
      <c r="C38" s="145"/>
      <c r="D38" s="145"/>
      <c r="E38" s="145"/>
      <c r="F38" s="145"/>
      <c r="G38" s="145"/>
      <c r="H38" s="145"/>
      <c r="I38" s="145"/>
      <c r="J38" s="145"/>
      <c r="K38" s="145"/>
      <c r="L38" s="145"/>
    </row>
    <row r="39" spans="2:12" s="143" customFormat="1" ht="14.45" hidden="1" customHeight="1">
      <c r="B39" s="145"/>
      <c r="C39" s="145"/>
      <c r="D39" s="145"/>
      <c r="E39" s="145"/>
      <c r="F39" s="145"/>
      <c r="G39" s="145"/>
      <c r="H39" s="145"/>
      <c r="I39" s="145"/>
      <c r="J39" s="145"/>
      <c r="K39" s="145"/>
      <c r="L39" s="145"/>
    </row>
    <row r="40" spans="2:12" s="143" customFormat="1" ht="14.45" hidden="1" customHeight="1">
      <c r="B40" s="145"/>
      <c r="C40" s="145"/>
      <c r="D40" s="145"/>
      <c r="E40" s="145"/>
      <c r="F40" s="145"/>
      <c r="G40" s="145"/>
      <c r="H40" s="145"/>
      <c r="I40" s="145"/>
      <c r="J40" s="145"/>
      <c r="K40" s="145"/>
      <c r="L40" s="145"/>
    </row>
    <row r="41" spans="2:12" s="143" customFormat="1" ht="14.45" hidden="1" customHeight="1">
      <c r="B41" s="145"/>
      <c r="C41" s="145"/>
      <c r="D41" s="145"/>
      <c r="E41" s="145"/>
      <c r="F41" s="145"/>
      <c r="G41" s="145"/>
      <c r="H41" s="145"/>
      <c r="I41" s="145"/>
      <c r="J41" s="145"/>
      <c r="K41" s="145"/>
      <c r="L41" s="145"/>
    </row>
    <row r="42" spans="2:12" s="143" customFormat="1" ht="14.45" hidden="1" customHeight="1">
      <c r="B42" s="145"/>
      <c r="C42" s="145"/>
      <c r="D42" s="145"/>
      <c r="E42" s="145"/>
      <c r="F42" s="145"/>
      <c r="G42" s="145"/>
      <c r="H42" s="145"/>
      <c r="I42" s="145"/>
      <c r="J42" s="145"/>
      <c r="K42" s="145"/>
      <c r="L42" s="145"/>
    </row>
    <row r="43" spans="2:12" s="143" customFormat="1" ht="14.45" hidden="1" customHeight="1">
      <c r="B43" s="145"/>
      <c r="C43" s="145"/>
      <c r="D43" s="145"/>
      <c r="E43" s="145"/>
      <c r="F43" s="145"/>
      <c r="G43" s="145"/>
      <c r="H43" s="145"/>
      <c r="I43" s="145"/>
      <c r="J43" s="145"/>
      <c r="K43" s="145"/>
      <c r="L43" s="145"/>
    </row>
    <row r="44" spans="2:12" s="143" customFormat="1" ht="14.45" hidden="1" customHeight="1">
      <c r="B44" s="145"/>
      <c r="C44" s="145"/>
      <c r="D44" s="145"/>
      <c r="E44" s="145"/>
      <c r="F44" s="145"/>
      <c r="G44" s="145"/>
      <c r="H44" s="145"/>
      <c r="I44" s="145"/>
      <c r="J44" s="145"/>
      <c r="K44" s="145"/>
      <c r="L44" s="145"/>
    </row>
    <row r="45" spans="2:12" s="143" customFormat="1" ht="14.45" hidden="1" customHeight="1">
      <c r="B45" s="145"/>
      <c r="C45" s="145"/>
      <c r="D45" s="145"/>
      <c r="E45" s="145"/>
      <c r="F45" s="145"/>
      <c r="G45" s="145"/>
      <c r="H45" s="145"/>
      <c r="I45" s="145"/>
      <c r="J45" s="145"/>
      <c r="K45" s="145"/>
      <c r="L45" s="145"/>
    </row>
    <row r="46" spans="2:12" s="143" customFormat="1" ht="14.45" hidden="1" customHeight="1">
      <c r="B46" s="145"/>
      <c r="C46" s="145"/>
      <c r="D46" s="145"/>
      <c r="E46" s="145"/>
      <c r="F46" s="145"/>
      <c r="G46" s="145"/>
      <c r="H46" s="145"/>
      <c r="I46" s="145"/>
      <c r="J46" s="145"/>
      <c r="K46" s="145"/>
      <c r="L46" s="145"/>
    </row>
    <row r="47" spans="2:12" s="7" customFormat="1" ht="14.45" hidden="1" customHeight="1"/>
    <row r="48" spans="2:12" s="7" customFormat="1" ht="14.45" hidden="1" customHeight="1"/>
    <row r="49" spans="2:12" s="143" customFormat="1" ht="14.45" hidden="1" customHeight="1">
      <c r="B49" s="145"/>
      <c r="C49" s="145"/>
      <c r="D49" s="145"/>
      <c r="E49" s="145"/>
      <c r="F49" s="145"/>
      <c r="G49" s="145"/>
      <c r="H49" s="145"/>
      <c r="I49" s="145"/>
      <c r="J49" s="145"/>
      <c r="K49" s="145"/>
      <c r="L49" s="145"/>
    </row>
    <row r="50" spans="2:12" s="143" customFormat="1" ht="14.45" hidden="1" customHeight="1">
      <c r="B50" s="145"/>
      <c r="C50" s="145"/>
      <c r="D50" s="145"/>
      <c r="E50" s="145"/>
      <c r="F50" s="145"/>
      <c r="G50" s="145"/>
      <c r="H50" s="145"/>
      <c r="I50" s="145"/>
      <c r="J50" s="145"/>
      <c r="K50" s="145"/>
      <c r="L50" s="145"/>
    </row>
    <row r="51" spans="2:12" s="143" customFormat="1" ht="14.45" hidden="1" customHeight="1">
      <c r="B51" s="145"/>
      <c r="C51" s="145"/>
      <c r="D51" s="145"/>
      <c r="E51" s="145"/>
      <c r="F51" s="145"/>
      <c r="G51" s="145"/>
      <c r="H51" s="145"/>
      <c r="I51" s="145"/>
      <c r="J51" s="145"/>
      <c r="K51" s="145"/>
      <c r="L51" s="145"/>
    </row>
    <row r="52" spans="2:12" s="143" customFormat="1" ht="14.45" hidden="1" customHeight="1">
      <c r="B52" s="145"/>
      <c r="C52" s="145"/>
      <c r="D52" s="145"/>
      <c r="E52" s="145"/>
      <c r="F52" s="145"/>
      <c r="G52" s="145"/>
      <c r="H52" s="145"/>
      <c r="I52" s="145"/>
      <c r="J52" s="145"/>
      <c r="K52" s="145"/>
      <c r="L52" s="145"/>
    </row>
    <row r="53" spans="2:12" s="143" customFormat="1" ht="14.45" hidden="1" customHeight="1">
      <c r="B53" s="145"/>
      <c r="C53" s="145"/>
      <c r="D53" s="145"/>
      <c r="E53" s="145"/>
      <c r="F53" s="145"/>
      <c r="G53" s="145"/>
      <c r="H53" s="145"/>
      <c r="I53" s="145"/>
      <c r="J53" s="145"/>
      <c r="K53" s="145"/>
      <c r="L53" s="145"/>
    </row>
    <row r="54" spans="2:12" s="143" customFormat="1" ht="14.45" hidden="1" customHeight="1">
      <c r="B54" s="145"/>
      <c r="C54" s="145"/>
      <c r="D54" s="145"/>
      <c r="E54" s="145"/>
      <c r="F54" s="145"/>
      <c r="G54" s="145"/>
      <c r="H54" s="145"/>
      <c r="I54" s="145"/>
      <c r="J54" s="145"/>
      <c r="K54" s="145"/>
      <c r="L54" s="145"/>
    </row>
    <row r="55" spans="2:12" s="143" customFormat="1" ht="14.45" hidden="1" customHeight="1">
      <c r="B55" s="145"/>
      <c r="C55" s="145"/>
      <c r="D55" s="145"/>
      <c r="E55" s="145"/>
      <c r="F55" s="145"/>
      <c r="G55" s="145"/>
      <c r="H55" s="145"/>
      <c r="I55" s="145"/>
      <c r="J55" s="145"/>
      <c r="K55" s="145"/>
      <c r="L55" s="145"/>
    </row>
    <row r="56" spans="2:12" s="143" customFormat="1" ht="14.45" hidden="1" customHeight="1">
      <c r="B56" s="145"/>
      <c r="C56" s="145"/>
      <c r="D56" s="145"/>
      <c r="E56" s="145"/>
      <c r="F56" s="145"/>
      <c r="G56" s="145"/>
      <c r="H56" s="145"/>
      <c r="I56" s="145"/>
      <c r="J56" s="145"/>
      <c r="K56" s="145"/>
      <c r="L56" s="145"/>
    </row>
    <row r="57" spans="2:12" s="143" customFormat="1" hidden="1">
      <c r="B57" s="145"/>
      <c r="C57" s="145"/>
      <c r="D57" s="145"/>
      <c r="E57" s="145"/>
      <c r="F57" s="145"/>
      <c r="G57" s="145"/>
      <c r="H57" s="145"/>
      <c r="I57" s="145"/>
      <c r="J57" s="145"/>
      <c r="K57" s="145"/>
      <c r="L57" s="145"/>
    </row>
    <row r="58" spans="2:12" s="143" customFormat="1" hidden="1">
      <c r="B58" s="145"/>
      <c r="C58" s="145"/>
      <c r="D58" s="145"/>
      <c r="E58" s="145"/>
      <c r="F58" s="145"/>
      <c r="G58" s="145"/>
      <c r="H58" s="145"/>
      <c r="I58" s="145"/>
      <c r="J58" s="145"/>
      <c r="K58" s="145"/>
      <c r="L58" s="145"/>
    </row>
    <row r="59" spans="2:12" s="143" customFormat="1" hidden="1">
      <c r="B59" s="145"/>
      <c r="C59" s="145"/>
      <c r="D59" s="145"/>
      <c r="E59" s="145"/>
      <c r="F59" s="145"/>
      <c r="G59" s="145"/>
      <c r="H59" s="145"/>
      <c r="I59" s="145"/>
      <c r="J59" s="145"/>
      <c r="K59" s="145"/>
      <c r="L59" s="145"/>
    </row>
    <row r="60" spans="2:12" s="143" customFormat="1" hidden="1">
      <c r="B60" s="145"/>
      <c r="C60" s="145"/>
      <c r="D60" s="145"/>
      <c r="E60" s="145"/>
      <c r="F60" s="145"/>
      <c r="G60" s="145"/>
      <c r="H60" s="145"/>
      <c r="I60" s="145"/>
      <c r="J60" s="145"/>
      <c r="K60" s="145"/>
      <c r="L60" s="145"/>
    </row>
    <row r="61" spans="2:12" s="143" customFormat="1" hidden="1">
      <c r="B61" s="145"/>
      <c r="C61" s="145"/>
      <c r="D61" s="145"/>
      <c r="E61" s="145"/>
      <c r="F61" s="145"/>
      <c r="G61" s="145"/>
      <c r="H61" s="145"/>
      <c r="I61" s="145"/>
      <c r="J61" s="145"/>
      <c r="K61" s="145"/>
      <c r="L61" s="145"/>
    </row>
    <row r="62" spans="2:12" s="143" customFormat="1" hidden="1">
      <c r="B62" s="145"/>
      <c r="C62" s="145"/>
      <c r="D62" s="145"/>
      <c r="E62" s="145"/>
      <c r="F62" s="145"/>
      <c r="G62" s="145"/>
      <c r="H62" s="145"/>
      <c r="I62" s="145"/>
      <c r="J62" s="145"/>
      <c r="K62" s="145"/>
      <c r="L62" s="145"/>
    </row>
    <row r="63" spans="2:12" s="143" customFormat="1" hidden="1">
      <c r="B63" s="145"/>
      <c r="C63" s="145"/>
      <c r="D63" s="145"/>
      <c r="E63" s="145"/>
      <c r="F63" s="145"/>
      <c r="G63" s="145"/>
      <c r="H63" s="145"/>
      <c r="I63" s="145"/>
      <c r="J63" s="145"/>
      <c r="K63" s="145"/>
      <c r="L63" s="145"/>
    </row>
    <row r="64" spans="2:12" s="143" customFormat="1" hidden="1">
      <c r="B64" s="145"/>
      <c r="C64" s="145"/>
      <c r="D64" s="145"/>
      <c r="E64" s="145"/>
      <c r="F64" s="145"/>
      <c r="G64" s="145"/>
      <c r="H64" s="145"/>
      <c r="I64" s="145"/>
      <c r="J64" s="145"/>
      <c r="K64" s="145"/>
      <c r="L64" s="145"/>
    </row>
    <row r="65" spans="2:12" s="143" customFormat="1" hidden="1">
      <c r="B65" s="145"/>
      <c r="C65" s="145"/>
      <c r="D65" s="145"/>
      <c r="E65" s="145"/>
      <c r="F65" s="145"/>
      <c r="G65" s="145"/>
      <c r="H65" s="145"/>
      <c r="I65" s="145"/>
      <c r="J65" s="145"/>
      <c r="K65" s="145"/>
      <c r="L65" s="145"/>
    </row>
    <row r="66" spans="2:12" s="143" customFormat="1" hidden="1">
      <c r="B66" s="145"/>
      <c r="C66" s="145"/>
      <c r="D66" s="145"/>
      <c r="E66" s="145"/>
      <c r="F66" s="145"/>
      <c r="G66" s="145"/>
      <c r="H66" s="145"/>
      <c r="I66" s="145"/>
      <c r="J66" s="145"/>
      <c r="K66" s="145"/>
      <c r="L66" s="145"/>
    </row>
    <row r="67" spans="2:12" s="143" customFormat="1" hidden="1">
      <c r="B67" s="145"/>
      <c r="C67" s="145"/>
      <c r="D67" s="145"/>
      <c r="E67" s="145"/>
      <c r="F67" s="145"/>
      <c r="G67" s="145"/>
      <c r="H67" s="145"/>
      <c r="I67" s="145"/>
      <c r="J67" s="145"/>
      <c r="K67" s="145"/>
      <c r="L67" s="145"/>
    </row>
    <row r="68" spans="2:12" s="143" customFormat="1" hidden="1">
      <c r="B68" s="145"/>
      <c r="C68" s="145"/>
      <c r="D68" s="145"/>
      <c r="E68" s="145"/>
      <c r="F68" s="145"/>
      <c r="G68" s="145"/>
      <c r="H68" s="145"/>
      <c r="I68" s="145"/>
      <c r="J68" s="145"/>
      <c r="K68" s="145"/>
      <c r="L68" s="145"/>
    </row>
    <row r="69" spans="2:12" s="143" customFormat="1" hidden="1">
      <c r="B69" s="145"/>
      <c r="C69" s="145"/>
      <c r="D69" s="145"/>
      <c r="E69" s="145"/>
      <c r="F69" s="145"/>
      <c r="G69" s="145"/>
      <c r="H69" s="145"/>
      <c r="I69" s="145"/>
      <c r="J69" s="145"/>
      <c r="K69" s="145"/>
      <c r="L69" s="145"/>
    </row>
    <row r="70" spans="2:12" s="143" customFormat="1" hidden="1">
      <c r="B70" s="145"/>
      <c r="C70" s="145"/>
      <c r="D70" s="145"/>
      <c r="E70" s="145"/>
      <c r="F70" s="145"/>
      <c r="G70" s="145"/>
      <c r="H70" s="145"/>
      <c r="I70" s="145"/>
      <c r="J70" s="145"/>
      <c r="K70" s="145"/>
      <c r="L70" s="145"/>
    </row>
    <row r="71" spans="2:12" s="143" customFormat="1" hidden="1">
      <c r="B71" s="145"/>
      <c r="C71" s="145"/>
      <c r="D71" s="145"/>
      <c r="E71" s="145"/>
      <c r="F71" s="145"/>
      <c r="G71" s="145"/>
      <c r="H71" s="145"/>
      <c r="I71" s="145"/>
      <c r="J71" s="145"/>
      <c r="K71" s="145"/>
      <c r="L71" s="145"/>
    </row>
    <row r="72" spans="2:12" s="143" customFormat="1" hidden="1">
      <c r="B72" s="145"/>
      <c r="C72" s="145"/>
      <c r="D72" s="145"/>
      <c r="E72" s="145"/>
      <c r="F72" s="145"/>
      <c r="G72" s="145"/>
      <c r="H72" s="145"/>
      <c r="I72" s="145"/>
      <c r="J72" s="145"/>
      <c r="K72" s="145"/>
      <c r="L72" s="145"/>
    </row>
    <row r="73" spans="2:12" s="143" customFormat="1" hidden="1">
      <c r="B73" s="145"/>
      <c r="C73" s="145"/>
      <c r="D73" s="145"/>
      <c r="E73" s="145"/>
      <c r="F73" s="145"/>
      <c r="G73" s="145"/>
      <c r="H73" s="145"/>
      <c r="I73" s="145"/>
      <c r="J73" s="145"/>
      <c r="K73" s="145"/>
      <c r="L73" s="145"/>
    </row>
    <row r="74" spans="2:12" s="143" customFormat="1" hidden="1">
      <c r="B74" s="145"/>
      <c r="C74" s="145"/>
      <c r="D74" s="145"/>
      <c r="E74" s="145"/>
      <c r="F74" s="145"/>
      <c r="G74" s="145"/>
      <c r="H74" s="145"/>
      <c r="I74" s="145"/>
      <c r="J74" s="145"/>
      <c r="K74" s="145"/>
      <c r="L74" s="145"/>
    </row>
    <row r="75" spans="2:12" s="143" customFormat="1" hidden="1">
      <c r="B75" s="145"/>
      <c r="C75" s="145"/>
      <c r="D75" s="145"/>
      <c r="E75" s="145"/>
      <c r="F75" s="145"/>
      <c r="G75" s="145"/>
      <c r="H75" s="145"/>
      <c r="I75" s="145"/>
      <c r="J75" s="145"/>
      <c r="K75" s="145"/>
      <c r="L75" s="145"/>
    </row>
    <row r="76" spans="2:12" s="143" customFormat="1" hidden="1">
      <c r="B76" s="145"/>
      <c r="C76" s="145"/>
      <c r="D76" s="145"/>
      <c r="E76" s="145"/>
      <c r="F76" s="145"/>
      <c r="G76" s="145"/>
      <c r="H76" s="145"/>
      <c r="I76" s="145"/>
      <c r="J76" s="145"/>
      <c r="K76" s="145"/>
      <c r="L76" s="145"/>
    </row>
    <row r="77" spans="2:12" s="143" customFormat="1" hidden="1">
      <c r="B77" s="145"/>
      <c r="C77" s="145"/>
      <c r="D77" s="145"/>
      <c r="E77" s="145"/>
      <c r="F77" s="145"/>
      <c r="G77" s="145"/>
      <c r="H77" s="145"/>
      <c r="I77" s="145"/>
      <c r="J77" s="145"/>
      <c r="K77" s="145"/>
      <c r="L77" s="145"/>
    </row>
    <row r="78" spans="2:12" s="143" customFormat="1" hidden="1">
      <c r="B78" s="145"/>
      <c r="C78" s="145"/>
      <c r="D78" s="145"/>
      <c r="E78" s="145"/>
      <c r="F78" s="145"/>
      <c r="G78" s="145"/>
      <c r="H78" s="145"/>
      <c r="I78" s="145"/>
      <c r="J78" s="145"/>
      <c r="K78" s="145"/>
      <c r="L78" s="145"/>
    </row>
    <row r="79" spans="2:12" s="143" customFormat="1" hidden="1">
      <c r="B79" s="145"/>
      <c r="C79" s="145"/>
      <c r="D79" s="145"/>
      <c r="E79" s="145"/>
      <c r="F79" s="145"/>
      <c r="G79" s="145"/>
      <c r="H79" s="145"/>
      <c r="I79" s="145"/>
      <c r="J79" s="145"/>
      <c r="K79" s="145"/>
      <c r="L79" s="145"/>
    </row>
    <row r="80" spans="2:12" s="143" customFormat="1" hidden="1">
      <c r="B80" s="145"/>
      <c r="C80" s="145"/>
      <c r="D80" s="145"/>
      <c r="E80" s="145"/>
      <c r="F80" s="145"/>
      <c r="G80" s="145"/>
      <c r="H80" s="145"/>
      <c r="I80" s="145"/>
      <c r="J80" s="145"/>
      <c r="K80" s="145"/>
      <c r="L80" s="145"/>
    </row>
    <row r="81" spans="2:12" s="143" customFormat="1" hidden="1">
      <c r="B81" s="145"/>
      <c r="C81" s="145"/>
      <c r="D81" s="145"/>
      <c r="E81" s="145"/>
      <c r="F81" s="145"/>
      <c r="G81" s="145"/>
      <c r="H81" s="145"/>
      <c r="I81" s="145"/>
      <c r="J81" s="145"/>
      <c r="K81" s="145"/>
      <c r="L81" s="145"/>
    </row>
    <row r="82" spans="2:12" s="143" customFormat="1" hidden="1">
      <c r="B82" s="145"/>
      <c r="C82" s="145"/>
      <c r="D82" s="145"/>
      <c r="E82" s="145"/>
      <c r="F82" s="145"/>
      <c r="G82" s="145"/>
      <c r="H82" s="145"/>
      <c r="I82" s="145"/>
      <c r="J82" s="145"/>
      <c r="K82" s="145"/>
      <c r="L82" s="145"/>
    </row>
    <row r="83" spans="2:12" s="143" customFormat="1" hidden="1">
      <c r="B83" s="145"/>
      <c r="C83" s="145"/>
      <c r="D83" s="145"/>
      <c r="E83" s="145"/>
      <c r="F83" s="145"/>
      <c r="G83" s="145"/>
      <c r="H83" s="145"/>
      <c r="I83" s="145"/>
      <c r="J83" s="145"/>
      <c r="K83" s="145"/>
      <c r="L83" s="145"/>
    </row>
    <row r="84" spans="2:12" s="143" customFormat="1" hidden="1">
      <c r="B84" s="145"/>
      <c r="C84" s="145"/>
      <c r="D84" s="145"/>
      <c r="E84" s="145"/>
      <c r="F84" s="145"/>
      <c r="G84" s="145"/>
      <c r="H84" s="145"/>
      <c r="I84" s="145"/>
      <c r="J84" s="145"/>
      <c r="K84" s="145"/>
      <c r="L84" s="145"/>
    </row>
    <row r="85" spans="2:12" s="143" customFormat="1" hidden="1">
      <c r="B85" s="145"/>
      <c r="C85" s="145"/>
      <c r="D85" s="145"/>
      <c r="E85" s="145"/>
      <c r="F85" s="145"/>
      <c r="G85" s="145"/>
      <c r="H85" s="145"/>
      <c r="I85" s="145"/>
      <c r="J85" s="145"/>
      <c r="K85" s="145"/>
      <c r="L85" s="145"/>
    </row>
    <row r="86" spans="2:12" s="143" customFormat="1" hidden="1">
      <c r="B86" s="145"/>
      <c r="C86" s="145"/>
      <c r="D86" s="145"/>
      <c r="E86" s="145"/>
      <c r="F86" s="145"/>
      <c r="G86" s="145"/>
      <c r="H86" s="145"/>
      <c r="I86" s="145"/>
      <c r="J86" s="145"/>
      <c r="K86" s="145"/>
      <c r="L86" s="145"/>
    </row>
    <row r="87" spans="2:12" s="143" customFormat="1" hidden="1">
      <c r="B87" s="145"/>
      <c r="C87" s="145"/>
      <c r="D87" s="145"/>
      <c r="E87" s="145"/>
      <c r="F87" s="145"/>
      <c r="G87" s="145"/>
      <c r="H87" s="145"/>
      <c r="I87" s="145"/>
      <c r="J87" s="145"/>
      <c r="K87" s="145"/>
      <c r="L87" s="145"/>
    </row>
    <row r="88" spans="2:12" s="143" customFormat="1" hidden="1">
      <c r="B88" s="145"/>
      <c r="C88" s="145"/>
      <c r="D88" s="145"/>
      <c r="E88" s="145"/>
      <c r="F88" s="145"/>
      <c r="G88" s="145"/>
      <c r="H88" s="145"/>
      <c r="I88" s="145"/>
      <c r="J88" s="145"/>
      <c r="K88" s="145"/>
      <c r="L88" s="145"/>
    </row>
    <row r="89" spans="2:12" s="143" customFormat="1" hidden="1">
      <c r="B89" s="145"/>
      <c r="C89" s="145"/>
      <c r="D89" s="145"/>
      <c r="E89" s="145"/>
      <c r="F89" s="145"/>
      <c r="G89" s="145"/>
      <c r="H89" s="145"/>
      <c r="I89" s="145"/>
      <c r="J89" s="145"/>
      <c r="K89" s="145"/>
      <c r="L89" s="145"/>
    </row>
    <row r="90" spans="2:12" s="143" customFormat="1" hidden="1">
      <c r="B90" s="145"/>
      <c r="C90" s="145"/>
      <c r="D90" s="145"/>
      <c r="E90" s="145"/>
      <c r="F90" s="145"/>
      <c r="G90" s="145"/>
      <c r="H90" s="145"/>
      <c r="I90" s="145"/>
      <c r="J90" s="145"/>
      <c r="K90" s="145"/>
      <c r="L90" s="145"/>
    </row>
    <row r="91" spans="2:12" s="143" customFormat="1" hidden="1">
      <c r="B91" s="145"/>
      <c r="C91" s="145"/>
      <c r="D91" s="145"/>
      <c r="E91" s="145"/>
      <c r="F91" s="145"/>
      <c r="G91" s="145"/>
      <c r="H91" s="145"/>
      <c r="I91" s="145"/>
      <c r="J91" s="145"/>
      <c r="K91" s="145"/>
      <c r="L91" s="145"/>
    </row>
    <row r="92" spans="2:12" s="143" customFormat="1" hidden="1">
      <c r="B92" s="145"/>
      <c r="C92" s="145"/>
      <c r="D92" s="145"/>
      <c r="E92" s="145"/>
      <c r="F92" s="145"/>
      <c r="G92" s="145"/>
      <c r="H92" s="145"/>
      <c r="I92" s="145"/>
      <c r="J92" s="145"/>
      <c r="K92" s="145"/>
      <c r="L92" s="145"/>
    </row>
    <row r="93" spans="2:12" s="143" customFormat="1" hidden="1">
      <c r="B93" s="145"/>
      <c r="C93" s="145"/>
      <c r="D93" s="145"/>
      <c r="E93" s="145"/>
      <c r="F93" s="145"/>
      <c r="G93" s="145"/>
      <c r="H93" s="145"/>
      <c r="I93" s="145"/>
      <c r="J93" s="145"/>
      <c r="K93" s="145"/>
      <c r="L93" s="145"/>
    </row>
    <row r="94" spans="2:12" s="143" customFormat="1" hidden="1">
      <c r="B94" s="145"/>
      <c r="C94" s="145"/>
      <c r="D94" s="145"/>
      <c r="E94" s="145"/>
      <c r="F94" s="145"/>
      <c r="G94" s="145"/>
      <c r="H94" s="145"/>
      <c r="I94" s="145"/>
      <c r="J94" s="145"/>
      <c r="K94" s="145"/>
      <c r="L94" s="145"/>
    </row>
    <row r="95" spans="2:12" s="143" customFormat="1" hidden="1">
      <c r="B95" s="145"/>
      <c r="C95" s="145"/>
      <c r="D95" s="145"/>
      <c r="E95" s="145"/>
      <c r="F95" s="145"/>
      <c r="G95" s="145"/>
      <c r="H95" s="145"/>
      <c r="I95" s="145"/>
      <c r="J95" s="145"/>
      <c r="K95" s="145"/>
      <c r="L95" s="145"/>
    </row>
    <row r="96" spans="2:12" s="143" customFormat="1" hidden="1">
      <c r="B96" s="145"/>
      <c r="C96" s="145"/>
      <c r="D96" s="145"/>
      <c r="E96" s="145"/>
      <c r="F96" s="145"/>
      <c r="G96" s="145"/>
      <c r="H96" s="145"/>
      <c r="I96" s="145"/>
      <c r="J96" s="145"/>
      <c r="K96" s="145"/>
      <c r="L96" s="145"/>
    </row>
    <row r="97" spans="2:12" s="143" customFormat="1" hidden="1">
      <c r="B97" s="145"/>
      <c r="C97" s="145"/>
      <c r="D97" s="145"/>
      <c r="E97" s="145"/>
      <c r="F97" s="145"/>
      <c r="G97" s="145"/>
      <c r="H97" s="145"/>
      <c r="I97" s="145"/>
      <c r="J97" s="145"/>
      <c r="K97" s="145"/>
      <c r="L97" s="145"/>
    </row>
    <row r="98" spans="2:12" s="143" customFormat="1" hidden="1">
      <c r="B98" s="145"/>
      <c r="C98" s="145"/>
      <c r="D98" s="145"/>
      <c r="E98" s="145"/>
      <c r="F98" s="145"/>
      <c r="G98" s="145"/>
      <c r="H98" s="145"/>
      <c r="I98" s="145"/>
      <c r="J98" s="145"/>
      <c r="K98" s="145"/>
      <c r="L98" s="145"/>
    </row>
    <row r="99" spans="2:12" s="143" customFormat="1" hidden="1">
      <c r="B99" s="145"/>
      <c r="C99" s="145"/>
      <c r="D99" s="145"/>
      <c r="E99" s="145"/>
      <c r="F99" s="145"/>
      <c r="G99" s="145"/>
      <c r="H99" s="145"/>
      <c r="I99" s="145"/>
      <c r="J99" s="145"/>
      <c r="K99" s="145"/>
      <c r="L99" s="145"/>
    </row>
    <row r="100" spans="2:12" s="143" customFormat="1" hidden="1">
      <c r="B100" s="145"/>
      <c r="C100" s="145"/>
      <c r="D100" s="145"/>
      <c r="E100" s="145"/>
      <c r="F100" s="145"/>
      <c r="G100" s="145"/>
      <c r="H100" s="145"/>
      <c r="I100" s="145"/>
      <c r="J100" s="145"/>
      <c r="K100" s="145"/>
      <c r="L100" s="145"/>
    </row>
    <row r="101" spans="2:12" s="143" customFormat="1" hidden="1">
      <c r="B101" s="145"/>
      <c r="C101" s="145"/>
      <c r="D101" s="145"/>
      <c r="E101" s="145"/>
      <c r="F101" s="145"/>
      <c r="G101" s="145"/>
      <c r="H101" s="145"/>
      <c r="I101" s="145"/>
      <c r="J101" s="145"/>
      <c r="K101" s="145"/>
      <c r="L101" s="145"/>
    </row>
    <row r="102" spans="2:12" s="143" customFormat="1" hidden="1">
      <c r="B102" s="145"/>
      <c r="C102" s="145"/>
      <c r="D102" s="145"/>
      <c r="E102" s="145"/>
      <c r="F102" s="145"/>
      <c r="G102" s="145"/>
      <c r="H102" s="145"/>
      <c r="I102" s="145"/>
      <c r="J102" s="145"/>
      <c r="K102" s="145"/>
      <c r="L102" s="145"/>
    </row>
    <row r="103" spans="2:12" s="143" customFormat="1" hidden="1">
      <c r="B103" s="145"/>
      <c r="C103" s="145"/>
      <c r="D103" s="145"/>
      <c r="E103" s="145"/>
      <c r="F103" s="145"/>
      <c r="G103" s="145"/>
      <c r="H103" s="145"/>
      <c r="I103" s="145"/>
      <c r="J103" s="145"/>
      <c r="K103" s="145"/>
      <c r="L103" s="145"/>
    </row>
    <row r="104" spans="2:12" s="143" customFormat="1" hidden="1">
      <c r="B104" s="145"/>
      <c r="C104" s="145"/>
      <c r="D104" s="145"/>
      <c r="E104" s="145"/>
      <c r="F104" s="145"/>
      <c r="G104" s="145"/>
      <c r="H104" s="145"/>
      <c r="I104" s="145"/>
      <c r="J104" s="145"/>
      <c r="K104" s="145"/>
      <c r="L104" s="145"/>
    </row>
  </sheetData>
  <mergeCells count="13">
    <mergeCell ref="B8:K8"/>
    <mergeCell ref="B6:K6"/>
    <mergeCell ref="B9:K9"/>
    <mergeCell ref="B26:K26"/>
    <mergeCell ref="B19:K19"/>
    <mergeCell ref="B11:K11"/>
    <mergeCell ref="B20:K20"/>
    <mergeCell ref="B22:K22"/>
    <mergeCell ref="B23:K23"/>
    <mergeCell ref="B12:K12"/>
    <mergeCell ref="B17:K17"/>
    <mergeCell ref="B13:K13"/>
    <mergeCell ref="B16:K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138"/>
  <sheetViews>
    <sheetView workbookViewId="0"/>
  </sheetViews>
  <sheetFormatPr defaultColWidth="0" defaultRowHeight="15" zeroHeight="1"/>
  <cols>
    <col min="1" max="1" width="2.42578125" style="143" customWidth="1"/>
    <col min="2" max="2" width="12.28515625" style="38" customWidth="1"/>
    <col min="3" max="3" width="5.7109375" style="38" customWidth="1"/>
    <col min="4" max="4" width="30.7109375" style="38" customWidth="1"/>
    <col min="5" max="8" width="15.7109375" style="38" customWidth="1"/>
    <col min="9" max="9" width="2.28515625" style="38" customWidth="1"/>
    <col min="10" max="12" width="15.7109375" style="38" customWidth="1"/>
    <col min="13" max="13" width="15.7109375" style="143" customWidth="1"/>
    <col min="14" max="14" width="9.140625" style="143" customWidth="1"/>
    <col min="15" max="59" width="0" style="143" hidden="1" customWidth="1"/>
    <col min="60" max="16384" width="9.140625" hidden="1"/>
  </cols>
  <sheetData>
    <row r="1" spans="1:59" s="143" customFormat="1">
      <c r="B1" s="145"/>
      <c r="C1" s="145"/>
      <c r="D1" s="145"/>
      <c r="E1" s="145"/>
      <c r="F1" s="145"/>
      <c r="G1" s="145"/>
      <c r="H1" s="145"/>
      <c r="I1" s="145"/>
      <c r="J1" s="145"/>
      <c r="K1" s="145"/>
      <c r="L1" s="145"/>
    </row>
    <row r="2" spans="1:59" s="39" customFormat="1" ht="21" customHeight="1">
      <c r="A2" s="142"/>
      <c r="B2" s="28" t="s">
        <v>25</v>
      </c>
      <c r="C2" s="28"/>
      <c r="D2" s="28"/>
      <c r="E2" s="28"/>
      <c r="F2" s="28"/>
      <c r="G2" s="28"/>
      <c r="H2" s="28"/>
      <c r="I2" s="28"/>
      <c r="J2" s="28"/>
      <c r="K2" s="28"/>
      <c r="L2" s="28"/>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row>
    <row r="3" spans="1:59">
      <c r="B3" s="5" t="s">
        <v>0</v>
      </c>
      <c r="C3" s="277" t="str">
        <f>'AER Summary'!C3</f>
        <v>Design Related Services</v>
      </c>
      <c r="D3" s="277"/>
      <c r="E3" s="277"/>
      <c r="F3" s="277"/>
      <c r="G3" s="277"/>
      <c r="H3" s="277"/>
      <c r="I3" s="277"/>
      <c r="J3" s="277"/>
      <c r="K3" s="277"/>
      <c r="L3" s="277"/>
    </row>
    <row r="4" spans="1:59">
      <c r="B4" s="145"/>
      <c r="C4" s="145"/>
      <c r="D4" s="145"/>
      <c r="E4" s="145"/>
      <c r="F4" s="145"/>
      <c r="G4" s="145"/>
      <c r="H4" s="145"/>
      <c r="I4" s="145"/>
      <c r="J4" s="145"/>
      <c r="K4" s="145"/>
      <c r="L4" s="145"/>
    </row>
    <row r="5" spans="1:59">
      <c r="B5" s="48" t="s">
        <v>51</v>
      </c>
      <c r="C5" s="277" t="str">
        <f>'AER Summary'!B9</f>
        <v>Administration of Contestable Works - General</v>
      </c>
      <c r="D5" s="277"/>
      <c r="E5" s="277"/>
      <c r="F5" s="277"/>
      <c r="G5" s="277"/>
      <c r="H5" s="277"/>
      <c r="I5" s="277"/>
      <c r="J5" s="277"/>
      <c r="K5" s="277"/>
      <c r="L5" s="277"/>
    </row>
    <row r="6" spans="1:59" ht="48" customHeight="1">
      <c r="B6" s="49"/>
      <c r="C6" s="280" t="s">
        <v>55</v>
      </c>
      <c r="D6" s="281"/>
      <c r="E6" s="217" t="s">
        <v>58</v>
      </c>
      <c r="F6" s="51" t="s">
        <v>124</v>
      </c>
      <c r="G6" s="51" t="s">
        <v>57</v>
      </c>
      <c r="H6" s="51" t="s">
        <v>73</v>
      </c>
      <c r="I6" s="52"/>
      <c r="J6" s="53" t="s">
        <v>54</v>
      </c>
      <c r="K6" s="53" t="s">
        <v>31</v>
      </c>
      <c r="L6" s="53" t="s">
        <v>52</v>
      </c>
    </row>
    <row r="7" spans="1:59">
      <c r="B7" s="47"/>
      <c r="C7" s="50" t="s">
        <v>41</v>
      </c>
      <c r="D7" s="215" t="str">
        <f>VLOOKUP($C7,'Input Data'!$B$37:$C$41,2,FALSE)</f>
        <v>Admin Support</v>
      </c>
      <c r="E7" s="218">
        <f>VLOOKUP($C7,'Input Data'!$B$37:$L$41,11,FALSE)</f>
        <v>102.26</v>
      </c>
      <c r="F7" s="216">
        <v>1</v>
      </c>
      <c r="G7" s="55">
        <v>9.0399999999999991</v>
      </c>
      <c r="H7" s="61">
        <f>E7*F7*G7</f>
        <v>924.43039999999996</v>
      </c>
      <c r="I7" s="47"/>
      <c r="J7" s="60">
        <f>VLOOKUP($C7,'Input Data'!$B$37:$L$41,3,FALSE)*G7</f>
        <v>395.06398258853653</v>
      </c>
      <c r="K7" s="60">
        <f>VLOOKUP($C7,'Input Data'!$B$37:$L$41,6,FALSE)*G7</f>
        <v>206.34992126425601</v>
      </c>
      <c r="L7" s="60">
        <f>VLOOKUP($C7,'Input Data'!$B$37:$L$41,8,FALSE)*G7</f>
        <v>300.7069519263963</v>
      </c>
    </row>
    <row r="8" spans="1:59" ht="15" customHeight="1">
      <c r="B8" s="47"/>
      <c r="C8" s="54"/>
      <c r="D8" s="54"/>
      <c r="E8" s="47"/>
      <c r="F8" s="103"/>
      <c r="G8" s="56" t="s">
        <v>53</v>
      </c>
      <c r="H8" s="62">
        <f>SUM(H7:H7)</f>
        <v>924.43039999999996</v>
      </c>
      <c r="I8" s="47"/>
      <c r="J8" s="62">
        <f>SUM(J7:J7)</f>
        <v>395.06398258853653</v>
      </c>
      <c r="K8" s="62">
        <f>SUM(K7:K7)</f>
        <v>206.34992126425601</v>
      </c>
      <c r="L8" s="62">
        <f>SUM(L7:L7)</f>
        <v>300.7069519263963</v>
      </c>
      <c r="M8" s="144"/>
    </row>
    <row r="9" spans="1:59">
      <c r="B9" s="47"/>
      <c r="C9" s="47"/>
      <c r="D9" s="47"/>
      <c r="E9" s="47"/>
      <c r="F9" s="47"/>
      <c r="G9" s="57"/>
      <c r="H9" s="58"/>
      <c r="I9" s="47"/>
      <c r="J9" s="52"/>
      <c r="K9" s="52"/>
      <c r="L9" s="52"/>
    </row>
    <row r="10" spans="1:59" s="143" customFormat="1" ht="7.15" customHeight="1">
      <c r="B10" s="145"/>
      <c r="C10" s="145"/>
      <c r="D10" s="145"/>
      <c r="E10" s="145"/>
      <c r="F10" s="145"/>
      <c r="G10" s="145"/>
      <c r="H10" s="145"/>
      <c r="I10" s="145"/>
      <c r="J10" s="145"/>
      <c r="K10" s="145"/>
      <c r="L10" s="145"/>
    </row>
    <row r="11" spans="1:59" s="7" customFormat="1">
      <c r="B11" s="279" t="s">
        <v>14</v>
      </c>
      <c r="C11" s="279"/>
      <c r="D11" s="279"/>
      <c r="E11" s="279"/>
      <c r="F11" s="279"/>
      <c r="G11" s="279"/>
      <c r="H11" s="279"/>
      <c r="I11" s="279"/>
      <c r="J11" s="279"/>
      <c r="K11" s="279"/>
      <c r="L11" s="279"/>
      <c r="N11" s="143"/>
    </row>
    <row r="12" spans="1:59" s="7" customFormat="1">
      <c r="B12" s="278" t="s">
        <v>306</v>
      </c>
      <c r="C12" s="278"/>
      <c r="D12" s="278"/>
      <c r="E12" s="278"/>
      <c r="F12" s="278"/>
      <c r="G12" s="278"/>
      <c r="H12" s="278"/>
      <c r="I12" s="278"/>
      <c r="J12" s="278"/>
      <c r="K12" s="278"/>
      <c r="L12" s="278"/>
      <c r="N12" s="143"/>
    </row>
    <row r="13" spans="1:59" s="143" customFormat="1">
      <c r="B13" s="145"/>
      <c r="C13" s="145"/>
      <c r="D13" s="145"/>
      <c r="E13" s="145"/>
      <c r="F13" s="145"/>
      <c r="G13" s="145"/>
      <c r="H13" s="145"/>
      <c r="I13" s="145"/>
      <c r="J13" s="145"/>
      <c r="K13" s="145"/>
      <c r="L13" s="145"/>
    </row>
    <row r="14" spans="1:59" ht="14.45" customHeight="1">
      <c r="B14" s="48" t="s">
        <v>51</v>
      </c>
      <c r="C14" s="277" t="str">
        <f>'AER Summary'!B10</f>
        <v>Administration of Contestable Works - Additional</v>
      </c>
      <c r="D14" s="277"/>
      <c r="E14" s="277"/>
      <c r="F14" s="277"/>
      <c r="G14" s="277"/>
      <c r="H14" s="277"/>
      <c r="I14" s="277"/>
      <c r="J14" s="277"/>
      <c r="K14" s="277"/>
      <c r="L14" s="277"/>
    </row>
    <row r="15" spans="1:59" ht="48" customHeight="1">
      <c r="B15" s="49"/>
      <c r="C15" s="280" t="s">
        <v>55</v>
      </c>
      <c r="D15" s="281"/>
      <c r="E15" s="217" t="s">
        <v>58</v>
      </c>
      <c r="F15" s="51" t="s">
        <v>124</v>
      </c>
      <c r="G15" s="51" t="s">
        <v>57</v>
      </c>
      <c r="H15" s="51" t="s">
        <v>73</v>
      </c>
      <c r="I15" s="52"/>
      <c r="J15" s="53" t="s">
        <v>54</v>
      </c>
      <c r="K15" s="53" t="s">
        <v>31</v>
      </c>
      <c r="L15" s="53" t="s">
        <v>52</v>
      </c>
    </row>
    <row r="16" spans="1:59">
      <c r="B16" s="47"/>
      <c r="C16" s="50" t="s">
        <v>41</v>
      </c>
      <c r="D16" s="215" t="str">
        <f>VLOOKUP($C16,'Input Data'!$B$37:$C$41,2,FALSE)</f>
        <v>Admin Support</v>
      </c>
      <c r="E16" s="218">
        <f>VLOOKUP($C16,'Input Data'!$B$37:$L$41,11,FALSE)</f>
        <v>102.26</v>
      </c>
      <c r="F16" s="216">
        <v>1</v>
      </c>
      <c r="G16" s="55">
        <v>2</v>
      </c>
      <c r="H16" s="61">
        <f>E16*F16*G16</f>
        <v>204.52</v>
      </c>
      <c r="I16" s="47"/>
      <c r="J16" s="60">
        <f>VLOOKUP($C16,'Input Data'!$B$37:$L$41,3,FALSE)*G16</f>
        <v>87.403535970915172</v>
      </c>
      <c r="K16" s="60">
        <f>VLOOKUP($C16,'Input Data'!$B$37:$L$41,6,FALSE)*G16</f>
        <v>45.652637447844256</v>
      </c>
      <c r="L16" s="60">
        <f>VLOOKUP($C16,'Input Data'!$B$37:$L$41,8,FALSE)*G16</f>
        <v>66.528086709379721</v>
      </c>
    </row>
    <row r="17" spans="2:14" ht="15" customHeight="1">
      <c r="B17" s="47"/>
      <c r="C17" s="54"/>
      <c r="D17" s="54"/>
      <c r="E17" s="47"/>
      <c r="F17" s="103"/>
      <c r="G17" s="56" t="s">
        <v>53</v>
      </c>
      <c r="H17" s="62">
        <f>SUM(H16:H16)</f>
        <v>204.52</v>
      </c>
      <c r="I17" s="47"/>
      <c r="J17" s="62">
        <f>SUM(J16:J16)</f>
        <v>87.403535970915172</v>
      </c>
      <c r="K17" s="62">
        <f>SUM(K16:K16)</f>
        <v>45.652637447844256</v>
      </c>
      <c r="L17" s="62">
        <f>SUM(L16:L16)</f>
        <v>66.528086709379721</v>
      </c>
      <c r="M17" s="144"/>
    </row>
    <row r="18" spans="2:14" s="143" customFormat="1" ht="7.15" customHeight="1">
      <c r="B18" s="145"/>
      <c r="C18" s="145"/>
      <c r="D18" s="145"/>
      <c r="E18" s="145"/>
      <c r="F18" s="145"/>
      <c r="G18" s="145"/>
      <c r="H18" s="145"/>
      <c r="I18" s="145"/>
      <c r="J18" s="145"/>
      <c r="K18" s="145"/>
      <c r="L18" s="145"/>
    </row>
    <row r="19" spans="2:14" s="7" customFormat="1">
      <c r="B19" s="279" t="s">
        <v>14</v>
      </c>
      <c r="C19" s="279"/>
      <c r="D19" s="279"/>
      <c r="E19" s="279"/>
      <c r="F19" s="279"/>
      <c r="G19" s="279"/>
      <c r="H19" s="279"/>
      <c r="I19" s="279"/>
      <c r="J19" s="279"/>
      <c r="K19" s="279"/>
      <c r="L19" s="279"/>
      <c r="N19" s="143"/>
    </row>
    <row r="20" spans="2:14" s="7" customFormat="1">
      <c r="B20" s="278" t="s">
        <v>72</v>
      </c>
      <c r="C20" s="278"/>
      <c r="D20" s="278"/>
      <c r="E20" s="278"/>
      <c r="F20" s="278"/>
      <c r="G20" s="278"/>
      <c r="H20" s="278"/>
      <c r="I20" s="278"/>
      <c r="J20" s="278"/>
      <c r="K20" s="278"/>
      <c r="L20" s="278"/>
      <c r="N20" s="143"/>
    </row>
    <row r="21" spans="2:14" s="143" customFormat="1">
      <c r="B21" s="145"/>
      <c r="C21" s="145"/>
      <c r="D21" s="145"/>
      <c r="E21" s="145"/>
      <c r="F21" s="145"/>
      <c r="G21" s="145"/>
      <c r="H21" s="145"/>
      <c r="I21" s="145"/>
      <c r="J21" s="145"/>
      <c r="K21" s="145"/>
      <c r="L21" s="145"/>
    </row>
    <row r="22" spans="2:14" ht="14.45" customHeight="1">
      <c r="B22" s="48" t="s">
        <v>51</v>
      </c>
      <c r="C22" s="277" t="str">
        <f>'AER Summary'!B11</f>
        <v>Administration of Pioneer Schemes</v>
      </c>
      <c r="D22" s="277"/>
      <c r="E22" s="277"/>
      <c r="F22" s="277"/>
      <c r="G22" s="277"/>
      <c r="H22" s="277"/>
      <c r="I22" s="277"/>
      <c r="J22" s="277"/>
      <c r="K22" s="277"/>
      <c r="L22" s="277"/>
    </row>
    <row r="23" spans="2:14" ht="48" customHeight="1">
      <c r="B23" s="49"/>
      <c r="C23" s="280" t="s">
        <v>55</v>
      </c>
      <c r="D23" s="281"/>
      <c r="E23" s="217" t="s">
        <v>58</v>
      </c>
      <c r="F23" s="51" t="s">
        <v>124</v>
      </c>
      <c r="G23" s="51" t="s">
        <v>57</v>
      </c>
      <c r="H23" s="51" t="s">
        <v>73</v>
      </c>
      <c r="I23" s="52"/>
      <c r="J23" s="53" t="s">
        <v>54</v>
      </c>
      <c r="K23" s="53" t="s">
        <v>31</v>
      </c>
      <c r="L23" s="53" t="s">
        <v>52</v>
      </c>
    </row>
    <row r="24" spans="2:14">
      <c r="B24" s="47"/>
      <c r="C24" s="50" t="s">
        <v>41</v>
      </c>
      <c r="D24" s="215" t="str">
        <f>VLOOKUP($C24,'Input Data'!$B$37:$C$41,2,FALSE)</f>
        <v>Admin Support</v>
      </c>
      <c r="E24" s="218">
        <f>VLOOKUP($C24,'Input Data'!$B$37:$L$41,11,FALSE)</f>
        <v>102.26</v>
      </c>
      <c r="F24" s="216">
        <v>1</v>
      </c>
      <c r="G24" s="55">
        <v>0.67</v>
      </c>
      <c r="H24" s="61">
        <f>E24*F24*G24</f>
        <v>68.514200000000002</v>
      </c>
      <c r="I24" s="47"/>
      <c r="J24" s="60">
        <f>VLOOKUP($C24,'Input Data'!$B$37:$L$41,3,FALSE)*G24</f>
        <v>29.280184550256585</v>
      </c>
      <c r="K24" s="60">
        <f>VLOOKUP($C24,'Input Data'!$B$37:$L$41,6,FALSE)*G24</f>
        <v>15.293633545027827</v>
      </c>
      <c r="L24" s="60">
        <f>VLOOKUP($C24,'Input Data'!$B$37:$L$41,8,FALSE)*G24</f>
        <v>22.286909047642208</v>
      </c>
    </row>
    <row r="25" spans="2:14">
      <c r="B25" s="47"/>
      <c r="C25" s="50" t="s">
        <v>45</v>
      </c>
      <c r="D25" s="59" t="str">
        <f>VLOOKUP($C25,'Input Data'!$B$37:$C$41,2,FALSE)</f>
        <v>EO 7/Engineer</v>
      </c>
      <c r="E25" s="219">
        <f>VLOOKUP($C25,'Input Data'!$B$37:$L$41,11,FALSE)</f>
        <v>191.74</v>
      </c>
      <c r="F25" s="60">
        <v>1</v>
      </c>
      <c r="G25" s="55">
        <v>6.23</v>
      </c>
      <c r="H25" s="61">
        <f>E25*F25*G25</f>
        <v>1194.5402000000001</v>
      </c>
      <c r="I25" s="47"/>
      <c r="J25" s="60">
        <f>VLOOKUP($C25,'Input Data'!$B$37:$L$41,3,FALSE)*G25</f>
        <v>481.69433343355519</v>
      </c>
      <c r="K25" s="60">
        <f>VLOOKUP($C25,'Input Data'!$B$37:$L$41,6,FALSE)*G25</f>
        <v>251.59870845775401</v>
      </c>
      <c r="L25" s="60">
        <f>VLOOKUP($C25,'Input Data'!$B$37:$L$41,8,FALSE)*G25</f>
        <v>505.97219890500344</v>
      </c>
    </row>
    <row r="26" spans="2:14">
      <c r="B26" s="47"/>
      <c r="C26" s="54"/>
      <c r="D26" s="54"/>
      <c r="E26" s="54"/>
      <c r="F26" s="103"/>
      <c r="G26" s="56" t="s">
        <v>53</v>
      </c>
      <c r="H26" s="62">
        <f>SUM(H24:H25)</f>
        <v>1263.0544000000002</v>
      </c>
      <c r="I26" s="47"/>
      <c r="J26" s="62">
        <f t="shared" ref="J26:L26" si="0">SUM(J24:J25)</f>
        <v>510.97451798381178</v>
      </c>
      <c r="K26" s="62">
        <f t="shared" si="0"/>
        <v>266.89234200278185</v>
      </c>
      <c r="L26" s="62">
        <f t="shared" si="0"/>
        <v>528.25910795264565</v>
      </c>
      <c r="M26" s="144"/>
    </row>
    <row r="27" spans="2:14" s="143" customFormat="1" ht="7.15" customHeight="1">
      <c r="B27" s="145"/>
      <c r="C27" s="145"/>
      <c r="D27" s="145"/>
      <c r="E27" s="145"/>
      <c r="F27" s="145"/>
      <c r="G27" s="145"/>
      <c r="H27" s="145"/>
      <c r="I27" s="145"/>
      <c r="J27" s="145"/>
      <c r="K27" s="145"/>
      <c r="L27" s="145"/>
    </row>
    <row r="28" spans="2:14" s="7" customFormat="1">
      <c r="B28" s="279" t="s">
        <v>14</v>
      </c>
      <c r="C28" s="279"/>
      <c r="D28" s="279"/>
      <c r="E28" s="279"/>
      <c r="F28" s="279"/>
      <c r="G28" s="279"/>
      <c r="H28" s="279"/>
      <c r="I28" s="279"/>
      <c r="J28" s="279"/>
      <c r="K28" s="279"/>
      <c r="L28" s="279"/>
      <c r="N28" s="143"/>
    </row>
    <row r="29" spans="2:14" s="7" customFormat="1">
      <c r="B29" s="278" t="s">
        <v>306</v>
      </c>
      <c r="C29" s="278"/>
      <c r="D29" s="278"/>
      <c r="E29" s="278"/>
      <c r="F29" s="278"/>
      <c r="G29" s="278"/>
      <c r="H29" s="278"/>
      <c r="I29" s="278"/>
      <c r="J29" s="278"/>
      <c r="K29" s="278"/>
      <c r="L29" s="278"/>
      <c r="N29" s="143"/>
    </row>
    <row r="30" spans="2:14" s="143" customFormat="1">
      <c r="B30" s="145"/>
      <c r="C30" s="145"/>
      <c r="D30" s="145"/>
      <c r="E30" s="145"/>
      <c r="F30" s="145"/>
      <c r="G30" s="145"/>
      <c r="H30" s="145"/>
      <c r="I30" s="145"/>
      <c r="J30" s="145"/>
      <c r="K30" s="145"/>
      <c r="L30" s="145"/>
    </row>
    <row r="31" spans="2:14" ht="14.45" customHeight="1">
      <c r="B31" s="48" t="s">
        <v>51</v>
      </c>
      <c r="C31" s="277" t="str">
        <f>'AER Summary'!B12</f>
        <v xml:space="preserve">Design Information - Simple </v>
      </c>
      <c r="D31" s="277"/>
      <c r="E31" s="277"/>
      <c r="F31" s="277"/>
      <c r="G31" s="277"/>
      <c r="H31" s="277"/>
      <c r="I31" s="277"/>
      <c r="J31" s="277"/>
      <c r="K31" s="277"/>
      <c r="L31" s="277"/>
    </row>
    <row r="32" spans="2:14" ht="48" customHeight="1">
      <c r="B32" s="49"/>
      <c r="C32" s="280" t="s">
        <v>55</v>
      </c>
      <c r="D32" s="281"/>
      <c r="E32" s="217" t="s">
        <v>58</v>
      </c>
      <c r="F32" s="51" t="s">
        <v>124</v>
      </c>
      <c r="G32" s="51" t="s">
        <v>57</v>
      </c>
      <c r="H32" s="51" t="s">
        <v>73</v>
      </c>
      <c r="I32" s="52"/>
      <c r="J32" s="53" t="s">
        <v>54</v>
      </c>
      <c r="K32" s="53" t="s">
        <v>31</v>
      </c>
      <c r="L32" s="53" t="s">
        <v>52</v>
      </c>
    </row>
    <row r="33" spans="2:14">
      <c r="B33" s="47"/>
      <c r="C33" s="50" t="s">
        <v>45</v>
      </c>
      <c r="D33" s="215" t="str">
        <f>VLOOKUP($C33,'Input Data'!$B$37:$C$41,2,FALSE)</f>
        <v>EO 7/Engineer</v>
      </c>
      <c r="E33" s="218">
        <f>VLOOKUP($C33,'Input Data'!$B$37:$L$41,11,FALSE)</f>
        <v>191.74</v>
      </c>
      <c r="F33" s="216">
        <v>1</v>
      </c>
      <c r="G33" s="206">
        <v>3.05</v>
      </c>
      <c r="H33" s="61">
        <f>E33*F33*G33</f>
        <v>584.80700000000002</v>
      </c>
      <c r="I33" s="47"/>
      <c r="J33" s="60">
        <f>VLOOKUP($C33,'Input Data'!$B$37:$L$41,3,FALSE)*G33</f>
        <v>235.82146339844994</v>
      </c>
      <c r="K33" s="60">
        <f>VLOOKUP($C33,'Input Data'!$B$37:$L$41,6,FALSE)*G33</f>
        <v>123.17432757562594</v>
      </c>
      <c r="L33" s="60">
        <f>VLOOKUP($C33,'Input Data'!$B$37:$L$41,8,FALSE)*G33</f>
        <v>247.70709577211238</v>
      </c>
    </row>
    <row r="34" spans="2:14" ht="15" customHeight="1">
      <c r="B34" s="47"/>
      <c r="C34" s="54"/>
      <c r="D34" s="54"/>
      <c r="E34" s="47"/>
      <c r="F34" s="103"/>
      <c r="G34" s="56" t="s">
        <v>53</v>
      </c>
      <c r="H34" s="62">
        <f>SUM(H33:H33)</f>
        <v>584.80700000000002</v>
      </c>
      <c r="I34" s="47"/>
      <c r="J34" s="62">
        <f>SUM(J33:J33)</f>
        <v>235.82146339844994</v>
      </c>
      <c r="K34" s="62">
        <f>SUM(K33:K33)</f>
        <v>123.17432757562594</v>
      </c>
      <c r="L34" s="62">
        <f>SUM(L33:L33)</f>
        <v>247.70709577211238</v>
      </c>
      <c r="M34" s="144"/>
    </row>
    <row r="35" spans="2:14" s="143" customFormat="1" ht="7.15" customHeight="1">
      <c r="B35" s="145"/>
      <c r="C35" s="145"/>
      <c r="D35" s="145"/>
      <c r="E35" s="145"/>
      <c r="F35" s="145"/>
      <c r="G35" s="145"/>
      <c r="H35" s="145"/>
      <c r="I35" s="145"/>
      <c r="J35" s="145"/>
      <c r="K35" s="145"/>
      <c r="L35" s="145"/>
    </row>
    <row r="36" spans="2:14" s="7" customFormat="1">
      <c r="B36" s="279" t="s">
        <v>14</v>
      </c>
      <c r="C36" s="279"/>
      <c r="D36" s="279"/>
      <c r="E36" s="279"/>
      <c r="F36" s="279"/>
      <c r="G36" s="279"/>
      <c r="H36" s="279"/>
      <c r="I36" s="279"/>
      <c r="J36" s="279"/>
      <c r="K36" s="279"/>
      <c r="L36" s="279"/>
      <c r="N36" s="143"/>
    </row>
    <row r="37" spans="2:14" s="7" customFormat="1">
      <c r="B37" s="278" t="s">
        <v>306</v>
      </c>
      <c r="C37" s="278"/>
      <c r="D37" s="278"/>
      <c r="E37" s="278"/>
      <c r="F37" s="278"/>
      <c r="G37" s="278"/>
      <c r="H37" s="278"/>
      <c r="I37" s="278"/>
      <c r="J37" s="278"/>
      <c r="K37" s="278"/>
      <c r="L37" s="278"/>
      <c r="N37" s="143"/>
    </row>
    <row r="38" spans="2:14" s="143" customFormat="1" ht="7.15" customHeight="1">
      <c r="B38" s="145"/>
      <c r="C38" s="145"/>
      <c r="D38" s="145"/>
      <c r="E38" s="145"/>
      <c r="F38" s="145"/>
      <c r="G38" s="145"/>
      <c r="H38" s="145"/>
      <c r="I38" s="145"/>
      <c r="J38" s="145"/>
      <c r="K38" s="145"/>
      <c r="L38" s="145"/>
    </row>
    <row r="39" spans="2:14">
      <c r="B39" s="48" t="s">
        <v>51</v>
      </c>
      <c r="C39" s="277" t="str">
        <f>'AER Summary'!B13</f>
        <v>Design Information - Standard / Complex</v>
      </c>
      <c r="D39" s="277"/>
      <c r="E39" s="277"/>
      <c r="F39" s="277"/>
      <c r="G39" s="277"/>
      <c r="H39" s="277"/>
      <c r="I39" s="277"/>
      <c r="J39" s="277"/>
      <c r="K39" s="277"/>
      <c r="L39" s="277"/>
    </row>
    <row r="40" spans="2:14" ht="48" customHeight="1">
      <c r="B40" s="49"/>
      <c r="C40" s="280" t="s">
        <v>55</v>
      </c>
      <c r="D40" s="281"/>
      <c r="E40" s="217" t="s">
        <v>58</v>
      </c>
      <c r="F40" s="51" t="s">
        <v>124</v>
      </c>
      <c r="G40" s="51" t="s">
        <v>57</v>
      </c>
      <c r="H40" s="217" t="s">
        <v>73</v>
      </c>
      <c r="I40" s="52"/>
      <c r="J40" s="53" t="s">
        <v>54</v>
      </c>
      <c r="K40" s="53" t="s">
        <v>31</v>
      </c>
      <c r="L40" s="53" t="s">
        <v>52</v>
      </c>
    </row>
    <row r="41" spans="2:14">
      <c r="B41" s="47"/>
      <c r="C41" s="50" t="s">
        <v>45</v>
      </c>
      <c r="D41" s="215" t="str">
        <f>VLOOKUP($C41,'Input Data'!$B$37:$C$41,2,FALSE)</f>
        <v>EO 7/Engineer</v>
      </c>
      <c r="E41" s="218">
        <f>VLOOKUP($C41,'Input Data'!$B$37:$L$41,11,FALSE)</f>
        <v>191.74</v>
      </c>
      <c r="F41" s="216">
        <v>1</v>
      </c>
      <c r="G41" s="223">
        <v>10.07</v>
      </c>
      <c r="H41" s="224">
        <f>E41*F41*G41</f>
        <v>1930.8218000000002</v>
      </c>
      <c r="I41" s="47"/>
      <c r="J41" s="60">
        <f>VLOOKUP($C41,'Input Data'!$B$37:$L$41,3,FALSE)*G41</f>
        <v>778.59742177783312</v>
      </c>
      <c r="K41" s="60">
        <f>VLOOKUP($C41,'Input Data'!$B$37:$L$41,6,FALSE)*G41</f>
        <v>406.67720612673878</v>
      </c>
      <c r="L41" s="60">
        <f>VLOOKUP($C41,'Input Data'!$B$37:$L$41,8,FALSE)*G41</f>
        <v>817.83949325415472</v>
      </c>
    </row>
    <row r="42" spans="2:14">
      <c r="B42" s="47"/>
      <c r="C42" s="54"/>
      <c r="D42" s="54"/>
      <c r="E42" s="47"/>
      <c r="F42" s="103"/>
      <c r="G42" s="56" t="s">
        <v>53</v>
      </c>
      <c r="H42" s="225">
        <f>SUM(H41:H41)</f>
        <v>1930.8218000000002</v>
      </c>
      <c r="I42" s="47"/>
      <c r="J42" s="62">
        <f>SUM(J41:J41)</f>
        <v>778.59742177783312</v>
      </c>
      <c r="K42" s="62">
        <f>SUM(K41:K41)</f>
        <v>406.67720612673878</v>
      </c>
      <c r="L42" s="62">
        <f>SUM(L41:L41)</f>
        <v>817.83949325415472</v>
      </c>
      <c r="M42" s="144"/>
    </row>
    <row r="43" spans="2:14">
      <c r="B43" s="47"/>
      <c r="C43" s="47"/>
      <c r="D43" s="47"/>
      <c r="E43" s="47"/>
      <c r="F43" s="47"/>
      <c r="G43" s="57"/>
      <c r="H43" s="58"/>
      <c r="I43" s="47"/>
      <c r="J43" s="52"/>
      <c r="K43" s="52"/>
      <c r="L43" s="52"/>
    </row>
    <row r="44" spans="2:14" s="143" customFormat="1" ht="7.15" customHeight="1">
      <c r="B44" s="145"/>
      <c r="C44" s="145"/>
      <c r="D44" s="145"/>
      <c r="E44" s="145"/>
      <c r="F44" s="145"/>
      <c r="G44" s="145"/>
      <c r="H44" s="145"/>
      <c r="I44" s="145"/>
      <c r="J44" s="145"/>
      <c r="K44" s="145"/>
      <c r="L44" s="145"/>
    </row>
    <row r="45" spans="2:14" s="7" customFormat="1">
      <c r="B45" s="279" t="s">
        <v>14</v>
      </c>
      <c r="C45" s="279"/>
      <c r="D45" s="279"/>
      <c r="E45" s="279"/>
      <c r="F45" s="279"/>
      <c r="G45" s="279"/>
      <c r="H45" s="279"/>
      <c r="I45" s="279"/>
      <c r="J45" s="279"/>
      <c r="K45" s="279"/>
      <c r="L45" s="279"/>
      <c r="N45" s="143"/>
    </row>
    <row r="46" spans="2:14" s="7" customFormat="1">
      <c r="B46" s="278" t="s">
        <v>72</v>
      </c>
      <c r="C46" s="278"/>
      <c r="D46" s="278"/>
      <c r="E46" s="278"/>
      <c r="F46" s="278"/>
      <c r="G46" s="278"/>
      <c r="H46" s="278"/>
      <c r="I46" s="278"/>
      <c r="J46" s="278"/>
      <c r="K46" s="278"/>
      <c r="L46" s="278"/>
      <c r="N46" s="143"/>
    </row>
    <row r="47" spans="2:14" s="143" customFormat="1">
      <c r="B47" s="145"/>
      <c r="C47" s="145"/>
      <c r="D47" s="145"/>
      <c r="E47" s="145"/>
      <c r="F47" s="145"/>
      <c r="G47" s="145"/>
      <c r="H47" s="145"/>
      <c r="I47" s="145"/>
      <c r="J47" s="145"/>
      <c r="K47" s="145"/>
      <c r="L47" s="145"/>
    </row>
    <row r="48" spans="2:14" ht="14.45" customHeight="1">
      <c r="B48" s="48" t="s">
        <v>51</v>
      </c>
      <c r="C48" s="277" t="str">
        <f>'AER Summary'!B15</f>
        <v xml:space="preserve">Design Information - Asset Creation </v>
      </c>
      <c r="D48" s="277"/>
      <c r="E48" s="277"/>
      <c r="F48" s="277"/>
      <c r="G48" s="277"/>
      <c r="H48" s="277"/>
      <c r="I48" s="277"/>
      <c r="J48" s="277"/>
      <c r="K48" s="277"/>
      <c r="L48" s="277"/>
    </row>
    <row r="49" spans="2:14" ht="48" customHeight="1">
      <c r="B49" s="49"/>
      <c r="C49" s="280" t="s">
        <v>55</v>
      </c>
      <c r="D49" s="281"/>
      <c r="E49" s="51" t="s">
        <v>58</v>
      </c>
      <c r="F49" s="51" t="s">
        <v>124</v>
      </c>
      <c r="G49" s="51" t="s">
        <v>57</v>
      </c>
      <c r="H49" s="51" t="s">
        <v>73</v>
      </c>
      <c r="I49" s="52"/>
      <c r="J49" s="53" t="s">
        <v>54</v>
      </c>
      <c r="K49" s="53" t="s">
        <v>31</v>
      </c>
      <c r="L49" s="53" t="s">
        <v>52</v>
      </c>
    </row>
    <row r="50" spans="2:14">
      <c r="B50" s="47"/>
      <c r="C50" s="50" t="s">
        <v>41</v>
      </c>
      <c r="D50" s="59" t="str">
        <f>VLOOKUP($C50,'Input Data'!$B$37:$C$41,2,FALSE)</f>
        <v>Admin Support</v>
      </c>
      <c r="E50" s="60">
        <f>VLOOKUP($C50,'Input Data'!$B$37:$L$41,11,FALSE)</f>
        <v>102.26</v>
      </c>
      <c r="F50" s="60">
        <v>1</v>
      </c>
      <c r="G50" s="55">
        <v>0.27</v>
      </c>
      <c r="H50" s="61">
        <f t="shared" ref="H50:H51" si="1">E50*F50*G50</f>
        <v>27.610200000000003</v>
      </c>
      <c r="I50" s="47"/>
      <c r="J50" s="60">
        <f>VLOOKUP($C50,'Input Data'!$B$37:$L$41,3,FALSE)*G50</f>
        <v>11.799477356073549</v>
      </c>
      <c r="K50" s="60">
        <f>VLOOKUP($C50,'Input Data'!$B$37:$L$41,6,FALSE)*G50</f>
        <v>6.1631060554589752</v>
      </c>
      <c r="L50" s="60">
        <f>VLOOKUP($C50,'Input Data'!$B$37:$L$41,8,FALSE)*G50</f>
        <v>8.9812917057662638</v>
      </c>
    </row>
    <row r="51" spans="2:14">
      <c r="B51" s="47"/>
      <c r="C51" s="50" t="s">
        <v>41</v>
      </c>
      <c r="D51" s="59" t="str">
        <f>VLOOKUP($C51,'Input Data'!$B$37:$C$41,2,FALSE)</f>
        <v>Admin Support</v>
      </c>
      <c r="E51" s="60">
        <f>VLOOKUP($C51,'Input Data'!$B$37:$L$41,11,FALSE)</f>
        <v>102.26</v>
      </c>
      <c r="F51" s="60">
        <v>1</v>
      </c>
      <c r="G51" s="55">
        <v>0.5</v>
      </c>
      <c r="H51" s="61">
        <f t="shared" si="1"/>
        <v>51.13</v>
      </c>
      <c r="I51" s="47"/>
      <c r="J51" s="60">
        <f>VLOOKUP($C51,'Input Data'!$B$37:$L$41,3,FALSE)*G51</f>
        <v>21.850883992728793</v>
      </c>
      <c r="K51" s="60">
        <f>VLOOKUP($C51,'Input Data'!$B$37:$L$41,6,FALSE)*G51</f>
        <v>11.413159361961064</v>
      </c>
      <c r="L51" s="60">
        <f>VLOOKUP($C51,'Input Data'!$B$37:$L$41,8,FALSE)*G51</f>
        <v>16.63202167734493</v>
      </c>
    </row>
    <row r="52" spans="2:14">
      <c r="B52" s="47"/>
      <c r="C52" s="54"/>
      <c r="D52" s="54"/>
      <c r="E52" s="54"/>
      <c r="F52" s="103"/>
      <c r="G52" s="56" t="s">
        <v>53</v>
      </c>
      <c r="H52" s="62">
        <f>SUM(H50:H51)</f>
        <v>78.740200000000002</v>
      </c>
      <c r="I52" s="47"/>
      <c r="J52" s="62">
        <f t="shared" ref="J52:L52" si="2">SUM(J50:J51)</f>
        <v>33.650361348802342</v>
      </c>
      <c r="K52" s="62">
        <f t="shared" si="2"/>
        <v>17.576265417420039</v>
      </c>
      <c r="L52" s="62">
        <f t="shared" si="2"/>
        <v>25.613313383111194</v>
      </c>
      <c r="M52" s="144"/>
    </row>
    <row r="53" spans="2:14" s="143" customFormat="1" ht="7.15" customHeight="1">
      <c r="B53" s="145"/>
      <c r="C53" s="145"/>
      <c r="D53" s="145"/>
      <c r="E53" s="145"/>
      <c r="F53" s="145"/>
      <c r="G53" s="145"/>
      <c r="H53" s="145"/>
      <c r="I53" s="145"/>
      <c r="J53" s="145"/>
      <c r="K53" s="145"/>
      <c r="L53" s="145"/>
    </row>
    <row r="54" spans="2:14" s="7" customFormat="1">
      <c r="B54" s="279" t="s">
        <v>14</v>
      </c>
      <c r="C54" s="279"/>
      <c r="D54" s="279"/>
      <c r="E54" s="279"/>
      <c r="F54" s="279"/>
      <c r="G54" s="279"/>
      <c r="H54" s="279"/>
      <c r="I54" s="279"/>
      <c r="J54" s="279"/>
      <c r="K54" s="279"/>
      <c r="L54" s="279"/>
      <c r="N54" s="143"/>
    </row>
    <row r="55" spans="2:14" s="7" customFormat="1">
      <c r="B55" s="278" t="s">
        <v>83</v>
      </c>
      <c r="C55" s="278"/>
      <c r="D55" s="278"/>
      <c r="E55" s="278"/>
      <c r="F55" s="278"/>
      <c r="G55" s="278"/>
      <c r="H55" s="278"/>
      <c r="I55" s="278"/>
      <c r="J55" s="278"/>
      <c r="K55" s="278"/>
      <c r="L55" s="278"/>
      <c r="M55" s="143"/>
      <c r="N55" s="143"/>
    </row>
    <row r="56" spans="2:14" s="143" customFormat="1">
      <c r="B56" s="145"/>
      <c r="C56" s="145"/>
      <c r="D56" s="145"/>
      <c r="E56" s="145"/>
      <c r="F56" s="145"/>
      <c r="G56" s="145"/>
      <c r="H56" s="145"/>
      <c r="I56" s="145"/>
      <c r="J56" s="145"/>
      <c r="K56" s="145"/>
      <c r="L56" s="145"/>
    </row>
    <row r="57" spans="2:14" ht="14.45" customHeight="1">
      <c r="B57" s="48" t="s">
        <v>51</v>
      </c>
      <c r="C57" s="277" t="str">
        <f>'AER Summary'!B17</f>
        <v>Design Certification - General</v>
      </c>
      <c r="D57" s="277"/>
      <c r="E57" s="277"/>
      <c r="F57" s="277"/>
      <c r="G57" s="277"/>
      <c r="H57" s="277"/>
      <c r="I57" s="277"/>
      <c r="J57" s="277"/>
      <c r="K57" s="277"/>
      <c r="L57" s="277"/>
    </row>
    <row r="58" spans="2:14" ht="48" customHeight="1">
      <c r="B58" s="49"/>
      <c r="C58" s="280" t="s">
        <v>55</v>
      </c>
      <c r="D58" s="281"/>
      <c r="E58" s="217" t="s">
        <v>58</v>
      </c>
      <c r="F58" s="51" t="s">
        <v>124</v>
      </c>
      <c r="G58" s="51" t="s">
        <v>57</v>
      </c>
      <c r="H58" s="51" t="s">
        <v>73</v>
      </c>
      <c r="I58" s="52"/>
      <c r="J58" s="53" t="s">
        <v>54</v>
      </c>
      <c r="K58" s="53" t="s">
        <v>31</v>
      </c>
      <c r="L58" s="53" t="s">
        <v>52</v>
      </c>
    </row>
    <row r="59" spans="2:14">
      <c r="B59" s="47"/>
      <c r="C59" s="50" t="s">
        <v>45</v>
      </c>
      <c r="D59" s="215" t="str">
        <f>VLOOKUP($C59,'Input Data'!$B$37:$C$41,2,FALSE)</f>
        <v>EO 7/Engineer</v>
      </c>
      <c r="E59" s="218">
        <f>VLOOKUP($C59,'Input Data'!$B$37:$L$41,11,FALSE)</f>
        <v>191.74</v>
      </c>
      <c r="F59" s="216">
        <v>1</v>
      </c>
      <c r="G59" s="55">
        <v>9.67</v>
      </c>
      <c r="H59" s="61">
        <f t="shared" ref="H59" si="3">E59*F59*G59</f>
        <v>1854.1258</v>
      </c>
      <c r="I59" s="47"/>
      <c r="J59" s="60">
        <f>VLOOKUP($C59,'Input Data'!$B$37:$L$41,3,FALSE)*G59</f>
        <v>747.67001674197081</v>
      </c>
      <c r="K59" s="60">
        <f>VLOOKUP($C59,'Input Data'!$B$37:$L$41,6,FALSE)*G59</f>
        <v>390.52319595288623</v>
      </c>
      <c r="L59" s="60">
        <f>VLOOKUP($C59,'Input Data'!$B$37:$L$41,8,FALSE)*G59</f>
        <v>785.35331675945145</v>
      </c>
    </row>
    <row r="60" spans="2:14">
      <c r="B60" s="47"/>
      <c r="C60" s="54"/>
      <c r="D60" s="54"/>
      <c r="E60" s="47"/>
      <c r="F60" s="103"/>
      <c r="G60" s="56" t="s">
        <v>53</v>
      </c>
      <c r="H60" s="62">
        <f>SUM(H59:H59)</f>
        <v>1854.1258</v>
      </c>
      <c r="I60" s="47"/>
      <c r="J60" s="62">
        <f>SUM(J59:J59)</f>
        <v>747.67001674197081</v>
      </c>
      <c r="K60" s="62">
        <f>SUM(K59:K59)</f>
        <v>390.52319595288623</v>
      </c>
      <c r="L60" s="62">
        <f>SUM(L59:L59)</f>
        <v>785.35331675945145</v>
      </c>
      <c r="M60" s="144"/>
    </row>
    <row r="61" spans="2:14" s="143" customFormat="1" ht="7.15" customHeight="1">
      <c r="B61" s="145"/>
      <c r="C61" s="145"/>
      <c r="D61" s="145"/>
      <c r="E61" s="145"/>
      <c r="F61" s="145"/>
      <c r="G61" s="145"/>
      <c r="H61" s="145"/>
      <c r="I61" s="145"/>
      <c r="J61" s="145"/>
      <c r="K61" s="145"/>
      <c r="L61" s="145"/>
    </row>
    <row r="62" spans="2:14" s="7" customFormat="1">
      <c r="B62" s="279" t="s">
        <v>14</v>
      </c>
      <c r="C62" s="279"/>
      <c r="D62" s="279"/>
      <c r="E62" s="279"/>
      <c r="F62" s="279"/>
      <c r="G62" s="279"/>
      <c r="H62" s="279"/>
      <c r="I62" s="279"/>
      <c r="J62" s="279"/>
      <c r="K62" s="279"/>
      <c r="L62" s="279"/>
      <c r="N62" s="143"/>
    </row>
    <row r="63" spans="2:14" s="7" customFormat="1">
      <c r="B63" s="278" t="s">
        <v>306</v>
      </c>
      <c r="C63" s="278"/>
      <c r="D63" s="278"/>
      <c r="E63" s="278"/>
      <c r="F63" s="278"/>
      <c r="G63" s="278"/>
      <c r="H63" s="278"/>
      <c r="I63" s="278"/>
      <c r="J63" s="278"/>
      <c r="K63" s="278"/>
      <c r="L63" s="278"/>
      <c r="N63" s="143"/>
    </row>
    <row r="64" spans="2:14" s="143" customFormat="1">
      <c r="B64" s="145"/>
      <c r="C64" s="145"/>
      <c r="D64" s="145"/>
      <c r="E64" s="145"/>
      <c r="F64" s="145"/>
      <c r="G64" s="145"/>
      <c r="H64" s="145"/>
      <c r="I64" s="145"/>
      <c r="J64" s="145"/>
      <c r="K64" s="145"/>
      <c r="L64" s="145"/>
    </row>
    <row r="65" spans="2:13" ht="14.45" customHeight="1">
      <c r="B65" s="48" t="s">
        <v>51</v>
      </c>
      <c r="C65" s="277" t="str">
        <f>'AER Summary'!B18</f>
        <v>Design Certification - Other</v>
      </c>
      <c r="D65" s="277"/>
      <c r="E65" s="277"/>
      <c r="F65" s="277"/>
      <c r="G65" s="277"/>
      <c r="H65" s="277"/>
      <c r="I65" s="277"/>
      <c r="J65" s="277"/>
      <c r="K65" s="277"/>
      <c r="L65" s="277"/>
    </row>
    <row r="66" spans="2:13" ht="48" customHeight="1">
      <c r="B66" s="49"/>
      <c r="C66" s="280" t="s">
        <v>55</v>
      </c>
      <c r="D66" s="281"/>
      <c r="E66" s="51" t="s">
        <v>58</v>
      </c>
      <c r="F66" s="51" t="s">
        <v>124</v>
      </c>
      <c r="G66" s="51" t="s">
        <v>57</v>
      </c>
      <c r="H66" s="51" t="s">
        <v>73</v>
      </c>
      <c r="I66" s="52"/>
      <c r="J66" s="53" t="s">
        <v>54</v>
      </c>
      <c r="K66" s="53" t="s">
        <v>31</v>
      </c>
      <c r="L66" s="221" t="s">
        <v>52</v>
      </c>
    </row>
    <row r="67" spans="2:13">
      <c r="B67" s="47"/>
      <c r="C67" s="50" t="s">
        <v>45</v>
      </c>
      <c r="D67" s="59" t="str">
        <f>VLOOKUP($C67,'Input Data'!$B$37:$C$41,2,FALSE)</f>
        <v>EO 7/Engineer</v>
      </c>
      <c r="E67" s="60">
        <f>VLOOKUP($C67,'Input Data'!$B$37:$L$41,11,FALSE)</f>
        <v>191.74</v>
      </c>
      <c r="F67" s="60">
        <v>1</v>
      </c>
      <c r="G67" s="55">
        <v>15.95</v>
      </c>
      <c r="H67" s="61">
        <f t="shared" ref="H67" si="4">E67*F67*G67</f>
        <v>3058.2530000000002</v>
      </c>
      <c r="I67" s="47"/>
      <c r="J67" s="60">
        <f>VLOOKUP($C67,'Input Data'!$B$37:$L$41,3,FALSE)*G67</f>
        <v>1233.2302758050087</v>
      </c>
      <c r="K67" s="220">
        <f>VLOOKUP($C67,'Input Data'!$B$37:$L$41,6,FALSE)*G67</f>
        <v>644.14115568237173</v>
      </c>
      <c r="L67" s="218">
        <f>VLOOKUP($C67,'Input Data'!$B$37:$L$41,8,FALSE)*G67</f>
        <v>1295.3862877262927</v>
      </c>
    </row>
    <row r="68" spans="2:13">
      <c r="B68" s="47"/>
      <c r="C68" s="54"/>
      <c r="D68" s="54"/>
      <c r="E68" s="54"/>
      <c r="F68" s="103"/>
      <c r="G68" s="56" t="s">
        <v>53</v>
      </c>
      <c r="H68" s="62">
        <f>SUM(H67:H67)</f>
        <v>3058.2530000000002</v>
      </c>
      <c r="I68" s="47"/>
      <c r="J68" s="62">
        <f>SUM(J67:J67)</f>
        <v>1233.2302758050087</v>
      </c>
      <c r="K68" s="62">
        <f>SUM(K67:K67)</f>
        <v>644.14115568237173</v>
      </c>
      <c r="L68" s="62">
        <f>SUM(L67:L67)</f>
        <v>1295.3862877262927</v>
      </c>
      <c r="M68" s="144"/>
    </row>
    <row r="69" spans="2:13" s="143" customFormat="1" ht="7.15" customHeight="1">
      <c r="B69" s="145"/>
      <c r="C69" s="145"/>
      <c r="D69" s="145"/>
      <c r="E69" s="145"/>
      <c r="F69" s="145"/>
      <c r="G69" s="145"/>
      <c r="H69" s="145"/>
      <c r="I69" s="145"/>
      <c r="J69" s="145"/>
      <c r="K69" s="145"/>
      <c r="L69" s="145"/>
    </row>
    <row r="70" spans="2:13" s="7" customFormat="1">
      <c r="B70" s="279" t="s">
        <v>14</v>
      </c>
      <c r="C70" s="279"/>
      <c r="D70" s="279"/>
      <c r="E70" s="279"/>
      <c r="F70" s="279"/>
      <c r="G70" s="279"/>
      <c r="H70" s="279"/>
      <c r="I70" s="279"/>
      <c r="J70" s="279"/>
      <c r="K70" s="279"/>
      <c r="L70" s="279"/>
    </row>
    <row r="71" spans="2:13" s="7" customFormat="1">
      <c r="B71" s="278" t="s">
        <v>72</v>
      </c>
      <c r="C71" s="278"/>
      <c r="D71" s="278"/>
      <c r="E71" s="278"/>
      <c r="F71" s="278"/>
      <c r="G71" s="278"/>
      <c r="H71" s="278"/>
      <c r="I71" s="278"/>
      <c r="J71" s="278"/>
      <c r="K71" s="278"/>
      <c r="L71" s="278"/>
    </row>
    <row r="72" spans="2:13" s="143" customFormat="1">
      <c r="B72" s="145"/>
      <c r="C72" s="145"/>
      <c r="D72" s="145"/>
      <c r="E72" s="145"/>
      <c r="F72" s="145"/>
      <c r="G72" s="145"/>
      <c r="H72" s="145"/>
      <c r="I72" s="145"/>
      <c r="J72" s="145"/>
      <c r="K72" s="145"/>
      <c r="L72" s="145"/>
    </row>
    <row r="73" spans="2:13" s="143" customFormat="1">
      <c r="B73" s="145"/>
      <c r="C73" s="145"/>
      <c r="D73" s="145"/>
      <c r="E73" s="145"/>
      <c r="F73" s="145"/>
      <c r="G73" s="145"/>
      <c r="H73" s="145"/>
      <c r="I73" s="145"/>
      <c r="J73" s="145"/>
      <c r="K73" s="145"/>
      <c r="L73" s="145"/>
    </row>
    <row r="74" spans="2:13" s="143" customFormat="1">
      <c r="B74" s="145"/>
      <c r="C74" s="145"/>
      <c r="D74" s="145"/>
      <c r="E74" s="145"/>
      <c r="F74" s="145"/>
      <c r="G74" s="145"/>
      <c r="H74" s="145"/>
      <c r="I74" s="145"/>
      <c r="J74" s="145"/>
      <c r="K74" s="145"/>
      <c r="L74" s="145"/>
    </row>
    <row r="75" spans="2:13" s="143" customFormat="1">
      <c r="B75" s="145"/>
      <c r="C75" s="145"/>
      <c r="D75" s="145"/>
      <c r="E75" s="145"/>
      <c r="F75" s="145"/>
      <c r="G75" s="145"/>
      <c r="H75" s="145"/>
      <c r="I75" s="145"/>
      <c r="J75" s="145"/>
      <c r="K75" s="145"/>
      <c r="L75" s="145"/>
    </row>
    <row r="76" spans="2:13" s="143" customFormat="1">
      <c r="B76" s="145"/>
      <c r="C76" s="145"/>
      <c r="D76" s="145"/>
      <c r="E76" s="145"/>
      <c r="F76" s="145"/>
      <c r="G76" s="145"/>
      <c r="H76" s="145"/>
      <c r="I76" s="145"/>
      <c r="J76" s="145"/>
      <c r="K76" s="145"/>
      <c r="L76" s="145"/>
    </row>
    <row r="77" spans="2:13" s="143" customFormat="1" hidden="1">
      <c r="B77" s="145"/>
      <c r="C77" s="145"/>
      <c r="D77" s="145"/>
      <c r="E77" s="145"/>
      <c r="F77" s="145"/>
      <c r="G77" s="145"/>
      <c r="H77" s="145"/>
      <c r="I77" s="145"/>
      <c r="J77" s="145"/>
      <c r="K77" s="145"/>
      <c r="L77" s="145"/>
    </row>
    <row r="78" spans="2:13" s="143" customFormat="1" hidden="1">
      <c r="B78" s="145"/>
      <c r="C78" s="145"/>
      <c r="D78" s="145"/>
      <c r="E78" s="145"/>
      <c r="F78" s="145"/>
      <c r="G78" s="145"/>
      <c r="H78" s="145"/>
      <c r="I78" s="145"/>
      <c r="J78" s="145"/>
      <c r="K78" s="145"/>
      <c r="L78" s="145"/>
    </row>
    <row r="79" spans="2:13" s="143" customFormat="1" hidden="1">
      <c r="B79" s="145"/>
      <c r="C79" s="145"/>
      <c r="D79" s="145"/>
      <c r="E79" s="145"/>
      <c r="F79" s="145"/>
      <c r="G79" s="145"/>
      <c r="H79" s="145"/>
      <c r="I79" s="145"/>
      <c r="J79" s="145"/>
      <c r="K79" s="145"/>
      <c r="L79" s="145"/>
    </row>
    <row r="80" spans="2:13" s="143" customFormat="1" hidden="1">
      <c r="B80" s="145"/>
      <c r="C80" s="145"/>
      <c r="D80" s="145"/>
      <c r="E80" s="145"/>
      <c r="F80" s="145"/>
      <c r="G80" s="145"/>
      <c r="H80" s="145"/>
      <c r="I80" s="145"/>
      <c r="J80" s="145"/>
      <c r="K80" s="145"/>
      <c r="L80" s="145"/>
    </row>
    <row r="81" spans="2:12" s="143" customFormat="1" hidden="1">
      <c r="B81" s="145"/>
      <c r="C81" s="145"/>
      <c r="D81" s="145"/>
      <c r="E81" s="145"/>
      <c r="F81" s="145"/>
      <c r="G81" s="145"/>
      <c r="H81" s="145"/>
      <c r="I81" s="145"/>
      <c r="J81" s="145"/>
      <c r="K81" s="145"/>
      <c r="L81" s="145"/>
    </row>
    <row r="82" spans="2:12" s="143" customFormat="1" hidden="1">
      <c r="B82" s="145"/>
      <c r="C82" s="145"/>
      <c r="D82" s="145"/>
      <c r="E82" s="145"/>
      <c r="F82" s="145"/>
      <c r="G82" s="145"/>
      <c r="H82" s="145"/>
      <c r="I82" s="145"/>
      <c r="J82" s="145"/>
      <c r="K82" s="145"/>
      <c r="L82" s="145"/>
    </row>
    <row r="83" spans="2:12" s="143" customFormat="1" hidden="1">
      <c r="B83" s="145"/>
      <c r="C83" s="145"/>
      <c r="D83" s="145"/>
      <c r="E83" s="145"/>
      <c r="F83" s="145"/>
      <c r="G83" s="145"/>
      <c r="H83" s="145"/>
      <c r="I83" s="145"/>
      <c r="J83" s="145"/>
      <c r="K83" s="145"/>
      <c r="L83" s="145"/>
    </row>
    <row r="84" spans="2:12" s="143" customFormat="1" hidden="1">
      <c r="B84" s="145"/>
      <c r="C84" s="145"/>
      <c r="D84" s="145"/>
      <c r="E84" s="145"/>
      <c r="F84" s="145"/>
      <c r="G84" s="145"/>
      <c r="H84" s="145"/>
      <c r="I84" s="145"/>
      <c r="J84" s="145"/>
      <c r="K84" s="145"/>
      <c r="L84" s="145"/>
    </row>
    <row r="85" spans="2:12" s="143" customFormat="1" hidden="1">
      <c r="B85" s="145"/>
      <c r="C85" s="145"/>
      <c r="D85" s="145"/>
      <c r="E85" s="145"/>
      <c r="F85" s="145"/>
      <c r="G85" s="145"/>
      <c r="H85" s="145"/>
      <c r="I85" s="145"/>
      <c r="J85" s="145"/>
      <c r="K85" s="145"/>
      <c r="L85" s="145"/>
    </row>
    <row r="86" spans="2:12" s="143" customFormat="1" hidden="1">
      <c r="B86" s="145"/>
      <c r="C86" s="145"/>
      <c r="D86" s="145"/>
      <c r="E86" s="145"/>
      <c r="F86" s="145"/>
      <c r="G86" s="145"/>
      <c r="H86" s="145"/>
      <c r="I86" s="145"/>
      <c r="J86" s="145"/>
      <c r="K86" s="145"/>
      <c r="L86" s="145"/>
    </row>
    <row r="87" spans="2:12" s="143" customFormat="1" hidden="1">
      <c r="B87" s="145"/>
      <c r="C87" s="145"/>
      <c r="D87" s="145"/>
      <c r="E87" s="145"/>
      <c r="F87" s="145"/>
      <c r="G87" s="145"/>
      <c r="H87" s="145"/>
      <c r="I87" s="145"/>
      <c r="J87" s="145"/>
      <c r="K87" s="145"/>
      <c r="L87" s="145"/>
    </row>
    <row r="88" spans="2:12" s="143" customFormat="1" hidden="1">
      <c r="B88" s="145"/>
      <c r="C88" s="145"/>
      <c r="D88" s="145"/>
      <c r="E88" s="145"/>
      <c r="F88" s="145"/>
      <c r="G88" s="145"/>
      <c r="H88" s="145"/>
      <c r="I88" s="145"/>
      <c r="J88" s="145"/>
      <c r="K88" s="145"/>
      <c r="L88" s="145"/>
    </row>
    <row r="89" spans="2:12" s="143" customFormat="1" hidden="1">
      <c r="B89" s="145"/>
      <c r="C89" s="145"/>
      <c r="D89" s="145"/>
      <c r="E89" s="145"/>
      <c r="F89" s="145"/>
      <c r="G89" s="145"/>
      <c r="H89" s="145"/>
      <c r="I89" s="145"/>
      <c r="J89" s="145"/>
      <c r="K89" s="145"/>
      <c r="L89" s="145"/>
    </row>
    <row r="90" spans="2:12" s="143" customFormat="1" hidden="1">
      <c r="B90" s="145"/>
      <c r="C90" s="145"/>
      <c r="D90" s="145"/>
      <c r="E90" s="145"/>
      <c r="F90" s="145"/>
      <c r="G90" s="145"/>
      <c r="H90" s="145"/>
      <c r="I90" s="145"/>
      <c r="J90" s="145"/>
      <c r="K90" s="145"/>
      <c r="L90" s="145"/>
    </row>
    <row r="91" spans="2:12" s="143" customFormat="1" hidden="1">
      <c r="B91" s="145"/>
      <c r="C91" s="145"/>
      <c r="D91" s="145"/>
      <c r="E91" s="145"/>
      <c r="F91" s="145"/>
      <c r="G91" s="145"/>
      <c r="H91" s="145"/>
      <c r="I91" s="145"/>
      <c r="J91" s="145"/>
      <c r="K91" s="145"/>
      <c r="L91" s="145"/>
    </row>
    <row r="92" spans="2:12" s="143" customFormat="1" hidden="1">
      <c r="B92" s="145"/>
      <c r="C92" s="145"/>
      <c r="D92" s="145"/>
      <c r="E92" s="145"/>
      <c r="F92" s="145"/>
      <c r="G92" s="145"/>
      <c r="H92" s="145"/>
      <c r="I92" s="145"/>
      <c r="J92" s="145"/>
      <c r="K92" s="145"/>
      <c r="L92" s="145"/>
    </row>
    <row r="93" spans="2:12" s="143" customFormat="1" hidden="1">
      <c r="B93" s="145"/>
      <c r="C93" s="145"/>
      <c r="D93" s="145"/>
      <c r="E93" s="145"/>
      <c r="F93" s="145"/>
      <c r="G93" s="145"/>
      <c r="H93" s="145"/>
      <c r="I93" s="145"/>
      <c r="J93" s="145"/>
      <c r="K93" s="145"/>
      <c r="L93" s="145"/>
    </row>
    <row r="94" spans="2:12" s="143" customFormat="1" hidden="1">
      <c r="B94" s="145"/>
      <c r="C94" s="145"/>
      <c r="D94" s="145"/>
      <c r="E94" s="145"/>
      <c r="F94" s="145"/>
      <c r="G94" s="145"/>
      <c r="H94" s="145"/>
      <c r="I94" s="145"/>
      <c r="J94" s="145"/>
      <c r="K94" s="145"/>
      <c r="L94" s="145"/>
    </row>
    <row r="95" spans="2:12" s="143" customFormat="1" hidden="1">
      <c r="B95" s="145"/>
      <c r="C95" s="145"/>
      <c r="D95" s="145"/>
      <c r="E95" s="145"/>
      <c r="F95" s="145"/>
      <c r="G95" s="145"/>
      <c r="H95" s="145"/>
      <c r="I95" s="145"/>
      <c r="J95" s="145"/>
      <c r="K95" s="145"/>
      <c r="L95" s="145"/>
    </row>
    <row r="96" spans="2:12" s="143" customFormat="1" hidden="1">
      <c r="B96" s="145"/>
      <c r="C96" s="145"/>
      <c r="D96" s="145"/>
      <c r="E96" s="145"/>
      <c r="F96" s="145"/>
      <c r="G96" s="145"/>
      <c r="H96" s="145"/>
      <c r="I96" s="145"/>
      <c r="J96" s="145"/>
      <c r="K96" s="145"/>
      <c r="L96" s="145"/>
    </row>
    <row r="97" spans="2:12" s="143" customFormat="1" hidden="1">
      <c r="B97" s="145"/>
      <c r="C97" s="145"/>
      <c r="D97" s="145"/>
      <c r="E97" s="145"/>
      <c r="F97" s="145"/>
      <c r="G97" s="145"/>
      <c r="H97" s="145"/>
      <c r="I97" s="145"/>
      <c r="J97" s="145"/>
      <c r="K97" s="145"/>
      <c r="L97" s="145"/>
    </row>
    <row r="98" spans="2:12" s="143" customFormat="1" hidden="1">
      <c r="B98" s="145"/>
      <c r="C98" s="145"/>
      <c r="D98" s="145"/>
      <c r="E98" s="145"/>
      <c r="F98" s="145"/>
      <c r="G98" s="145"/>
      <c r="H98" s="145"/>
      <c r="I98" s="145"/>
      <c r="J98" s="145"/>
      <c r="K98" s="145"/>
      <c r="L98" s="145"/>
    </row>
    <row r="99" spans="2:12" s="143" customFormat="1" hidden="1">
      <c r="B99" s="145"/>
      <c r="C99" s="145"/>
      <c r="D99" s="145"/>
      <c r="E99" s="145"/>
      <c r="F99" s="145"/>
      <c r="G99" s="145"/>
      <c r="H99" s="145"/>
      <c r="I99" s="145"/>
      <c r="J99" s="145"/>
      <c r="K99" s="145"/>
      <c r="L99" s="145"/>
    </row>
    <row r="100" spans="2:12" s="143" customFormat="1" hidden="1">
      <c r="B100" s="145"/>
      <c r="C100" s="145"/>
      <c r="D100" s="145"/>
      <c r="E100" s="145"/>
      <c r="F100" s="145"/>
      <c r="G100" s="145"/>
      <c r="H100" s="145"/>
      <c r="I100" s="145"/>
      <c r="J100" s="145"/>
      <c r="K100" s="145"/>
      <c r="L100" s="145"/>
    </row>
    <row r="101" spans="2:12" s="143" customFormat="1" hidden="1">
      <c r="B101" s="145"/>
      <c r="C101" s="145"/>
      <c r="D101" s="145"/>
      <c r="E101" s="145"/>
      <c r="F101" s="145"/>
      <c r="G101" s="145"/>
      <c r="H101" s="145"/>
      <c r="I101" s="145"/>
      <c r="J101" s="145"/>
      <c r="K101" s="145"/>
      <c r="L101" s="145"/>
    </row>
    <row r="102" spans="2:12" s="143" customFormat="1" hidden="1">
      <c r="B102" s="145"/>
      <c r="C102" s="145"/>
      <c r="D102" s="145"/>
      <c r="E102" s="145"/>
      <c r="F102" s="145"/>
      <c r="G102" s="145"/>
      <c r="H102" s="145"/>
      <c r="I102" s="145"/>
      <c r="J102" s="145"/>
      <c r="K102" s="145"/>
      <c r="L102" s="145"/>
    </row>
    <row r="103" spans="2:12" s="143" customFormat="1" hidden="1">
      <c r="B103" s="145"/>
      <c r="C103" s="145"/>
      <c r="D103" s="145"/>
      <c r="E103" s="145"/>
      <c r="F103" s="145"/>
      <c r="G103" s="145"/>
      <c r="H103" s="145"/>
      <c r="I103" s="145"/>
      <c r="J103" s="145"/>
      <c r="K103" s="145"/>
      <c r="L103" s="145"/>
    </row>
    <row r="104" spans="2:12" s="143" customFormat="1" hidden="1">
      <c r="B104" s="145"/>
      <c r="C104" s="145"/>
      <c r="D104" s="145"/>
      <c r="E104" s="145"/>
      <c r="F104" s="145"/>
      <c r="G104" s="145"/>
      <c r="H104" s="145"/>
      <c r="I104" s="145"/>
      <c r="J104" s="145"/>
      <c r="K104" s="145"/>
      <c r="L104" s="145"/>
    </row>
    <row r="105" spans="2:12" s="143" customFormat="1" hidden="1">
      <c r="B105" s="145"/>
      <c r="C105" s="145"/>
      <c r="D105" s="145"/>
      <c r="E105" s="145"/>
      <c r="F105" s="145"/>
      <c r="G105" s="145"/>
      <c r="H105" s="145"/>
      <c r="I105" s="145"/>
      <c r="J105" s="145"/>
      <c r="K105" s="145"/>
      <c r="L105" s="145"/>
    </row>
    <row r="106" spans="2:12" s="143" customFormat="1" hidden="1">
      <c r="B106" s="145"/>
      <c r="C106" s="145"/>
      <c r="D106" s="145"/>
      <c r="E106" s="145"/>
      <c r="F106" s="145"/>
      <c r="G106" s="145"/>
      <c r="H106" s="145"/>
      <c r="I106" s="145"/>
      <c r="J106" s="145"/>
      <c r="K106" s="145"/>
      <c r="L106" s="145"/>
    </row>
    <row r="107" spans="2:12" s="143" customFormat="1" hidden="1">
      <c r="B107" s="145"/>
      <c r="C107" s="145"/>
      <c r="D107" s="145"/>
      <c r="E107" s="145"/>
      <c r="F107" s="145"/>
      <c r="G107" s="145"/>
      <c r="H107" s="145"/>
      <c r="I107" s="145"/>
      <c r="J107" s="145"/>
      <c r="K107" s="145"/>
      <c r="L107" s="145"/>
    </row>
    <row r="108" spans="2:12" s="143" customFormat="1" hidden="1">
      <c r="B108" s="145"/>
      <c r="C108" s="145"/>
      <c r="D108" s="145"/>
      <c r="E108" s="145"/>
      <c r="F108" s="145"/>
      <c r="G108" s="145"/>
      <c r="H108" s="145"/>
      <c r="I108" s="145"/>
      <c r="J108" s="145"/>
      <c r="K108" s="145"/>
      <c r="L108" s="145"/>
    </row>
    <row r="109" spans="2:12" s="143" customFormat="1" hidden="1">
      <c r="B109" s="145"/>
      <c r="C109" s="145"/>
      <c r="D109" s="145"/>
      <c r="E109" s="145"/>
      <c r="F109" s="145"/>
      <c r="G109" s="145"/>
      <c r="H109" s="145"/>
      <c r="I109" s="145"/>
      <c r="J109" s="145"/>
      <c r="K109" s="145"/>
      <c r="L109" s="145"/>
    </row>
    <row r="110" spans="2:12" s="143" customFormat="1" hidden="1">
      <c r="B110" s="145"/>
      <c r="C110" s="145"/>
      <c r="D110" s="145"/>
      <c r="E110" s="145"/>
      <c r="F110" s="145"/>
      <c r="G110" s="145"/>
      <c r="H110" s="145"/>
      <c r="I110" s="145"/>
      <c r="J110" s="145"/>
      <c r="K110" s="145"/>
      <c r="L110" s="145"/>
    </row>
    <row r="111" spans="2:12" s="143" customFormat="1" hidden="1">
      <c r="B111" s="145"/>
      <c r="C111" s="145"/>
      <c r="D111" s="145"/>
      <c r="E111" s="145"/>
      <c r="F111" s="145"/>
      <c r="G111" s="145"/>
      <c r="H111" s="145"/>
      <c r="I111" s="145"/>
      <c r="J111" s="145"/>
      <c r="K111" s="145"/>
      <c r="L111" s="145"/>
    </row>
    <row r="112" spans="2:12" s="143" customFormat="1" hidden="1">
      <c r="B112" s="145"/>
      <c r="C112" s="145"/>
      <c r="D112" s="145"/>
      <c r="E112" s="145"/>
      <c r="F112" s="145"/>
      <c r="G112" s="145"/>
      <c r="H112" s="145"/>
      <c r="I112" s="145"/>
      <c r="J112" s="145"/>
      <c r="K112" s="145"/>
      <c r="L112" s="145"/>
    </row>
    <row r="113" spans="2:12" s="143" customFormat="1" hidden="1">
      <c r="B113" s="145"/>
      <c r="C113" s="145"/>
      <c r="D113" s="145"/>
      <c r="E113" s="145"/>
      <c r="F113" s="145"/>
      <c r="G113" s="145"/>
      <c r="H113" s="145"/>
      <c r="I113" s="145"/>
      <c r="J113" s="145"/>
      <c r="K113" s="145"/>
      <c r="L113" s="145"/>
    </row>
    <row r="114" spans="2:12" s="143" customFormat="1" hidden="1">
      <c r="B114" s="145"/>
      <c r="C114" s="145"/>
      <c r="D114" s="145"/>
      <c r="E114" s="145"/>
      <c r="F114" s="145"/>
      <c r="G114" s="145"/>
      <c r="H114" s="145"/>
      <c r="I114" s="145"/>
      <c r="J114" s="145"/>
      <c r="K114" s="145"/>
      <c r="L114" s="145"/>
    </row>
    <row r="115" spans="2:12" s="143" customFormat="1" hidden="1">
      <c r="B115" s="145"/>
      <c r="C115" s="145"/>
      <c r="D115" s="145"/>
      <c r="E115" s="145"/>
      <c r="F115" s="145"/>
      <c r="G115" s="145"/>
      <c r="H115" s="145"/>
      <c r="I115" s="145"/>
      <c r="J115" s="145"/>
      <c r="K115" s="145"/>
      <c r="L115" s="145"/>
    </row>
    <row r="116" spans="2:12" s="143" customFormat="1" hidden="1">
      <c r="B116" s="145"/>
      <c r="C116" s="145"/>
      <c r="D116" s="145"/>
      <c r="E116" s="145"/>
      <c r="F116" s="145"/>
      <c r="G116" s="145"/>
      <c r="H116" s="145"/>
      <c r="I116" s="145"/>
      <c r="J116" s="145"/>
      <c r="K116" s="145"/>
      <c r="L116" s="145"/>
    </row>
    <row r="117" spans="2:12" s="143" customFormat="1" hidden="1">
      <c r="B117" s="145"/>
      <c r="C117" s="145"/>
      <c r="D117" s="145"/>
      <c r="E117" s="145"/>
      <c r="F117" s="145"/>
      <c r="G117" s="145"/>
      <c r="H117" s="145"/>
      <c r="I117" s="145"/>
      <c r="J117" s="145"/>
      <c r="K117" s="145"/>
      <c r="L117" s="145"/>
    </row>
    <row r="118" spans="2:12" s="143" customFormat="1" hidden="1">
      <c r="B118" s="145"/>
      <c r="C118" s="145"/>
      <c r="D118" s="145"/>
      <c r="E118" s="145"/>
      <c r="F118" s="145"/>
      <c r="G118" s="145"/>
      <c r="H118" s="145"/>
      <c r="I118" s="145"/>
      <c r="J118" s="145"/>
      <c r="K118" s="145"/>
      <c r="L118" s="145"/>
    </row>
    <row r="119" spans="2:12" s="143" customFormat="1" hidden="1">
      <c r="B119" s="145"/>
      <c r="C119" s="145"/>
      <c r="D119" s="145"/>
      <c r="E119" s="145"/>
      <c r="F119" s="145"/>
      <c r="G119" s="145"/>
      <c r="H119" s="145"/>
      <c r="I119" s="145"/>
      <c r="J119" s="145"/>
      <c r="K119" s="145"/>
      <c r="L119" s="145"/>
    </row>
    <row r="120" spans="2:12" s="143" customFormat="1" hidden="1">
      <c r="B120" s="145"/>
      <c r="C120" s="145"/>
      <c r="D120" s="145"/>
      <c r="E120" s="145"/>
      <c r="F120" s="145"/>
      <c r="G120" s="145"/>
      <c r="H120" s="145"/>
      <c r="I120" s="145"/>
      <c r="J120" s="145"/>
      <c r="K120" s="145"/>
      <c r="L120" s="145"/>
    </row>
    <row r="121" spans="2:12" s="143" customFormat="1" hidden="1">
      <c r="B121" s="145"/>
      <c r="C121" s="145"/>
      <c r="D121" s="145"/>
      <c r="E121" s="145"/>
      <c r="F121" s="145"/>
      <c r="G121" s="145"/>
      <c r="H121" s="145"/>
      <c r="I121" s="145"/>
      <c r="J121" s="145"/>
      <c r="K121" s="145"/>
      <c r="L121" s="145"/>
    </row>
    <row r="122" spans="2:12" s="143" customFormat="1" hidden="1">
      <c r="B122" s="145"/>
      <c r="C122" s="145"/>
      <c r="D122" s="145"/>
      <c r="E122" s="145"/>
      <c r="F122" s="145"/>
      <c r="G122" s="145"/>
      <c r="H122" s="145"/>
      <c r="I122" s="145"/>
      <c r="J122" s="145"/>
      <c r="K122" s="145"/>
      <c r="L122" s="145"/>
    </row>
    <row r="123" spans="2:12" s="143" customFormat="1" hidden="1">
      <c r="B123" s="145"/>
      <c r="C123" s="145"/>
      <c r="D123" s="145"/>
      <c r="E123" s="145"/>
      <c r="F123" s="145"/>
      <c r="G123" s="145"/>
      <c r="H123" s="145"/>
      <c r="I123" s="145"/>
      <c r="J123" s="145"/>
      <c r="K123" s="145"/>
      <c r="L123" s="145"/>
    </row>
    <row r="124" spans="2:12" s="143" customFormat="1" hidden="1">
      <c r="B124" s="145"/>
      <c r="C124" s="145"/>
      <c r="D124" s="145"/>
      <c r="E124" s="145"/>
      <c r="F124" s="145"/>
      <c r="G124" s="145"/>
      <c r="H124" s="145"/>
      <c r="I124" s="145"/>
      <c r="J124" s="145"/>
      <c r="K124" s="145"/>
      <c r="L124" s="145"/>
    </row>
    <row r="125" spans="2:12" s="143" customFormat="1" hidden="1">
      <c r="B125" s="145"/>
      <c r="C125" s="145"/>
      <c r="D125" s="145"/>
      <c r="E125" s="145"/>
      <c r="F125" s="145"/>
      <c r="G125" s="145"/>
      <c r="H125" s="145"/>
      <c r="I125" s="145"/>
      <c r="J125" s="145"/>
      <c r="K125" s="145"/>
      <c r="L125" s="145"/>
    </row>
    <row r="126" spans="2:12" s="143" customFormat="1" hidden="1">
      <c r="B126" s="145"/>
      <c r="C126" s="145"/>
      <c r="D126" s="145"/>
      <c r="E126" s="145"/>
      <c r="F126" s="145"/>
      <c r="G126" s="145"/>
      <c r="H126" s="145"/>
      <c r="I126" s="145"/>
      <c r="J126" s="145"/>
      <c r="K126" s="145"/>
      <c r="L126" s="145"/>
    </row>
    <row r="127" spans="2:12" s="143" customFormat="1" hidden="1">
      <c r="B127" s="145"/>
      <c r="C127" s="145"/>
      <c r="D127" s="145"/>
      <c r="E127" s="145"/>
      <c r="F127" s="145"/>
      <c r="G127" s="145"/>
      <c r="H127" s="145"/>
      <c r="I127" s="145"/>
      <c r="J127" s="145"/>
      <c r="K127" s="145"/>
      <c r="L127" s="145"/>
    </row>
    <row r="128" spans="2:12" s="143" customFormat="1" hidden="1">
      <c r="B128" s="145"/>
      <c r="C128" s="145"/>
      <c r="D128" s="145"/>
      <c r="E128" s="145"/>
      <c r="F128" s="145"/>
      <c r="G128" s="145"/>
      <c r="H128" s="145"/>
      <c r="I128" s="145"/>
      <c r="J128" s="145"/>
      <c r="K128" s="145"/>
      <c r="L128" s="145"/>
    </row>
    <row r="129" spans="2:12" s="143" customFormat="1" hidden="1">
      <c r="B129" s="145"/>
      <c r="C129" s="145"/>
      <c r="D129" s="145"/>
      <c r="E129" s="145"/>
      <c r="F129" s="145"/>
      <c r="G129" s="145"/>
      <c r="H129" s="145"/>
      <c r="I129" s="145"/>
      <c r="J129" s="145"/>
      <c r="K129" s="145"/>
      <c r="L129" s="145"/>
    </row>
    <row r="130" spans="2:12" s="143" customFormat="1" hidden="1">
      <c r="B130" s="145"/>
      <c r="C130" s="145"/>
      <c r="D130" s="145"/>
      <c r="E130" s="145"/>
      <c r="F130" s="145"/>
      <c r="G130" s="145"/>
      <c r="H130" s="145"/>
      <c r="I130" s="145"/>
      <c r="J130" s="145"/>
      <c r="K130" s="145"/>
      <c r="L130" s="145"/>
    </row>
    <row r="131" spans="2:12" s="143" customFormat="1" hidden="1">
      <c r="B131" s="145"/>
      <c r="C131" s="145"/>
      <c r="D131" s="145"/>
      <c r="E131" s="145"/>
      <c r="F131" s="145"/>
      <c r="G131" s="145"/>
      <c r="H131" s="145"/>
      <c r="I131" s="145"/>
      <c r="J131" s="145"/>
      <c r="K131" s="145"/>
      <c r="L131" s="145"/>
    </row>
    <row r="132" spans="2:12" s="143" customFormat="1" hidden="1">
      <c r="B132" s="145"/>
      <c r="C132" s="145"/>
      <c r="D132" s="145"/>
      <c r="E132" s="145"/>
      <c r="F132" s="145"/>
      <c r="G132" s="145"/>
      <c r="H132" s="145"/>
      <c r="I132" s="145"/>
      <c r="J132" s="145"/>
      <c r="K132" s="145"/>
      <c r="L132" s="145"/>
    </row>
    <row r="133" spans="2:12" s="143" customFormat="1" hidden="1">
      <c r="B133" s="145"/>
      <c r="C133" s="145"/>
      <c r="D133" s="145"/>
      <c r="E133" s="145"/>
      <c r="F133" s="145"/>
      <c r="G133" s="145"/>
      <c r="H133" s="145"/>
      <c r="I133" s="145"/>
      <c r="J133" s="145"/>
      <c r="K133" s="145"/>
      <c r="L133" s="145"/>
    </row>
    <row r="134" spans="2:12" s="143" customFormat="1" hidden="1">
      <c r="B134" s="145"/>
      <c r="C134" s="145"/>
      <c r="D134" s="145"/>
      <c r="E134" s="145"/>
      <c r="F134" s="145"/>
      <c r="G134" s="145"/>
      <c r="H134" s="145"/>
      <c r="I134" s="145"/>
      <c r="J134" s="145"/>
      <c r="K134" s="145"/>
      <c r="L134" s="145"/>
    </row>
    <row r="135" spans="2:12" s="143" customFormat="1" hidden="1">
      <c r="B135" s="145"/>
      <c r="C135" s="145"/>
      <c r="D135" s="145"/>
      <c r="E135" s="145"/>
      <c r="F135" s="145"/>
      <c r="G135" s="145"/>
      <c r="H135" s="145"/>
      <c r="I135" s="145"/>
      <c r="J135" s="145"/>
      <c r="K135" s="145"/>
      <c r="L135" s="145"/>
    </row>
    <row r="136" spans="2:12" s="143" customFormat="1" hidden="1">
      <c r="B136" s="145"/>
      <c r="C136" s="145"/>
      <c r="D136" s="145"/>
      <c r="E136" s="145"/>
      <c r="F136" s="145"/>
      <c r="G136" s="145"/>
      <c r="H136" s="145"/>
      <c r="I136" s="145"/>
      <c r="J136" s="145"/>
      <c r="K136" s="145"/>
      <c r="L136" s="145"/>
    </row>
    <row r="137" spans="2:12" s="143" customFormat="1" hidden="1">
      <c r="B137" s="145"/>
      <c r="C137" s="145"/>
      <c r="D137" s="145"/>
      <c r="E137" s="145"/>
      <c r="F137" s="145"/>
      <c r="G137" s="145"/>
      <c r="H137" s="145"/>
      <c r="I137" s="145"/>
      <c r="J137" s="145"/>
      <c r="K137" s="145"/>
      <c r="L137" s="145"/>
    </row>
    <row r="138" spans="2:12" s="143" customFormat="1" hidden="1">
      <c r="B138" s="145"/>
      <c r="C138" s="145"/>
      <c r="D138" s="145"/>
      <c r="E138" s="145"/>
      <c r="F138" s="145"/>
      <c r="G138" s="145"/>
      <c r="H138" s="145"/>
      <c r="I138" s="145"/>
      <c r="J138" s="145"/>
      <c r="K138" s="145"/>
      <c r="L138" s="145"/>
    </row>
  </sheetData>
  <mergeCells count="33">
    <mergeCell ref="C3:L3"/>
    <mergeCell ref="C5:L5"/>
    <mergeCell ref="C6:D6"/>
    <mergeCell ref="C15:D15"/>
    <mergeCell ref="C14:L14"/>
    <mergeCell ref="B11:L11"/>
    <mergeCell ref="C22:L22"/>
    <mergeCell ref="B12:L12"/>
    <mergeCell ref="B19:L19"/>
    <mergeCell ref="B20:L20"/>
    <mergeCell ref="B36:L36"/>
    <mergeCell ref="C23:D23"/>
    <mergeCell ref="B37:L37"/>
    <mergeCell ref="C31:L31"/>
    <mergeCell ref="C32:D32"/>
    <mergeCell ref="B28:L28"/>
    <mergeCell ref="B29:L29"/>
    <mergeCell ref="C39:L39"/>
    <mergeCell ref="C40:D40"/>
    <mergeCell ref="B45:L45"/>
    <mergeCell ref="B46:L46"/>
    <mergeCell ref="C48:L48"/>
    <mergeCell ref="C49:D49"/>
    <mergeCell ref="B54:L54"/>
    <mergeCell ref="B55:L55"/>
    <mergeCell ref="C57:L57"/>
    <mergeCell ref="C58:D58"/>
    <mergeCell ref="B71:L71"/>
    <mergeCell ref="B62:L62"/>
    <mergeCell ref="B63:L63"/>
    <mergeCell ref="C65:L65"/>
    <mergeCell ref="C66:D66"/>
    <mergeCell ref="B70:L70"/>
  </mergeCells>
  <dataValidations disablePrompts="1" count="1">
    <dataValidation type="list" allowBlank="1" showInputMessage="1" showErrorMessage="1" sqref="C7 C16 C67 C33 C41 C24:C25 C59 C50:C51">
      <formula1>Rates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AT83"/>
  <sheetViews>
    <sheetView workbookViewId="0"/>
  </sheetViews>
  <sheetFormatPr defaultColWidth="0" defaultRowHeight="15" zeroHeight="1"/>
  <cols>
    <col min="1" max="1" width="3.7109375" style="143" customWidth="1"/>
    <col min="2" max="2" width="30.7109375" bestFit="1" customWidth="1"/>
    <col min="3" max="12" width="20.7109375" customWidth="1"/>
    <col min="13" max="26" width="9.140625" style="143" customWidth="1"/>
    <col min="27" max="46" width="0" style="143" hidden="1" customWidth="1"/>
    <col min="47" max="16384" width="9.140625" hidden="1"/>
  </cols>
  <sheetData>
    <row r="1" spans="1:46" s="143" customFormat="1"/>
    <row r="2" spans="1:46" s="39" customFormat="1" ht="21" customHeight="1">
      <c r="A2" s="142"/>
      <c r="B2" s="28" t="s">
        <v>59</v>
      </c>
      <c r="C2" s="28"/>
      <c r="D2" s="28"/>
      <c r="E2" s="28"/>
      <c r="F2" s="28"/>
      <c r="G2" s="28"/>
      <c r="H2" s="28"/>
      <c r="I2" s="28"/>
      <c r="J2" s="28"/>
      <c r="K2" s="28"/>
      <c r="L2" s="28"/>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row>
    <row r="3" spans="1:46">
      <c r="B3" s="45"/>
      <c r="C3" s="143"/>
      <c r="D3" s="143"/>
      <c r="E3" s="143"/>
      <c r="F3" s="143"/>
      <c r="G3" s="143"/>
      <c r="H3" s="143"/>
      <c r="I3" s="143"/>
      <c r="J3" s="143"/>
      <c r="K3" s="143"/>
      <c r="L3" s="143"/>
    </row>
    <row r="4" spans="1:46">
      <c r="C4" s="143"/>
      <c r="D4" s="143"/>
      <c r="E4" s="143"/>
      <c r="F4" s="143"/>
      <c r="G4" s="143"/>
      <c r="H4" s="143"/>
      <c r="I4" s="143"/>
      <c r="J4" s="143"/>
      <c r="K4" s="143"/>
      <c r="L4" s="143"/>
    </row>
    <row r="5" spans="1:46" s="8" customFormat="1">
      <c r="A5" s="15"/>
      <c r="B5" s="1" t="s">
        <v>313</v>
      </c>
      <c r="C5" s="1"/>
      <c r="D5" s="1"/>
      <c r="E5" s="4"/>
      <c r="F5" s="4"/>
      <c r="G5" s="4"/>
      <c r="H5" s="4"/>
      <c r="I5" s="4"/>
      <c r="J5" s="4"/>
      <c r="K5" s="4"/>
      <c r="L5" s="4"/>
      <c r="M5" s="16"/>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5" customFormat="1">
      <c r="B6" s="42"/>
    </row>
    <row r="7" spans="1:46" s="15" customFormat="1">
      <c r="B7" s="3" t="s">
        <v>274</v>
      </c>
      <c r="C7" s="6" t="s">
        <v>6</v>
      </c>
      <c r="D7" s="6" t="s">
        <v>7</v>
      </c>
      <c r="E7" s="6" t="s">
        <v>8</v>
      </c>
      <c r="F7" s="6" t="s">
        <v>9</v>
      </c>
      <c r="G7" s="6" t="s">
        <v>10</v>
      </c>
      <c r="H7" s="32" t="s">
        <v>19</v>
      </c>
      <c r="I7" s="32" t="s">
        <v>20</v>
      </c>
      <c r="J7" s="32" t="s">
        <v>21</v>
      </c>
      <c r="K7" s="32" t="s">
        <v>22</v>
      </c>
      <c r="L7" s="32" t="s">
        <v>23</v>
      </c>
    </row>
    <row r="8" spans="1:46" s="15" customFormat="1">
      <c r="B8" s="8" t="s">
        <v>11</v>
      </c>
      <c r="C8" s="174">
        <v>1</v>
      </c>
      <c r="D8" s="174">
        <f>D9*D10</f>
        <v>1.0353329951690822</v>
      </c>
      <c r="E8" s="174">
        <f t="shared" ref="E8:G8" si="0">E9*E10</f>
        <v>1.0621947743913043</v>
      </c>
      <c r="F8" s="174">
        <f t="shared" si="0"/>
        <v>1.0876998293290694</v>
      </c>
      <c r="G8" s="174">
        <f t="shared" si="0"/>
        <v>1.1205581534732714</v>
      </c>
      <c r="H8" s="9"/>
      <c r="I8" s="9"/>
      <c r="J8" s="9"/>
      <c r="K8" s="9"/>
      <c r="L8" s="9"/>
    </row>
    <row r="9" spans="1:46" s="15" customFormat="1">
      <c r="B9" s="8" t="s">
        <v>12</v>
      </c>
      <c r="C9" s="174">
        <v>1</v>
      </c>
      <c r="D9" s="174">
        <f>C9*(1+D18)</f>
        <v>1.0248792270531402</v>
      </c>
      <c r="E9" s="174">
        <f t="shared" ref="E9:G10" si="1">D9*(1+E18)</f>
        <v>1.0403381642512077</v>
      </c>
      <c r="F9" s="174">
        <f t="shared" si="1"/>
        <v>1.0536231884057969</v>
      </c>
      <c r="G9" s="174">
        <f t="shared" si="1"/>
        <v>1.0736420289855071</v>
      </c>
      <c r="H9" s="9"/>
      <c r="I9" s="9"/>
      <c r="J9" s="9"/>
      <c r="K9" s="9"/>
      <c r="L9" s="9"/>
    </row>
    <row r="10" spans="1:46" s="15" customFormat="1">
      <c r="B10" s="8" t="s">
        <v>13</v>
      </c>
      <c r="C10" s="174">
        <v>1</v>
      </c>
      <c r="D10" s="174">
        <f>C10*(1+D19)</f>
        <v>1.0102</v>
      </c>
      <c r="E10" s="174">
        <f t="shared" si="1"/>
        <v>1.0210091399999999</v>
      </c>
      <c r="F10" s="174">
        <f t="shared" si="1"/>
        <v>1.0323423414540001</v>
      </c>
      <c r="G10" s="174">
        <f t="shared" si="1"/>
        <v>1.043698107209994</v>
      </c>
      <c r="H10" s="175"/>
      <c r="I10" s="175"/>
      <c r="J10" s="175"/>
      <c r="K10" s="175"/>
      <c r="L10" s="175"/>
    </row>
    <row r="11" spans="1:46" s="15" customFormat="1">
      <c r="B11" s="42"/>
    </row>
    <row r="12" spans="1:46" s="8" customFormat="1">
      <c r="A12" s="15"/>
      <c r="B12" s="3" t="s">
        <v>5</v>
      </c>
      <c r="C12" s="6" t="s">
        <v>6</v>
      </c>
      <c r="D12" s="6" t="s">
        <v>7</v>
      </c>
      <c r="E12" s="6" t="s">
        <v>8</v>
      </c>
      <c r="F12" s="6" t="s">
        <v>9</v>
      </c>
      <c r="G12" s="6" t="s">
        <v>10</v>
      </c>
      <c r="H12" s="32" t="s">
        <v>19</v>
      </c>
      <c r="I12" s="32" t="s">
        <v>20</v>
      </c>
      <c r="J12" s="32" t="s">
        <v>21</v>
      </c>
      <c r="K12" s="32" t="s">
        <v>22</v>
      </c>
      <c r="L12" s="32" t="s">
        <v>23</v>
      </c>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s="8" customFormat="1">
      <c r="A13" s="15"/>
      <c r="B13" s="8" t="s">
        <v>11</v>
      </c>
      <c r="C13" s="9"/>
      <c r="D13" s="9"/>
      <c r="E13" s="9"/>
      <c r="F13" s="9"/>
      <c r="G13" s="70">
        <v>1</v>
      </c>
      <c r="H13" s="70">
        <f>H14*H15</f>
        <v>1.0276240678492865</v>
      </c>
      <c r="I13" s="70">
        <f t="shared" ref="I13:L13" si="2">I14*I15</f>
        <v>1.0592497813772299</v>
      </c>
      <c r="J13" s="70">
        <f t="shared" si="2"/>
        <v>1.0963162030397382</v>
      </c>
      <c r="K13" s="70">
        <f t="shared" si="2"/>
        <v>1.1373288908332129</v>
      </c>
      <c r="L13" s="70">
        <f t="shared" si="2"/>
        <v>1.1781674433570202</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 customFormat="1">
      <c r="A14" s="15"/>
      <c r="B14" s="8" t="s">
        <v>12</v>
      </c>
      <c r="C14" s="9"/>
      <c r="D14" s="9"/>
      <c r="E14" s="9"/>
      <c r="F14" s="9"/>
      <c r="G14" s="69">
        <v>1</v>
      </c>
      <c r="H14" s="69">
        <f t="shared" ref="H14:L14" si="3">G14*(1+H18)</f>
        <v>1.0242487465753967</v>
      </c>
      <c r="I14" s="69">
        <f t="shared" si="3"/>
        <v>1.0490854948612711</v>
      </c>
      <c r="J14" s="69">
        <f t="shared" si="3"/>
        <v>1.0745245031620867</v>
      </c>
      <c r="K14" s="69">
        <f t="shared" si="3"/>
        <v>1.1005803755283181</v>
      </c>
      <c r="L14" s="69">
        <f t="shared" si="3"/>
        <v>1.1272680701403592</v>
      </c>
      <c r="M14" s="15"/>
      <c r="N14" s="18"/>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8" customFormat="1">
      <c r="A15" s="15"/>
      <c r="B15" s="8" t="s">
        <v>13</v>
      </c>
      <c r="C15" s="9"/>
      <c r="D15" s="9"/>
      <c r="E15" s="9"/>
      <c r="F15" s="9"/>
      <c r="G15" s="69">
        <v>1</v>
      </c>
      <c r="H15" s="69">
        <f t="shared" ref="H15:L15" si="4">G15*(1+H19)</f>
        <v>1.0032954116714083</v>
      </c>
      <c r="I15" s="69">
        <f t="shared" si="4"/>
        <v>1.0096887113259563</v>
      </c>
      <c r="J15" s="69">
        <f t="shared" si="4"/>
        <v>1.0202803191677094</v>
      </c>
      <c r="K15" s="69">
        <f t="shared" si="4"/>
        <v>1.0333901240854437</v>
      </c>
      <c r="L15" s="69">
        <f t="shared" si="4"/>
        <v>1.0451528563301924</v>
      </c>
      <c r="M15" s="15"/>
      <c r="N15" s="18"/>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s="8" customFormat="1">
      <c r="A16" s="15"/>
      <c r="C16" s="9"/>
      <c r="D16" s="9"/>
      <c r="E16" s="9"/>
      <c r="F16" s="9"/>
      <c r="H16" s="9"/>
      <c r="I16" s="9"/>
      <c r="J16" s="9"/>
      <c r="K16" s="9"/>
      <c r="M16" s="9"/>
      <c r="N16" s="9"/>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s="8" customFormat="1">
      <c r="A17" s="15"/>
      <c r="B17" s="3" t="s">
        <v>271</v>
      </c>
      <c r="C17" s="6" t="s">
        <v>6</v>
      </c>
      <c r="D17" s="6" t="s">
        <v>7</v>
      </c>
      <c r="E17" s="6" t="s">
        <v>8</v>
      </c>
      <c r="F17" s="6" t="s">
        <v>9</v>
      </c>
      <c r="G17" s="6" t="s">
        <v>10</v>
      </c>
      <c r="H17" s="32" t="s">
        <v>19</v>
      </c>
      <c r="I17" s="32" t="s">
        <v>20</v>
      </c>
      <c r="J17" s="32" t="s">
        <v>21</v>
      </c>
      <c r="K17" s="32" t="s">
        <v>22</v>
      </c>
      <c r="L17" s="32" t="s">
        <v>23</v>
      </c>
      <c r="M17" s="9"/>
      <c r="N17" s="9"/>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s="8" customFormat="1">
      <c r="A18" s="15"/>
      <c r="B18" s="8" t="s">
        <v>272</v>
      </c>
      <c r="C18" s="205">
        <v>2.4498886414253906E-2</v>
      </c>
      <c r="D18" s="205">
        <v>2.4879227053140163E-2</v>
      </c>
      <c r="E18" s="205">
        <v>1.5083667216591934E-2</v>
      </c>
      <c r="F18" s="205">
        <v>1.2769909449732886E-2</v>
      </c>
      <c r="G18" s="208">
        <v>1.9E-2</v>
      </c>
      <c r="H18" s="208">
        <v>2.4248746575396697E-2</v>
      </c>
      <c r="I18" s="208">
        <v>2.4248746575396697E-2</v>
      </c>
      <c r="J18" s="208">
        <v>2.4248746575396697E-2</v>
      </c>
      <c r="K18" s="208">
        <v>2.4248746575396697E-2</v>
      </c>
      <c r="L18" s="208">
        <v>2.4248746575396697E-2</v>
      </c>
      <c r="M18" s="9"/>
      <c r="N18" s="9"/>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s="8" customFormat="1">
      <c r="A19" s="15"/>
      <c r="B19" s="8" t="s">
        <v>273</v>
      </c>
      <c r="C19" s="205">
        <v>0</v>
      </c>
      <c r="D19" s="205">
        <v>1.0200000000000001E-2</v>
      </c>
      <c r="E19" s="205">
        <v>1.0699999999999999E-2</v>
      </c>
      <c r="F19" s="205">
        <v>1.11E-2</v>
      </c>
      <c r="G19" s="205">
        <v>1.0999999999999999E-2</v>
      </c>
      <c r="H19" s="208">
        <v>3.2954116714084369E-3</v>
      </c>
      <c r="I19" s="208">
        <v>6.3723003017598194E-3</v>
      </c>
      <c r="J19" s="208">
        <v>1.0489973516534423E-2</v>
      </c>
      <c r="K19" s="208">
        <v>1.2849218662208877E-2</v>
      </c>
      <c r="L19" s="208">
        <v>1.1382663691661226E-2</v>
      </c>
      <c r="M19" s="9"/>
      <c r="N19" s="9"/>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s="8" customFormat="1">
      <c r="A20" s="15"/>
      <c r="C20" s="9"/>
      <c r="D20" s="9"/>
      <c r="E20" s="9"/>
      <c r="F20" s="9"/>
      <c r="G20" s="9"/>
      <c r="H20" s="9"/>
      <c r="I20" s="9"/>
      <c r="J20" s="9"/>
      <c r="K20" s="9"/>
      <c r="L20" s="9"/>
      <c r="M20" s="9"/>
      <c r="N20" s="9"/>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s="8" customFormat="1">
      <c r="A21" s="15"/>
      <c r="C21" s="9"/>
      <c r="D21" s="9"/>
      <c r="E21" s="9"/>
      <c r="F21" s="9"/>
      <c r="G21" s="9"/>
      <c r="H21" s="9"/>
      <c r="I21" s="9"/>
      <c r="J21" s="9"/>
      <c r="K21" s="9"/>
      <c r="L21" s="9"/>
      <c r="M21" s="9"/>
      <c r="N21" s="9"/>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s="8" customFormat="1">
      <c r="A22" s="15"/>
      <c r="C22" s="9"/>
      <c r="D22" s="9"/>
      <c r="E22" s="9"/>
      <c r="F22" s="9"/>
      <c r="G22" s="9"/>
      <c r="H22" s="9"/>
      <c r="I22" s="9"/>
      <c r="J22" s="9"/>
      <c r="K22" s="9"/>
      <c r="L22" s="9"/>
      <c r="M22" s="9"/>
      <c r="N22" s="9"/>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s="8" customFormat="1">
      <c r="A23" s="15"/>
      <c r="B23" s="170" t="s">
        <v>276</v>
      </c>
      <c r="C23" s="170"/>
      <c r="D23" s="170"/>
      <c r="E23" s="170"/>
      <c r="F23" s="170"/>
      <c r="G23" s="170"/>
      <c r="H23" s="170"/>
      <c r="I23" s="170"/>
      <c r="J23" s="170"/>
      <c r="K23" s="170"/>
      <c r="L23" s="170"/>
      <c r="M23" s="9"/>
      <c r="N23" s="9"/>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s="8" customFormat="1" ht="30">
      <c r="A24" s="15"/>
      <c r="B24" s="43" t="s">
        <v>26</v>
      </c>
      <c r="C24" s="43" t="s">
        <v>27</v>
      </c>
      <c r="D24" s="43" t="s">
        <v>28</v>
      </c>
      <c r="E24" s="43" t="s">
        <v>29</v>
      </c>
      <c r="F24" s="43" t="s">
        <v>30</v>
      </c>
      <c r="G24" s="43" t="s">
        <v>31</v>
      </c>
      <c r="H24" s="43" t="s">
        <v>32</v>
      </c>
      <c r="I24" s="43" t="s">
        <v>33</v>
      </c>
      <c r="J24" s="43" t="s">
        <v>34</v>
      </c>
      <c r="K24" s="43" t="s">
        <v>35</v>
      </c>
      <c r="L24" s="43" t="s">
        <v>36</v>
      </c>
      <c r="M24" s="9"/>
      <c r="N24" s="9"/>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s="8" customFormat="1" ht="30">
      <c r="A25" s="15"/>
      <c r="B25" s="44"/>
      <c r="C25" s="44"/>
      <c r="D25" s="44" t="s">
        <v>38</v>
      </c>
      <c r="E25" s="44" t="s">
        <v>37</v>
      </c>
      <c r="F25" s="44" t="s">
        <v>37</v>
      </c>
      <c r="G25" s="44" t="s">
        <v>38</v>
      </c>
      <c r="H25" s="44" t="s">
        <v>38</v>
      </c>
      <c r="I25" s="44" t="s">
        <v>38</v>
      </c>
      <c r="J25" s="44" t="s">
        <v>39</v>
      </c>
      <c r="K25" s="44"/>
      <c r="L25" s="44" t="s">
        <v>40</v>
      </c>
      <c r="M25" s="9"/>
      <c r="N25" s="9"/>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s="8" customFormat="1">
      <c r="A26" s="15"/>
      <c r="B26" s="176" t="s">
        <v>41</v>
      </c>
      <c r="C26" s="177" t="s">
        <v>42</v>
      </c>
      <c r="D26" s="178">
        <v>39</v>
      </c>
      <c r="E26" s="179">
        <v>0.52232025787876424</v>
      </c>
      <c r="F26" s="180">
        <v>0.5</v>
      </c>
      <c r="G26" s="181">
        <v>20.370490057271805</v>
      </c>
      <c r="H26" s="182">
        <v>59.370490057271809</v>
      </c>
      <c r="I26" s="182">
        <v>29.685245028635904</v>
      </c>
      <c r="J26" s="182">
        <v>89.055735085907713</v>
      </c>
      <c r="K26" s="183">
        <v>0</v>
      </c>
      <c r="L26" s="184">
        <v>89.055735085907713</v>
      </c>
      <c r="M26" s="9"/>
      <c r="N26" s="9"/>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s="8" customFormat="1">
      <c r="A27" s="15"/>
      <c r="B27" s="185" t="s">
        <v>43</v>
      </c>
      <c r="C27" s="186" t="s">
        <v>44</v>
      </c>
      <c r="D27" s="178">
        <v>59</v>
      </c>
      <c r="E27" s="179">
        <v>0.52232025787876424</v>
      </c>
      <c r="F27" s="180">
        <v>0.59</v>
      </c>
      <c r="G27" s="181">
        <v>30.81689521484709</v>
      </c>
      <c r="H27" s="182">
        <v>89.816895214847094</v>
      </c>
      <c r="I27" s="182">
        <v>52.991968176759784</v>
      </c>
      <c r="J27" s="182">
        <v>142.80886339160688</v>
      </c>
      <c r="K27" s="183">
        <v>0</v>
      </c>
      <c r="L27" s="184">
        <v>142.80886339160688</v>
      </c>
      <c r="M27" s="9"/>
      <c r="N27" s="9"/>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s="8" customFormat="1">
      <c r="A28" s="15"/>
      <c r="B28" s="185" t="s">
        <v>45</v>
      </c>
      <c r="C28" s="186" t="s">
        <v>46</v>
      </c>
      <c r="D28" s="178">
        <v>69</v>
      </c>
      <c r="E28" s="179">
        <v>0.52232025787876424</v>
      </c>
      <c r="F28" s="180">
        <v>0.69000000000000006</v>
      </c>
      <c r="G28" s="181">
        <v>36.040097793634729</v>
      </c>
      <c r="H28" s="182">
        <v>105.04009779363473</v>
      </c>
      <c r="I28" s="182">
        <v>72.477667477607966</v>
      </c>
      <c r="J28" s="182">
        <v>177.51776527124269</v>
      </c>
      <c r="K28" s="183">
        <v>0</v>
      </c>
      <c r="L28" s="184">
        <v>177.51776527124269</v>
      </c>
      <c r="M28" s="9"/>
      <c r="N28" s="9"/>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s="8" customFormat="1">
      <c r="A29" s="15"/>
      <c r="B29" s="185" t="s">
        <v>47</v>
      </c>
      <c r="C29" s="186" t="s">
        <v>48</v>
      </c>
      <c r="D29" s="178">
        <v>47</v>
      </c>
      <c r="E29" s="179">
        <v>0.52232025787876424</v>
      </c>
      <c r="F29" s="180">
        <v>0.87</v>
      </c>
      <c r="G29" s="181">
        <v>24.549052120301919</v>
      </c>
      <c r="H29" s="182">
        <v>71.549052120301923</v>
      </c>
      <c r="I29" s="182">
        <v>62.247675344662674</v>
      </c>
      <c r="J29" s="182">
        <v>133.79672746496459</v>
      </c>
      <c r="K29" s="183">
        <v>0</v>
      </c>
      <c r="L29" s="184">
        <v>133.79672746496459</v>
      </c>
      <c r="M29" s="9"/>
      <c r="N29" s="9"/>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c r="B30" s="185" t="s">
        <v>49</v>
      </c>
      <c r="C30" s="186" t="s">
        <v>50</v>
      </c>
      <c r="D30" s="178">
        <v>82</v>
      </c>
      <c r="E30" s="179">
        <v>0.52232025787876424</v>
      </c>
      <c r="F30" s="180">
        <v>0.69000000000000006</v>
      </c>
      <c r="G30" s="181">
        <v>42.830261146058668</v>
      </c>
      <c r="H30" s="182">
        <v>124.83026114605866</v>
      </c>
      <c r="I30" s="182">
        <v>86.132880190780483</v>
      </c>
      <c r="J30" s="182">
        <v>210.96314133683916</v>
      </c>
      <c r="K30" s="183">
        <v>0</v>
      </c>
      <c r="L30" s="184">
        <v>210.96314133683916</v>
      </c>
    </row>
    <row r="31" spans="1:46">
      <c r="B31" s="143"/>
      <c r="C31" s="143"/>
      <c r="D31" s="143"/>
      <c r="E31" s="143"/>
      <c r="F31" s="143"/>
      <c r="G31" s="143"/>
      <c r="H31" s="143"/>
      <c r="I31" s="143"/>
      <c r="J31" s="143"/>
      <c r="K31" s="143"/>
      <c r="L31" s="143"/>
    </row>
    <row r="32" spans="1:46">
      <c r="B32" s="143"/>
      <c r="C32" s="143"/>
      <c r="D32" s="143"/>
      <c r="E32" s="143"/>
      <c r="F32" s="143"/>
      <c r="G32" s="143"/>
      <c r="H32" s="143"/>
      <c r="I32" s="143"/>
      <c r="J32" s="143"/>
      <c r="K32" s="143"/>
      <c r="L32" s="143"/>
    </row>
    <row r="33" spans="2:13">
      <c r="B33" s="143"/>
      <c r="C33" s="143"/>
      <c r="D33" s="143"/>
      <c r="E33" s="143"/>
      <c r="F33" s="143"/>
      <c r="G33" s="143"/>
      <c r="H33" s="143"/>
      <c r="I33" s="143"/>
      <c r="J33" s="143"/>
      <c r="K33" s="143"/>
      <c r="L33" s="143"/>
    </row>
    <row r="34" spans="2:13">
      <c r="B34" s="270" t="s">
        <v>278</v>
      </c>
      <c r="C34" s="270"/>
      <c r="D34" s="270"/>
      <c r="E34" s="270"/>
      <c r="F34" s="270"/>
      <c r="G34" s="270"/>
      <c r="H34" s="270"/>
      <c r="I34" s="270"/>
      <c r="J34" s="270"/>
      <c r="K34" s="270"/>
      <c r="L34" s="270"/>
    </row>
    <row r="35" spans="2:13" ht="45" customHeight="1">
      <c r="B35" s="43" t="s">
        <v>26</v>
      </c>
      <c r="C35" s="43" t="s">
        <v>27</v>
      </c>
      <c r="D35" s="43" t="s">
        <v>28</v>
      </c>
      <c r="E35" s="43" t="s">
        <v>29</v>
      </c>
      <c r="F35" s="43" t="s">
        <v>30</v>
      </c>
      <c r="G35" s="43" t="s">
        <v>31</v>
      </c>
      <c r="H35" s="43" t="s">
        <v>32</v>
      </c>
      <c r="I35" s="43" t="s">
        <v>33</v>
      </c>
      <c r="J35" s="43" t="s">
        <v>34</v>
      </c>
      <c r="K35" s="43" t="s">
        <v>35</v>
      </c>
      <c r="L35" s="43" t="s">
        <v>36</v>
      </c>
      <c r="M35" s="168"/>
    </row>
    <row r="36" spans="2:13" ht="43.9" customHeight="1">
      <c r="B36" s="44"/>
      <c r="C36" s="44"/>
      <c r="D36" s="187" t="s">
        <v>277</v>
      </c>
      <c r="E36" s="44" t="s">
        <v>37</v>
      </c>
      <c r="F36" s="44" t="s">
        <v>37</v>
      </c>
      <c r="G36" s="44" t="s">
        <v>38</v>
      </c>
      <c r="H36" s="44" t="s">
        <v>38</v>
      </c>
      <c r="I36" s="44" t="s">
        <v>38</v>
      </c>
      <c r="J36" s="44" t="s">
        <v>39</v>
      </c>
      <c r="K36" s="44"/>
      <c r="L36" s="44" t="s">
        <v>40</v>
      </c>
      <c r="M36" s="168"/>
    </row>
    <row r="37" spans="2:13">
      <c r="B37" s="176" t="s">
        <v>41</v>
      </c>
      <c r="C37" s="177" t="s">
        <v>42</v>
      </c>
      <c r="D37" s="178">
        <f>D26*$G$8</f>
        <v>43.701767985457586</v>
      </c>
      <c r="E37" s="179">
        <v>0.52232025787876424</v>
      </c>
      <c r="F37" s="180">
        <v>0.5</v>
      </c>
      <c r="G37" s="181">
        <f>E37*D37</f>
        <v>22.826318723922128</v>
      </c>
      <c r="H37" s="182">
        <f>G37+D37</f>
        <v>66.528086709379721</v>
      </c>
      <c r="I37" s="182">
        <f>H37*F37</f>
        <v>33.264043354689861</v>
      </c>
      <c r="J37" s="182">
        <f>I37+H37</f>
        <v>99.792130064069582</v>
      </c>
      <c r="K37" s="183">
        <v>0</v>
      </c>
      <c r="L37" s="210">
        <v>102.26</v>
      </c>
    </row>
    <row r="38" spans="2:13">
      <c r="B38" s="185" t="s">
        <v>43</v>
      </c>
      <c r="C38" s="186" t="s">
        <v>44</v>
      </c>
      <c r="D38" s="178">
        <f t="shared" ref="D38:D40" si="5">D27*$G$8</f>
        <v>66.11293105492301</v>
      </c>
      <c r="E38" s="179">
        <v>0.52232025787876424</v>
      </c>
      <c r="F38" s="180">
        <v>0.59</v>
      </c>
      <c r="G38" s="181">
        <f t="shared" ref="G38:G41" si="6">E38*D38</f>
        <v>34.532123197728346</v>
      </c>
      <c r="H38" s="182">
        <f>G38+D38</f>
        <v>100.64505425265136</v>
      </c>
      <c r="I38" s="182">
        <f t="shared" ref="I38:I41" si="7">H38*F38</f>
        <v>59.380582009064298</v>
      </c>
      <c r="J38" s="182">
        <f t="shared" ref="J38:J41" si="8">I38+H38</f>
        <v>160.02563626171565</v>
      </c>
      <c r="K38" s="209">
        <v>0</v>
      </c>
      <c r="L38" s="211">
        <v>153.38999999999999</v>
      </c>
    </row>
    <row r="39" spans="2:13">
      <c r="B39" s="185" t="s">
        <v>45</v>
      </c>
      <c r="C39" s="186" t="s">
        <v>46</v>
      </c>
      <c r="D39" s="178">
        <f t="shared" si="5"/>
        <v>77.318512589655725</v>
      </c>
      <c r="E39" s="179">
        <v>0.52232025787876424</v>
      </c>
      <c r="F39" s="180">
        <v>0.69000000000000006</v>
      </c>
      <c r="G39" s="181">
        <f t="shared" si="6"/>
        <v>40.385025434631459</v>
      </c>
      <c r="H39" s="182">
        <f t="shared" ref="H39:H41" si="9">G39+D39</f>
        <v>117.70353802428718</v>
      </c>
      <c r="I39" s="182">
        <f t="shared" si="7"/>
        <v>81.215441236758167</v>
      </c>
      <c r="J39" s="182">
        <f t="shared" si="8"/>
        <v>198.91897926104537</v>
      </c>
      <c r="K39" s="209">
        <v>0</v>
      </c>
      <c r="L39" s="222">
        <v>191.74</v>
      </c>
    </row>
    <row r="40" spans="2:13">
      <c r="B40" s="185" t="s">
        <v>47</v>
      </c>
      <c r="C40" s="186" t="s">
        <v>48</v>
      </c>
      <c r="D40" s="178">
        <f t="shared" si="5"/>
        <v>52.666233213243757</v>
      </c>
      <c r="E40" s="179">
        <v>0.52232025787876424</v>
      </c>
      <c r="F40" s="180">
        <v>0.87</v>
      </c>
      <c r="G40" s="181">
        <f t="shared" si="6"/>
        <v>27.508640513444618</v>
      </c>
      <c r="H40" s="182">
        <f t="shared" si="9"/>
        <v>80.174873726688375</v>
      </c>
      <c r="I40" s="182">
        <f t="shared" si="7"/>
        <v>69.752140142218892</v>
      </c>
      <c r="J40" s="182">
        <f t="shared" si="8"/>
        <v>149.92701386890727</v>
      </c>
      <c r="K40" s="183">
        <v>0</v>
      </c>
      <c r="L40" s="207">
        <v>147.83000000000001</v>
      </c>
    </row>
    <row r="41" spans="2:13">
      <c r="B41" s="185" t="s">
        <v>49</v>
      </c>
      <c r="C41" s="186" t="s">
        <v>50</v>
      </c>
      <c r="D41" s="178">
        <f>D30*$G$8</f>
        <v>91.885768584808247</v>
      </c>
      <c r="E41" s="179">
        <v>0.52232025787876424</v>
      </c>
      <c r="F41" s="180">
        <v>0.69000000000000006</v>
      </c>
      <c r="G41" s="181">
        <f t="shared" si="6"/>
        <v>47.993798342605494</v>
      </c>
      <c r="H41" s="182">
        <f t="shared" si="9"/>
        <v>139.87956692741375</v>
      </c>
      <c r="I41" s="182">
        <f t="shared" si="7"/>
        <v>96.516901179915493</v>
      </c>
      <c r="J41" s="182">
        <f t="shared" si="8"/>
        <v>236.39646810732924</v>
      </c>
      <c r="K41" s="183">
        <v>0</v>
      </c>
      <c r="L41" s="207">
        <v>210.91</v>
      </c>
    </row>
    <row r="42" spans="2:13">
      <c r="C42" s="143"/>
      <c r="D42" s="143"/>
      <c r="E42" s="143"/>
      <c r="F42" s="143"/>
      <c r="G42" s="143"/>
      <c r="H42" s="143"/>
      <c r="I42" s="143"/>
      <c r="J42" s="143"/>
      <c r="K42" s="143"/>
      <c r="L42" s="143"/>
    </row>
    <row r="43" spans="2:13">
      <c r="B43" s="46" t="s">
        <v>14</v>
      </c>
      <c r="C43" s="143"/>
      <c r="D43" s="143"/>
      <c r="E43" s="143"/>
      <c r="F43" s="143"/>
      <c r="G43" s="143"/>
      <c r="H43" s="143"/>
      <c r="I43" s="143"/>
      <c r="J43" s="143"/>
      <c r="K43" s="143"/>
      <c r="L43" s="143"/>
    </row>
    <row r="44" spans="2:13" ht="14.45" customHeight="1">
      <c r="B44" s="271" t="s">
        <v>275</v>
      </c>
      <c r="C44" s="271"/>
      <c r="D44" s="271"/>
      <c r="E44" s="271"/>
      <c r="F44" s="271"/>
      <c r="G44" s="271"/>
      <c r="H44" s="271"/>
      <c r="I44" s="271"/>
      <c r="J44" s="271"/>
      <c r="K44" s="271"/>
      <c r="L44" s="271"/>
    </row>
    <row r="45" spans="2:13" s="143" customFormat="1"/>
    <row r="46" spans="2:13" s="143" customFormat="1"/>
    <row r="47" spans="2:13" s="143" customFormat="1"/>
    <row r="48" spans="2:13" s="143" customFormat="1"/>
    <row r="49" s="143" customFormat="1"/>
    <row r="50" s="143" customFormat="1" hidden="1"/>
    <row r="51" s="143" customFormat="1" hidden="1"/>
    <row r="52" s="143" customFormat="1" hidden="1"/>
    <row r="53" s="143" customFormat="1" hidden="1"/>
    <row r="54" s="143" customFormat="1" hidden="1"/>
    <row r="55" s="143" customFormat="1" hidden="1"/>
    <row r="56" s="143" customFormat="1" hidden="1"/>
    <row r="57" s="143" customFormat="1" hidden="1"/>
    <row r="58" s="143" customFormat="1" hidden="1"/>
    <row r="59" s="143" customFormat="1" hidden="1"/>
    <row r="60" s="143" customFormat="1" hidden="1"/>
    <row r="61" s="143" customFormat="1" hidden="1"/>
    <row r="62" s="143" customFormat="1" hidden="1"/>
    <row r="63" s="143" customFormat="1" hidden="1"/>
    <row r="64" s="143" customFormat="1" hidden="1"/>
    <row r="65" s="143" customFormat="1" hidden="1"/>
    <row r="66" s="143" customFormat="1" hidden="1"/>
    <row r="67" s="143" customFormat="1" hidden="1"/>
    <row r="68" s="143" customFormat="1" hidden="1"/>
    <row r="69" s="143" customFormat="1" hidden="1"/>
    <row r="70" s="143" customFormat="1" hidden="1"/>
    <row r="71" s="143" customFormat="1" hidden="1"/>
    <row r="72" s="143" customFormat="1" hidden="1"/>
    <row r="73" s="143" customFormat="1" hidden="1"/>
    <row r="74" s="143" customFormat="1" hidden="1"/>
    <row r="75" s="143" customFormat="1" hidden="1"/>
    <row r="76" s="143" customFormat="1" hidden="1"/>
    <row r="77" s="143" customFormat="1" hidden="1"/>
    <row r="78" s="143" customFormat="1" hidden="1"/>
    <row r="79" s="143" customFormat="1" hidden="1"/>
    <row r="80" s="143" customFormat="1" hidden="1"/>
    <row r="81" s="143" customFormat="1" hidden="1"/>
    <row r="82" s="143" customFormat="1" hidden="1"/>
    <row r="83" s="143" customFormat="1" hidden="1"/>
  </sheetData>
  <mergeCells count="2">
    <mergeCell ref="B34:L34"/>
    <mergeCell ref="B44:L44"/>
  </mergeCell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YT153"/>
  <sheetViews>
    <sheetView workbookViewId="0">
      <selection sqref="A1:A2"/>
    </sheetView>
  </sheetViews>
  <sheetFormatPr defaultColWidth="8.85546875" defaultRowHeight="15"/>
  <cols>
    <col min="1" max="1" width="47.7109375" style="110" customWidth="1"/>
    <col min="2" max="2" width="37.85546875" style="110" customWidth="1"/>
    <col min="3" max="3" width="11.28515625" style="110" customWidth="1"/>
    <col min="4" max="4" width="17.140625" style="110" customWidth="1"/>
    <col min="5" max="5" width="11.28515625" style="136" customWidth="1"/>
    <col min="6" max="6" width="19.7109375" style="110" customWidth="1"/>
    <col min="7" max="7" width="19.7109375" style="137" customWidth="1"/>
    <col min="8" max="14" width="19.7109375" style="110" customWidth="1"/>
    <col min="15" max="15" width="26.5703125" style="38" customWidth="1"/>
    <col min="16" max="16384" width="8.85546875" style="110"/>
  </cols>
  <sheetData>
    <row r="1" spans="1:15" ht="24">
      <c r="A1" s="284" t="s">
        <v>136</v>
      </c>
      <c r="B1" s="284" t="s">
        <v>137</v>
      </c>
      <c r="C1" s="285" t="s">
        <v>138</v>
      </c>
      <c r="D1" s="286"/>
      <c r="E1" s="289" t="s">
        <v>139</v>
      </c>
      <c r="F1" s="282" t="s">
        <v>140</v>
      </c>
      <c r="G1" s="193" t="s">
        <v>141</v>
      </c>
      <c r="H1" s="200" t="s">
        <v>142</v>
      </c>
      <c r="I1" s="201" t="s">
        <v>143</v>
      </c>
      <c r="J1" s="201" t="s">
        <v>144</v>
      </c>
      <c r="K1" s="201" t="s">
        <v>145</v>
      </c>
      <c r="L1" s="201" t="s">
        <v>145</v>
      </c>
      <c r="M1" s="202"/>
      <c r="N1" s="203"/>
      <c r="O1" s="282" t="s">
        <v>146</v>
      </c>
    </row>
    <row r="2" spans="1:15">
      <c r="A2" s="284"/>
      <c r="B2" s="284"/>
      <c r="C2" s="287"/>
      <c r="D2" s="288"/>
      <c r="E2" s="289"/>
      <c r="F2" s="283"/>
      <c r="G2" s="111" t="s">
        <v>147</v>
      </c>
      <c r="H2" s="111" t="s">
        <v>147</v>
      </c>
      <c r="I2" s="111" t="s">
        <v>147</v>
      </c>
      <c r="J2" s="111" t="s">
        <v>147</v>
      </c>
      <c r="K2" s="192" t="s">
        <v>148</v>
      </c>
      <c r="L2" s="192" t="s">
        <v>149</v>
      </c>
      <c r="M2" s="192" t="s">
        <v>150</v>
      </c>
      <c r="N2" s="192" t="s">
        <v>151</v>
      </c>
      <c r="O2" s="283"/>
    </row>
    <row r="3" spans="1:15">
      <c r="A3" s="112" t="s">
        <v>152</v>
      </c>
      <c r="B3" s="112" t="s">
        <v>99</v>
      </c>
      <c r="C3" s="112" t="s">
        <v>85</v>
      </c>
      <c r="D3" s="112" t="s">
        <v>86</v>
      </c>
      <c r="E3" s="113" t="s">
        <v>153</v>
      </c>
      <c r="F3" s="114" t="s">
        <v>154</v>
      </c>
      <c r="G3" s="115">
        <v>163</v>
      </c>
      <c r="H3" s="116">
        <v>428.43</v>
      </c>
      <c r="I3" s="117">
        <v>428.43</v>
      </c>
      <c r="J3" s="117">
        <v>428.72246328038557</v>
      </c>
      <c r="K3" s="117">
        <v>443.87051200434843</v>
      </c>
      <c r="L3" s="115">
        <v>455.38676016059338</v>
      </c>
      <c r="M3" s="115">
        <v>466.32135013961368</v>
      </c>
      <c r="N3" s="115">
        <v>482.67141605393874</v>
      </c>
      <c r="O3" s="118" t="s">
        <v>155</v>
      </c>
    </row>
    <row r="4" spans="1:15">
      <c r="A4" s="112" t="s">
        <v>152</v>
      </c>
      <c r="B4" s="112" t="s">
        <v>99</v>
      </c>
      <c r="C4" s="112" t="s">
        <v>85</v>
      </c>
      <c r="D4" s="112" t="s">
        <v>105</v>
      </c>
      <c r="E4" s="113" t="s">
        <v>153</v>
      </c>
      <c r="F4" s="114" t="s">
        <v>154</v>
      </c>
      <c r="G4" s="115">
        <v>244.99999999999997</v>
      </c>
      <c r="H4" s="116">
        <v>571.24</v>
      </c>
      <c r="I4" s="117">
        <v>571.24</v>
      </c>
      <c r="J4" s="117">
        <v>571.62995104051424</v>
      </c>
      <c r="K4" s="117">
        <v>591.82734933913139</v>
      </c>
      <c r="L4" s="115">
        <v>607.18234688079121</v>
      </c>
      <c r="M4" s="115">
        <v>621.7618001861515</v>
      </c>
      <c r="N4" s="115">
        <v>643.56188807191825</v>
      </c>
      <c r="O4" s="118" t="s">
        <v>155</v>
      </c>
    </row>
    <row r="5" spans="1:15">
      <c r="A5" s="112" t="s">
        <v>152</v>
      </c>
      <c r="B5" s="112" t="s">
        <v>99</v>
      </c>
      <c r="C5" s="112" t="s">
        <v>85</v>
      </c>
      <c r="D5" s="112" t="s">
        <v>88</v>
      </c>
      <c r="E5" s="113" t="s">
        <v>153</v>
      </c>
      <c r="F5" s="114" t="s">
        <v>154</v>
      </c>
      <c r="G5" s="115">
        <v>407.90909090909088</v>
      </c>
      <c r="H5" s="116">
        <v>999.67</v>
      </c>
      <c r="I5" s="117">
        <v>999.67</v>
      </c>
      <c r="J5" s="117">
        <v>1000.3524143208997</v>
      </c>
      <c r="K5" s="117">
        <v>1035.6978613434796</v>
      </c>
      <c r="L5" s="115">
        <v>1062.5691070413845</v>
      </c>
      <c r="M5" s="115">
        <v>1088.083150325765</v>
      </c>
      <c r="N5" s="115">
        <v>1126.2333041258569</v>
      </c>
      <c r="O5" s="118" t="s">
        <v>155</v>
      </c>
    </row>
    <row r="6" spans="1:15">
      <c r="A6" s="112" t="s">
        <v>152</v>
      </c>
      <c r="B6" s="112" t="s">
        <v>99</v>
      </c>
      <c r="C6" s="112" t="s">
        <v>85</v>
      </c>
      <c r="D6" s="112" t="s">
        <v>89</v>
      </c>
      <c r="E6" s="113" t="s">
        <v>153</v>
      </c>
      <c r="F6" s="114" t="s">
        <v>154</v>
      </c>
      <c r="G6" s="115">
        <v>489.90909090909082</v>
      </c>
      <c r="H6" s="116">
        <v>1285.29</v>
      </c>
      <c r="I6" s="117">
        <v>1285.29</v>
      </c>
      <c r="J6" s="117">
        <v>1286.1673898411568</v>
      </c>
      <c r="K6" s="117">
        <v>1331.6115360130455</v>
      </c>
      <c r="L6" s="115">
        <v>1366.1602804817801</v>
      </c>
      <c r="M6" s="115">
        <v>1398.9640504188408</v>
      </c>
      <c r="N6" s="115">
        <v>1448.0142481618161</v>
      </c>
      <c r="O6" s="118" t="s">
        <v>155</v>
      </c>
    </row>
    <row r="7" spans="1:15">
      <c r="A7" s="112" t="s">
        <v>152</v>
      </c>
      <c r="B7" s="112" t="s">
        <v>99</v>
      </c>
      <c r="C7" s="112" t="s">
        <v>93</v>
      </c>
      <c r="D7" s="112"/>
      <c r="E7" s="113" t="s">
        <v>153</v>
      </c>
      <c r="F7" s="114" t="s">
        <v>156</v>
      </c>
      <c r="G7" s="115">
        <v>82</v>
      </c>
      <c r="H7" s="116">
        <v>142.81</v>
      </c>
      <c r="I7" s="117">
        <v>142.81</v>
      </c>
      <c r="J7" s="117">
        <v>142.90748776012856</v>
      </c>
      <c r="K7" s="117">
        <v>147.95683733478285</v>
      </c>
      <c r="L7" s="115">
        <v>151.7955867201978</v>
      </c>
      <c r="M7" s="115">
        <v>155.44045004653788</v>
      </c>
      <c r="N7" s="115">
        <v>160.89047201797956</v>
      </c>
      <c r="O7" s="118" t="s">
        <v>157</v>
      </c>
    </row>
    <row r="8" spans="1:15">
      <c r="A8" s="112" t="s">
        <v>152</v>
      </c>
      <c r="B8" s="112" t="s">
        <v>99</v>
      </c>
      <c r="C8" s="112" t="s">
        <v>94</v>
      </c>
      <c r="D8" s="112"/>
      <c r="E8" s="113" t="s">
        <v>153</v>
      </c>
      <c r="F8" s="114" t="s">
        <v>156</v>
      </c>
      <c r="G8" s="115">
        <v>82</v>
      </c>
      <c r="H8" s="116">
        <v>142.81</v>
      </c>
      <c r="I8" s="117">
        <v>142.81</v>
      </c>
      <c r="J8" s="117">
        <v>142.90748776012856</v>
      </c>
      <c r="K8" s="117">
        <v>147.95683733478285</v>
      </c>
      <c r="L8" s="115">
        <v>151.7955867201978</v>
      </c>
      <c r="M8" s="115">
        <v>155.44045004653788</v>
      </c>
      <c r="N8" s="115">
        <v>160.89047201797956</v>
      </c>
      <c r="O8" s="118" t="s">
        <v>157</v>
      </c>
    </row>
    <row r="9" spans="1:15">
      <c r="A9" s="112" t="s">
        <v>152</v>
      </c>
      <c r="B9" s="112" t="s">
        <v>99</v>
      </c>
      <c r="C9" s="112" t="s">
        <v>95</v>
      </c>
      <c r="D9" s="112"/>
      <c r="E9" s="113" t="s">
        <v>153</v>
      </c>
      <c r="F9" s="114" t="s">
        <v>156</v>
      </c>
      <c r="G9" s="115">
        <v>82</v>
      </c>
      <c r="H9" s="116">
        <v>142.81</v>
      </c>
      <c r="I9" s="117">
        <v>142.81</v>
      </c>
      <c r="J9" s="117">
        <v>142.90748776012856</v>
      </c>
      <c r="K9" s="117">
        <v>147.95683733478285</v>
      </c>
      <c r="L9" s="115">
        <v>151.7955867201978</v>
      </c>
      <c r="M9" s="115">
        <v>155.44045004653788</v>
      </c>
      <c r="N9" s="115">
        <v>160.89047201797956</v>
      </c>
      <c r="O9" s="118" t="s">
        <v>157</v>
      </c>
    </row>
    <row r="10" spans="1:15">
      <c r="A10" s="112" t="s">
        <v>152</v>
      </c>
      <c r="B10" s="112" t="s">
        <v>99</v>
      </c>
      <c r="C10" s="112" t="s">
        <v>96</v>
      </c>
      <c r="D10" s="112"/>
      <c r="E10" s="113" t="s">
        <v>153</v>
      </c>
      <c r="F10" s="114" t="s">
        <v>156</v>
      </c>
      <c r="G10" s="115">
        <v>82</v>
      </c>
      <c r="H10" s="116">
        <v>142.81</v>
      </c>
      <c r="I10" s="117">
        <v>142.81</v>
      </c>
      <c r="J10" s="117">
        <v>142.90748776012856</v>
      </c>
      <c r="K10" s="117">
        <v>147.95683733478285</v>
      </c>
      <c r="L10" s="115">
        <v>151.7955867201978</v>
      </c>
      <c r="M10" s="115">
        <v>155.44045004653788</v>
      </c>
      <c r="N10" s="115">
        <v>160.89047201797956</v>
      </c>
      <c r="O10" s="118" t="s">
        <v>157</v>
      </c>
    </row>
    <row r="11" spans="1:15">
      <c r="A11" s="112" t="s">
        <v>152</v>
      </c>
      <c r="B11" s="112" t="s">
        <v>99</v>
      </c>
      <c r="C11" s="112" t="s">
        <v>96</v>
      </c>
      <c r="D11" s="112"/>
      <c r="E11" s="113" t="s">
        <v>153</v>
      </c>
      <c r="F11" s="114" t="s">
        <v>156</v>
      </c>
      <c r="G11" s="115">
        <v>98.36363636363636</v>
      </c>
      <c r="H11" s="116">
        <v>166.43754737754293</v>
      </c>
      <c r="I11" s="117">
        <v>166.43754737754293</v>
      </c>
      <c r="J11" s="117">
        <v>166.5511642369724</v>
      </c>
      <c r="K11" s="117">
        <v>172.43591571836234</v>
      </c>
      <c r="L11" s="115">
        <v>176.90977632129992</v>
      </c>
      <c r="M11" s="115">
        <v>181.15767291511264</v>
      </c>
      <c r="N11" s="115">
        <v>187.50938701132773</v>
      </c>
      <c r="O11" s="118" t="s">
        <v>157</v>
      </c>
    </row>
    <row r="12" spans="1:15">
      <c r="A12" s="112" t="s">
        <v>152</v>
      </c>
      <c r="B12" s="112" t="s">
        <v>99</v>
      </c>
      <c r="C12" s="112" t="s">
        <v>96</v>
      </c>
      <c r="D12" s="112"/>
      <c r="E12" s="113" t="s">
        <v>153</v>
      </c>
      <c r="F12" s="114" t="s">
        <v>156</v>
      </c>
      <c r="G12" s="115" t="s">
        <v>158</v>
      </c>
      <c r="H12" s="116">
        <v>210.96</v>
      </c>
      <c r="I12" s="117">
        <v>210.96</v>
      </c>
      <c r="J12" s="117">
        <v>211.10400964832095</v>
      </c>
      <c r="K12" s="117">
        <v>218.56294660139895</v>
      </c>
      <c r="L12" s="115">
        <v>224.23357590149797</v>
      </c>
      <c r="M12" s="115">
        <v>229.61779526516091</v>
      </c>
      <c r="N12" s="115">
        <v>237.66860847918892</v>
      </c>
      <c r="O12" s="118" t="s">
        <v>157</v>
      </c>
    </row>
    <row r="13" spans="1:15">
      <c r="A13" s="112" t="s">
        <v>152</v>
      </c>
      <c r="B13" s="112" t="s">
        <v>99</v>
      </c>
      <c r="C13" s="112" t="s">
        <v>159</v>
      </c>
      <c r="D13" s="112"/>
      <c r="E13" s="113" t="s">
        <v>153</v>
      </c>
      <c r="F13" s="114" t="s">
        <v>154</v>
      </c>
      <c r="G13" s="115" t="s">
        <v>158</v>
      </c>
      <c r="H13" s="116">
        <v>535.54</v>
      </c>
      <c r="I13" s="117">
        <v>535.54</v>
      </c>
      <c r="J13" s="117">
        <v>535.90558080708092</v>
      </c>
      <c r="K13" s="117">
        <v>554.84073010482177</v>
      </c>
      <c r="L13" s="115">
        <v>569.23610750041826</v>
      </c>
      <c r="M13" s="115">
        <v>582.90440878035781</v>
      </c>
      <c r="N13" s="115">
        <v>603.34208658013301</v>
      </c>
      <c r="O13" s="118" t="s">
        <v>160</v>
      </c>
    </row>
    <row r="14" spans="1:15">
      <c r="A14" s="112" t="s">
        <v>152</v>
      </c>
      <c r="B14" s="112" t="s">
        <v>99</v>
      </c>
      <c r="C14" s="112" t="s">
        <v>161</v>
      </c>
      <c r="D14" s="112"/>
      <c r="E14" s="113" t="s">
        <v>153</v>
      </c>
      <c r="F14" s="114" t="s">
        <v>156</v>
      </c>
      <c r="G14" s="115" t="s">
        <v>158</v>
      </c>
      <c r="H14" s="116">
        <v>142.81</v>
      </c>
      <c r="I14" s="117">
        <v>142.81</v>
      </c>
      <c r="J14" s="117">
        <v>142.90748776012856</v>
      </c>
      <c r="K14" s="117">
        <v>147.95683733478285</v>
      </c>
      <c r="L14" s="115">
        <v>151.7955867201978</v>
      </c>
      <c r="M14" s="115">
        <v>155.44045004653788</v>
      </c>
      <c r="N14" s="115">
        <v>160.89047201797956</v>
      </c>
      <c r="O14" s="118" t="s">
        <v>157</v>
      </c>
    </row>
    <row r="15" spans="1:15">
      <c r="A15" s="119" t="s">
        <v>152</v>
      </c>
      <c r="B15" s="119" t="s">
        <v>104</v>
      </c>
      <c r="C15" s="119" t="s">
        <v>162</v>
      </c>
      <c r="D15" s="119"/>
      <c r="E15" s="120" t="s">
        <v>153</v>
      </c>
      <c r="F15" s="121" t="s">
        <v>154</v>
      </c>
      <c r="G15" s="122"/>
      <c r="H15" s="123">
        <v>1285.29</v>
      </c>
      <c r="I15" s="124">
        <v>1285.29</v>
      </c>
      <c r="J15" s="124">
        <v>1286.1673898411568</v>
      </c>
      <c r="K15" s="124">
        <v>1331.6115360130455</v>
      </c>
      <c r="L15" s="122">
        <v>1366.1602804817801</v>
      </c>
      <c r="M15" s="115">
        <v>1398.9640504188408</v>
      </c>
      <c r="N15" s="115">
        <v>1448.0142481618161</v>
      </c>
      <c r="O15" s="125" t="s">
        <v>155</v>
      </c>
    </row>
    <row r="16" spans="1:15">
      <c r="A16" s="112" t="s">
        <v>152</v>
      </c>
      <c r="B16" s="112" t="s">
        <v>104</v>
      </c>
      <c r="C16" s="112" t="s">
        <v>85</v>
      </c>
      <c r="D16" s="112" t="s">
        <v>86</v>
      </c>
      <c r="E16" s="113" t="s">
        <v>153</v>
      </c>
      <c r="F16" s="114" t="s">
        <v>154</v>
      </c>
      <c r="G16" s="115">
        <v>82</v>
      </c>
      <c r="H16" s="116">
        <v>285.62</v>
      </c>
      <c r="I16" s="117">
        <v>285.62</v>
      </c>
      <c r="J16" s="117">
        <v>285.81497552025712</v>
      </c>
      <c r="K16" s="117">
        <v>295.91367466956569</v>
      </c>
      <c r="L16" s="115">
        <v>303.59117344039561</v>
      </c>
      <c r="M16" s="115">
        <v>310.88090009307575</v>
      </c>
      <c r="N16" s="115">
        <v>321.78094403595912</v>
      </c>
      <c r="O16" s="118" t="s">
        <v>155</v>
      </c>
    </row>
    <row r="17" spans="1:15">
      <c r="A17" s="112" t="s">
        <v>152</v>
      </c>
      <c r="B17" s="112" t="s">
        <v>104</v>
      </c>
      <c r="C17" s="112" t="s">
        <v>85</v>
      </c>
      <c r="D17" s="112" t="s">
        <v>163</v>
      </c>
      <c r="E17" s="113" t="s">
        <v>153</v>
      </c>
      <c r="F17" s="114" t="s">
        <v>154</v>
      </c>
      <c r="G17" s="115">
        <v>163</v>
      </c>
      <c r="H17" s="116">
        <v>428.43</v>
      </c>
      <c r="I17" s="117">
        <v>428.43</v>
      </c>
      <c r="J17" s="117">
        <v>428.72246328038557</v>
      </c>
      <c r="K17" s="117">
        <v>443.87051200434843</v>
      </c>
      <c r="L17" s="115">
        <v>455.38676016059338</v>
      </c>
      <c r="M17" s="115">
        <v>466.32135013961368</v>
      </c>
      <c r="N17" s="115">
        <v>482.67141605393874</v>
      </c>
      <c r="O17" s="118" t="s">
        <v>155</v>
      </c>
    </row>
    <row r="18" spans="1:15">
      <c r="A18" s="112" t="s">
        <v>152</v>
      </c>
      <c r="B18" s="112" t="s">
        <v>104</v>
      </c>
      <c r="C18" s="112" t="s">
        <v>85</v>
      </c>
      <c r="D18" s="112" t="s">
        <v>88</v>
      </c>
      <c r="E18" s="113" t="s">
        <v>153</v>
      </c>
      <c r="F18" s="114" t="s">
        <v>154</v>
      </c>
      <c r="G18" s="115">
        <v>244.99999999999997</v>
      </c>
      <c r="H18" s="116">
        <v>714.05</v>
      </c>
      <c r="I18" s="117">
        <v>714.05</v>
      </c>
      <c r="J18" s="117">
        <v>714.53743880064258</v>
      </c>
      <c r="K18" s="117">
        <v>739.78418667391406</v>
      </c>
      <c r="L18" s="115">
        <v>758.97793360098888</v>
      </c>
      <c r="M18" s="115">
        <v>777.20225023268927</v>
      </c>
      <c r="N18" s="115">
        <v>804.45236008989775</v>
      </c>
      <c r="O18" s="118" t="s">
        <v>155</v>
      </c>
    </row>
    <row r="19" spans="1:15">
      <c r="A19" s="112" t="s">
        <v>152</v>
      </c>
      <c r="B19" s="112" t="s">
        <v>104</v>
      </c>
      <c r="C19" s="112" t="s">
        <v>85</v>
      </c>
      <c r="D19" s="112" t="s">
        <v>89</v>
      </c>
      <c r="E19" s="113" t="s">
        <v>153</v>
      </c>
      <c r="F19" s="114" t="s">
        <v>154</v>
      </c>
      <c r="G19" s="115">
        <v>325.90909090909088</v>
      </c>
      <c r="H19" s="116">
        <v>856.86</v>
      </c>
      <c r="I19" s="117">
        <v>856.86</v>
      </c>
      <c r="J19" s="117">
        <v>857.44492656077114</v>
      </c>
      <c r="K19" s="117">
        <v>887.74102400869685</v>
      </c>
      <c r="L19" s="115">
        <v>910.77352032118677</v>
      </c>
      <c r="M19" s="115">
        <v>932.64270027922737</v>
      </c>
      <c r="N19" s="115">
        <v>965.34283210787748</v>
      </c>
      <c r="O19" s="118" t="s">
        <v>155</v>
      </c>
    </row>
    <row r="20" spans="1:15">
      <c r="A20" s="112" t="s">
        <v>152</v>
      </c>
      <c r="B20" s="112" t="s">
        <v>104</v>
      </c>
      <c r="C20" s="112" t="s">
        <v>93</v>
      </c>
      <c r="D20" s="112" t="s">
        <v>106</v>
      </c>
      <c r="E20" s="113" t="s">
        <v>153</v>
      </c>
      <c r="F20" s="114" t="s">
        <v>154</v>
      </c>
      <c r="G20" s="115">
        <v>82</v>
      </c>
      <c r="H20" s="116">
        <v>285.62</v>
      </c>
      <c r="I20" s="117">
        <v>285.62</v>
      </c>
      <c r="J20" s="117">
        <v>285.81497552025712</v>
      </c>
      <c r="K20" s="117">
        <v>295.91367466956569</v>
      </c>
      <c r="L20" s="115">
        <v>303.59117344039561</v>
      </c>
      <c r="M20" s="115">
        <v>310.88090009307575</v>
      </c>
      <c r="N20" s="115">
        <v>321.78094403595912</v>
      </c>
      <c r="O20" s="118" t="s">
        <v>155</v>
      </c>
    </row>
    <row r="21" spans="1:15">
      <c r="A21" s="112" t="s">
        <v>152</v>
      </c>
      <c r="B21" s="112" t="s">
        <v>104</v>
      </c>
      <c r="C21" s="112" t="s">
        <v>93</v>
      </c>
      <c r="D21" s="112" t="s">
        <v>107</v>
      </c>
      <c r="E21" s="113" t="s">
        <v>153</v>
      </c>
      <c r="F21" s="114" t="s">
        <v>154</v>
      </c>
      <c r="G21" s="115">
        <v>163</v>
      </c>
      <c r="H21" s="116">
        <v>428.43</v>
      </c>
      <c r="I21" s="117">
        <v>428.43</v>
      </c>
      <c r="J21" s="117">
        <v>428.72246328038557</v>
      </c>
      <c r="K21" s="117">
        <v>443.87051200434843</v>
      </c>
      <c r="L21" s="115">
        <v>455.38676016059338</v>
      </c>
      <c r="M21" s="115">
        <v>466.32135013961368</v>
      </c>
      <c r="N21" s="115">
        <v>482.67141605393874</v>
      </c>
      <c r="O21" s="118" t="s">
        <v>155</v>
      </c>
    </row>
    <row r="22" spans="1:15">
      <c r="A22" s="112" t="s">
        <v>152</v>
      </c>
      <c r="B22" s="112" t="s">
        <v>104</v>
      </c>
      <c r="C22" s="112" t="s">
        <v>93</v>
      </c>
      <c r="D22" s="112" t="s">
        <v>108</v>
      </c>
      <c r="E22" s="113" t="s">
        <v>153</v>
      </c>
      <c r="F22" s="114" t="s">
        <v>154</v>
      </c>
      <c r="G22" s="115">
        <v>244.99999999999997</v>
      </c>
      <c r="H22" s="116">
        <v>714.05</v>
      </c>
      <c r="I22" s="117">
        <v>714.05</v>
      </c>
      <c r="J22" s="117">
        <v>714.53743880064258</v>
      </c>
      <c r="K22" s="117">
        <v>739.78418667391406</v>
      </c>
      <c r="L22" s="115">
        <v>758.97793360098888</v>
      </c>
      <c r="M22" s="115">
        <v>777.20225023268927</v>
      </c>
      <c r="N22" s="115">
        <v>804.45236008989775</v>
      </c>
      <c r="O22" s="118" t="s">
        <v>155</v>
      </c>
    </row>
    <row r="23" spans="1:15">
      <c r="A23" s="112" t="s">
        <v>152</v>
      </c>
      <c r="B23" s="112" t="s">
        <v>104</v>
      </c>
      <c r="C23" s="112" t="s">
        <v>94</v>
      </c>
      <c r="D23" s="112" t="s">
        <v>109</v>
      </c>
      <c r="E23" s="113" t="s">
        <v>153</v>
      </c>
      <c r="F23" s="114" t="s">
        <v>154</v>
      </c>
      <c r="G23" s="115">
        <v>163</v>
      </c>
      <c r="H23" s="116">
        <v>428.43</v>
      </c>
      <c r="I23" s="117">
        <v>428.43</v>
      </c>
      <c r="J23" s="117">
        <v>428.72246328038557</v>
      </c>
      <c r="K23" s="117">
        <v>443.87051200434843</v>
      </c>
      <c r="L23" s="115">
        <v>455.38676016059338</v>
      </c>
      <c r="M23" s="115">
        <v>466.32135013961368</v>
      </c>
      <c r="N23" s="115">
        <v>482.67141605393874</v>
      </c>
      <c r="O23" s="118" t="s">
        <v>155</v>
      </c>
    </row>
    <row r="24" spans="1:15">
      <c r="A24" s="112" t="s">
        <v>152</v>
      </c>
      <c r="B24" s="112" t="s">
        <v>104</v>
      </c>
      <c r="C24" s="112" t="s">
        <v>94</v>
      </c>
      <c r="D24" s="112" t="s">
        <v>110</v>
      </c>
      <c r="E24" s="113" t="s">
        <v>153</v>
      </c>
      <c r="F24" s="114" t="s">
        <v>154</v>
      </c>
      <c r="G24" s="115">
        <v>244.99999999999997</v>
      </c>
      <c r="H24" s="116">
        <v>571.24</v>
      </c>
      <c r="I24" s="117">
        <v>571.24</v>
      </c>
      <c r="J24" s="117">
        <v>571.62995104051424</v>
      </c>
      <c r="K24" s="117">
        <v>591.82734933913139</v>
      </c>
      <c r="L24" s="115">
        <v>607.18234688079121</v>
      </c>
      <c r="M24" s="115">
        <v>621.7618001861515</v>
      </c>
      <c r="N24" s="115">
        <v>643.56188807191825</v>
      </c>
      <c r="O24" s="118" t="s">
        <v>155</v>
      </c>
    </row>
    <row r="25" spans="1:15">
      <c r="A25" s="112" t="s">
        <v>152</v>
      </c>
      <c r="B25" s="112" t="s">
        <v>104</v>
      </c>
      <c r="C25" s="112" t="s">
        <v>94</v>
      </c>
      <c r="D25" s="112" t="s">
        <v>89</v>
      </c>
      <c r="E25" s="113" t="s">
        <v>153</v>
      </c>
      <c r="F25" s="114" t="s">
        <v>154</v>
      </c>
      <c r="G25" s="115">
        <v>489.99999999999994</v>
      </c>
      <c r="H25" s="116">
        <v>856.86</v>
      </c>
      <c r="I25" s="117">
        <v>856.86</v>
      </c>
      <c r="J25" s="117">
        <v>857.44492656077114</v>
      </c>
      <c r="K25" s="117">
        <v>887.74102400869685</v>
      </c>
      <c r="L25" s="115">
        <v>910.77352032118677</v>
      </c>
      <c r="M25" s="115">
        <v>932.64270027922737</v>
      </c>
      <c r="N25" s="115">
        <v>965.34283210787748</v>
      </c>
      <c r="O25" s="118" t="s">
        <v>155</v>
      </c>
    </row>
    <row r="26" spans="1:15">
      <c r="A26" s="112" t="s">
        <v>152</v>
      </c>
      <c r="B26" s="112" t="s">
        <v>104</v>
      </c>
      <c r="C26" s="112" t="s">
        <v>95</v>
      </c>
      <c r="D26" s="112"/>
      <c r="E26" s="113" t="s">
        <v>153</v>
      </c>
      <c r="F26" s="114" t="s">
        <v>156</v>
      </c>
      <c r="G26" s="115">
        <v>98.36363636363636</v>
      </c>
      <c r="H26" s="116" t="s">
        <v>281</v>
      </c>
      <c r="I26" s="117">
        <v>166.43754737754293</v>
      </c>
      <c r="J26" s="117">
        <v>166.5511642369724</v>
      </c>
      <c r="K26" s="117">
        <v>172.43591571836234</v>
      </c>
      <c r="L26" s="115">
        <v>176.90977632129992</v>
      </c>
      <c r="M26" s="115">
        <v>181.15767291511264</v>
      </c>
      <c r="N26" s="115">
        <v>187.50938701132773</v>
      </c>
      <c r="O26" s="118" t="s">
        <v>157</v>
      </c>
    </row>
    <row r="27" spans="1:15" ht="24">
      <c r="A27" s="112" t="s">
        <v>152</v>
      </c>
      <c r="B27" s="112" t="s">
        <v>104</v>
      </c>
      <c r="C27" s="112" t="s">
        <v>96</v>
      </c>
      <c r="D27" s="112"/>
      <c r="E27" s="113" t="s">
        <v>153</v>
      </c>
      <c r="F27" s="114" t="s">
        <v>156</v>
      </c>
      <c r="G27" s="115">
        <v>82</v>
      </c>
      <c r="H27" s="116" t="s">
        <v>282</v>
      </c>
      <c r="I27" s="117">
        <v>142.81</v>
      </c>
      <c r="J27" s="117">
        <v>142.90748776012856</v>
      </c>
      <c r="K27" s="117">
        <v>147.95683733478285</v>
      </c>
      <c r="L27" s="115">
        <v>151.7955867201978</v>
      </c>
      <c r="M27" s="115">
        <v>155.44045004653788</v>
      </c>
      <c r="N27" s="115">
        <v>160.89047201797956</v>
      </c>
      <c r="O27" s="118" t="s">
        <v>157</v>
      </c>
    </row>
    <row r="28" spans="1:15" ht="24">
      <c r="A28" s="112" t="s">
        <v>152</v>
      </c>
      <c r="B28" s="112" t="s">
        <v>104</v>
      </c>
      <c r="C28" s="112" t="s">
        <v>96</v>
      </c>
      <c r="D28" s="112"/>
      <c r="E28" s="113" t="s">
        <v>153</v>
      </c>
      <c r="F28" s="114" t="s">
        <v>156</v>
      </c>
      <c r="G28" s="115">
        <v>98.36363636363636</v>
      </c>
      <c r="H28" s="116" t="s">
        <v>282</v>
      </c>
      <c r="I28" s="117">
        <v>166.43754737754293</v>
      </c>
      <c r="J28" s="117">
        <v>166.5511642369724</v>
      </c>
      <c r="K28" s="117">
        <v>172.43591571836234</v>
      </c>
      <c r="L28" s="115">
        <v>176.90977632129992</v>
      </c>
      <c r="M28" s="115">
        <v>181.15767291511264</v>
      </c>
      <c r="N28" s="115">
        <v>187.50938701132773</v>
      </c>
      <c r="O28" s="118" t="s">
        <v>157</v>
      </c>
    </row>
    <row r="29" spans="1:15">
      <c r="A29" s="112" t="s">
        <v>152</v>
      </c>
      <c r="B29" s="112" t="s">
        <v>104</v>
      </c>
      <c r="C29" s="112" t="s">
        <v>164</v>
      </c>
      <c r="D29" s="112"/>
      <c r="E29" s="113" t="s">
        <v>153</v>
      </c>
      <c r="F29" s="114" t="s">
        <v>154</v>
      </c>
      <c r="G29" s="126" t="s">
        <v>158</v>
      </c>
      <c r="H29" s="116">
        <v>856.86</v>
      </c>
      <c r="I29" s="117">
        <v>856.86</v>
      </c>
      <c r="J29" s="117">
        <v>857.44492656077114</v>
      </c>
      <c r="K29" s="117">
        <v>887.74102400869685</v>
      </c>
      <c r="L29" s="115">
        <v>910.77352032118677</v>
      </c>
      <c r="M29" s="115">
        <v>932.64270027922737</v>
      </c>
      <c r="N29" s="115">
        <v>965.34283210787748</v>
      </c>
      <c r="O29" s="118" t="s">
        <v>160</v>
      </c>
    </row>
    <row r="30" spans="1:15">
      <c r="A30" s="119" t="s">
        <v>152</v>
      </c>
      <c r="B30" s="119" t="s">
        <v>104</v>
      </c>
      <c r="C30" s="119" t="s">
        <v>165</v>
      </c>
      <c r="D30" s="119"/>
      <c r="E30" s="120" t="s">
        <v>153</v>
      </c>
      <c r="F30" s="121" t="s">
        <v>156</v>
      </c>
      <c r="G30" s="127" t="s">
        <v>158</v>
      </c>
      <c r="H30" s="123">
        <v>142.81</v>
      </c>
      <c r="I30" s="124">
        <v>142.81</v>
      </c>
      <c r="J30" s="124">
        <v>142.90748776012856</v>
      </c>
      <c r="K30" s="124">
        <v>147.95683733478285</v>
      </c>
      <c r="L30" s="122">
        <v>151.7955867201978</v>
      </c>
      <c r="M30" s="115">
        <v>155.44045004653788</v>
      </c>
      <c r="N30" s="115">
        <v>160.89047201797956</v>
      </c>
      <c r="O30" s="125" t="s">
        <v>160</v>
      </c>
    </row>
    <row r="31" spans="1:15">
      <c r="A31" s="112" t="s">
        <v>152</v>
      </c>
      <c r="B31" s="112" t="s">
        <v>104</v>
      </c>
      <c r="C31" s="112" t="s">
        <v>161</v>
      </c>
      <c r="D31" s="112"/>
      <c r="E31" s="113" t="s">
        <v>153</v>
      </c>
      <c r="F31" s="114" t="s">
        <v>156</v>
      </c>
      <c r="G31" s="126" t="s">
        <v>158</v>
      </c>
      <c r="H31" s="116" t="s">
        <v>283</v>
      </c>
      <c r="I31" s="117">
        <v>142.81</v>
      </c>
      <c r="J31" s="117">
        <v>142.90748776012856</v>
      </c>
      <c r="K31" s="117">
        <v>147.95683733478285</v>
      </c>
      <c r="L31" s="115">
        <v>151.7955867201978</v>
      </c>
      <c r="M31" s="115">
        <v>155.44045004653788</v>
      </c>
      <c r="N31" s="115">
        <v>160.89047201797956</v>
      </c>
      <c r="O31" s="118" t="s">
        <v>157</v>
      </c>
    </row>
    <row r="32" spans="1:15">
      <c r="A32" s="112" t="s">
        <v>152</v>
      </c>
      <c r="B32" s="112" t="s">
        <v>166</v>
      </c>
      <c r="C32" s="112" t="s">
        <v>85</v>
      </c>
      <c r="D32" s="112"/>
      <c r="E32" s="113" t="s">
        <v>153</v>
      </c>
      <c r="F32" s="114" t="s">
        <v>156</v>
      </c>
      <c r="G32" s="115">
        <v>82</v>
      </c>
      <c r="H32" s="116" t="s">
        <v>283</v>
      </c>
      <c r="I32" s="117">
        <v>142.81</v>
      </c>
      <c r="J32" s="117">
        <v>142.90748776012856</v>
      </c>
      <c r="K32" s="117">
        <v>147.95683733478285</v>
      </c>
      <c r="L32" s="115">
        <v>151.7955867201978</v>
      </c>
      <c r="M32" s="115">
        <v>155.44045004653788</v>
      </c>
      <c r="N32" s="115">
        <v>160.89047201797956</v>
      </c>
      <c r="O32" s="118" t="s">
        <v>157</v>
      </c>
    </row>
    <row r="33" spans="1:15">
      <c r="A33" s="112" t="s">
        <v>152</v>
      </c>
      <c r="B33" s="112" t="s">
        <v>166</v>
      </c>
      <c r="C33" s="112" t="s">
        <v>93</v>
      </c>
      <c r="D33" s="112"/>
      <c r="E33" s="113" t="s">
        <v>153</v>
      </c>
      <c r="F33" s="114" t="s">
        <v>156</v>
      </c>
      <c r="G33" s="115">
        <v>82</v>
      </c>
      <c r="H33" s="116" t="s">
        <v>283</v>
      </c>
      <c r="I33" s="117">
        <v>142.81</v>
      </c>
      <c r="J33" s="117">
        <v>142.90748776012856</v>
      </c>
      <c r="K33" s="117">
        <v>147.95683733478285</v>
      </c>
      <c r="L33" s="115">
        <v>151.7955867201978</v>
      </c>
      <c r="M33" s="115">
        <v>155.44045004653788</v>
      </c>
      <c r="N33" s="115">
        <v>160.89047201797956</v>
      </c>
      <c r="O33" s="118" t="s">
        <v>157</v>
      </c>
    </row>
    <row r="34" spans="1:15">
      <c r="A34" s="112" t="s">
        <v>152</v>
      </c>
      <c r="B34" s="112" t="s">
        <v>166</v>
      </c>
      <c r="C34" s="112" t="s">
        <v>94</v>
      </c>
      <c r="D34" s="112"/>
      <c r="E34" s="113" t="s">
        <v>153</v>
      </c>
      <c r="F34" s="114" t="s">
        <v>156</v>
      </c>
      <c r="G34" s="115">
        <v>82</v>
      </c>
      <c r="H34" s="116" t="s">
        <v>283</v>
      </c>
      <c r="I34" s="117">
        <v>142.81</v>
      </c>
      <c r="J34" s="117">
        <v>142.90748776012856</v>
      </c>
      <c r="K34" s="117">
        <v>147.95683733478285</v>
      </c>
      <c r="L34" s="115">
        <v>151.7955867201978</v>
      </c>
      <c r="M34" s="115">
        <v>155.44045004653788</v>
      </c>
      <c r="N34" s="115">
        <v>160.89047201797956</v>
      </c>
      <c r="O34" s="118" t="s">
        <v>157</v>
      </c>
    </row>
    <row r="35" spans="1:15" ht="36">
      <c r="A35" s="112" t="s">
        <v>152</v>
      </c>
      <c r="B35" s="112" t="s">
        <v>166</v>
      </c>
      <c r="C35" s="112" t="s">
        <v>167</v>
      </c>
      <c r="D35" s="112"/>
      <c r="E35" s="113" t="s">
        <v>153</v>
      </c>
      <c r="F35" s="114" t="s">
        <v>156</v>
      </c>
      <c r="G35" s="115">
        <v>98.36363636363636</v>
      </c>
      <c r="H35" s="116" t="s">
        <v>284</v>
      </c>
      <c r="I35" s="117">
        <v>166.43754737754293</v>
      </c>
      <c r="J35" s="117">
        <v>166.5511642369724</v>
      </c>
      <c r="K35" s="117">
        <v>172.43591571836234</v>
      </c>
      <c r="L35" s="115">
        <v>176.90977632129992</v>
      </c>
      <c r="M35" s="115">
        <v>181.15767291511264</v>
      </c>
      <c r="N35" s="115">
        <v>187.50938701132773</v>
      </c>
      <c r="O35" s="118" t="s">
        <v>157</v>
      </c>
    </row>
    <row r="36" spans="1:15" ht="36">
      <c r="A36" s="112" t="s">
        <v>152</v>
      </c>
      <c r="B36" s="112" t="s">
        <v>166</v>
      </c>
      <c r="C36" s="112" t="s">
        <v>168</v>
      </c>
      <c r="D36" s="112"/>
      <c r="E36" s="113" t="s">
        <v>153</v>
      </c>
      <c r="F36" s="114" t="s">
        <v>156</v>
      </c>
      <c r="G36" s="115" t="s">
        <v>158</v>
      </c>
      <c r="H36" s="116" t="s">
        <v>284</v>
      </c>
      <c r="I36" s="117">
        <v>210.96</v>
      </c>
      <c r="J36" s="117">
        <v>211.10400964832095</v>
      </c>
      <c r="K36" s="117">
        <v>218.56294660139895</v>
      </c>
      <c r="L36" s="115">
        <v>224.23357590149797</v>
      </c>
      <c r="M36" s="115">
        <v>229.61779526516091</v>
      </c>
      <c r="N36" s="115">
        <v>237.66860847918892</v>
      </c>
      <c r="O36" s="118" t="s">
        <v>157</v>
      </c>
    </row>
    <row r="37" spans="1:15" ht="24">
      <c r="A37" s="112" t="s">
        <v>152</v>
      </c>
      <c r="B37" s="112" t="s">
        <v>166</v>
      </c>
      <c r="C37" s="112" t="s">
        <v>169</v>
      </c>
      <c r="D37" s="112"/>
      <c r="E37" s="113" t="s">
        <v>153</v>
      </c>
      <c r="F37" s="114" t="s">
        <v>156</v>
      </c>
      <c r="G37" s="115">
        <v>82</v>
      </c>
      <c r="H37" s="116" t="s">
        <v>285</v>
      </c>
      <c r="I37" s="117">
        <v>166.43754737754293</v>
      </c>
      <c r="J37" s="117">
        <v>166.5511642369724</v>
      </c>
      <c r="K37" s="117">
        <v>172.43591571836234</v>
      </c>
      <c r="L37" s="115">
        <v>176.90977632129992</v>
      </c>
      <c r="M37" s="115">
        <v>181.15767291511264</v>
      </c>
      <c r="N37" s="115">
        <v>187.50938701132773</v>
      </c>
      <c r="O37" s="118" t="s">
        <v>157</v>
      </c>
    </row>
    <row r="38" spans="1:15" ht="24">
      <c r="A38" s="112" t="s">
        <v>152</v>
      </c>
      <c r="B38" s="112" t="s">
        <v>166</v>
      </c>
      <c r="C38" s="112" t="s">
        <v>170</v>
      </c>
      <c r="D38" s="112"/>
      <c r="E38" s="113" t="s">
        <v>153</v>
      </c>
      <c r="F38" s="114" t="s">
        <v>156</v>
      </c>
      <c r="G38" s="115">
        <v>98.36363636363636</v>
      </c>
      <c r="H38" s="116" t="s">
        <v>285</v>
      </c>
      <c r="I38" s="117">
        <v>210.96</v>
      </c>
      <c r="J38" s="117">
        <v>211.10400964832095</v>
      </c>
      <c r="K38" s="117">
        <v>218.56294660139895</v>
      </c>
      <c r="L38" s="115">
        <v>224.23357590149797</v>
      </c>
      <c r="M38" s="115">
        <v>229.61779526516091</v>
      </c>
      <c r="N38" s="115">
        <v>237.66860847918892</v>
      </c>
      <c r="O38" s="118" t="s">
        <v>157</v>
      </c>
    </row>
    <row r="39" spans="1:15">
      <c r="A39" s="112" t="s">
        <v>171</v>
      </c>
      <c r="B39" s="112" t="s">
        <v>172</v>
      </c>
      <c r="C39" s="112" t="s">
        <v>85</v>
      </c>
      <c r="D39" s="112" t="s">
        <v>173</v>
      </c>
      <c r="E39" s="113" t="s">
        <v>153</v>
      </c>
      <c r="F39" s="114" t="s">
        <v>154</v>
      </c>
      <c r="G39" s="115" t="s">
        <v>174</v>
      </c>
      <c r="H39" s="116">
        <v>71.41</v>
      </c>
      <c r="I39" s="117">
        <v>71.41</v>
      </c>
      <c r="J39" s="117">
        <v>71.458747293262221</v>
      </c>
      <c r="K39" s="117">
        <v>73.983598866163717</v>
      </c>
      <c r="L39" s="115">
        <v>75.903107959451887</v>
      </c>
      <c r="M39" s="115">
        <v>77.725667234950436</v>
      </c>
      <c r="N39" s="115">
        <v>80.450869034408825</v>
      </c>
      <c r="O39" s="118" t="s">
        <v>175</v>
      </c>
    </row>
    <row r="40" spans="1:15">
      <c r="A40" s="112" t="s">
        <v>171</v>
      </c>
      <c r="B40" s="112" t="s">
        <v>172</v>
      </c>
      <c r="C40" s="112" t="s">
        <v>85</v>
      </c>
      <c r="D40" s="112" t="s">
        <v>176</v>
      </c>
      <c r="E40" s="113" t="s">
        <v>153</v>
      </c>
      <c r="F40" s="114" t="s">
        <v>154</v>
      </c>
      <c r="G40" s="115" t="s">
        <v>174</v>
      </c>
      <c r="H40" s="116">
        <v>171.37</v>
      </c>
      <c r="I40" s="117">
        <v>171.37</v>
      </c>
      <c r="J40" s="117">
        <v>171.48698394687509</v>
      </c>
      <c r="K40" s="117">
        <v>177.54613272223051</v>
      </c>
      <c r="L40" s="115">
        <v>182.15257822449621</v>
      </c>
      <c r="M40" s="115">
        <v>186.52636317117293</v>
      </c>
      <c r="N40" s="115">
        <v>193.06631321140796</v>
      </c>
      <c r="O40" s="118" t="s">
        <v>175</v>
      </c>
    </row>
    <row r="41" spans="1:15">
      <c r="A41" s="112" t="s">
        <v>171</v>
      </c>
      <c r="B41" s="112" t="s">
        <v>172</v>
      </c>
      <c r="C41" s="112" t="s">
        <v>85</v>
      </c>
      <c r="D41" s="112" t="s">
        <v>177</v>
      </c>
      <c r="E41" s="113" t="s">
        <v>153</v>
      </c>
      <c r="F41" s="114" t="s">
        <v>154</v>
      </c>
      <c r="G41" s="115" t="s">
        <v>174</v>
      </c>
      <c r="H41" s="116">
        <v>357.03</v>
      </c>
      <c r="I41" s="117">
        <v>357.03</v>
      </c>
      <c r="J41" s="117">
        <v>357.27372281351927</v>
      </c>
      <c r="K41" s="117">
        <v>369.89727353572937</v>
      </c>
      <c r="L41" s="115">
        <v>379.49428139984747</v>
      </c>
      <c r="M41" s="115">
        <v>388.60656732802613</v>
      </c>
      <c r="N41" s="115">
        <v>402.23181307036788</v>
      </c>
      <c r="O41" s="118" t="s">
        <v>175</v>
      </c>
    </row>
    <row r="42" spans="1:15">
      <c r="A42" s="112" t="s">
        <v>171</v>
      </c>
      <c r="B42" s="112" t="s">
        <v>172</v>
      </c>
      <c r="C42" s="112" t="s">
        <v>85</v>
      </c>
      <c r="D42" s="112" t="s">
        <v>178</v>
      </c>
      <c r="E42" s="113" t="s">
        <v>153</v>
      </c>
      <c r="F42" s="114" t="s">
        <v>154</v>
      </c>
      <c r="G42" s="115" t="s">
        <v>179</v>
      </c>
      <c r="H42" s="116">
        <v>42.84</v>
      </c>
      <c r="I42" s="117">
        <v>42.84</v>
      </c>
      <c r="J42" s="117">
        <v>42.869244280119787</v>
      </c>
      <c r="K42" s="117">
        <v>44.383943081171466</v>
      </c>
      <c r="L42" s="115">
        <v>45.535487256447553</v>
      </c>
      <c r="M42" s="115">
        <v>46.628869686952484</v>
      </c>
      <c r="N42" s="115">
        <v>48.263761790142475</v>
      </c>
      <c r="O42" s="118" t="s">
        <v>175</v>
      </c>
    </row>
    <row r="43" spans="1:15">
      <c r="A43" s="112" t="s">
        <v>171</v>
      </c>
      <c r="B43" s="112" t="s">
        <v>172</v>
      </c>
      <c r="C43" s="112" t="s">
        <v>85</v>
      </c>
      <c r="D43" s="112" t="s">
        <v>180</v>
      </c>
      <c r="E43" s="113" t="s">
        <v>153</v>
      </c>
      <c r="F43" s="114" t="s">
        <v>154</v>
      </c>
      <c r="G43" s="115" t="s">
        <v>179</v>
      </c>
      <c r="H43" s="116">
        <v>99.97</v>
      </c>
      <c r="I43" s="117">
        <v>99.97</v>
      </c>
      <c r="J43" s="117">
        <v>100.03824348000875</v>
      </c>
      <c r="K43" s="117">
        <v>103.57289425361135</v>
      </c>
      <c r="L43" s="115">
        <v>106.26009946375025</v>
      </c>
      <c r="M43" s="115">
        <v>108.81158035958541</v>
      </c>
      <c r="N43" s="115">
        <v>112.62671022783711</v>
      </c>
      <c r="O43" s="118" t="s">
        <v>175</v>
      </c>
    </row>
    <row r="44" spans="1:15">
      <c r="A44" s="112" t="s">
        <v>171</v>
      </c>
      <c r="B44" s="112" t="s">
        <v>172</v>
      </c>
      <c r="C44" s="112" t="s">
        <v>85</v>
      </c>
      <c r="D44" s="112" t="s">
        <v>181</v>
      </c>
      <c r="E44" s="113" t="s">
        <v>153</v>
      </c>
      <c r="F44" s="114" t="s">
        <v>154</v>
      </c>
      <c r="G44" s="115" t="s">
        <v>179</v>
      </c>
      <c r="H44" s="116">
        <v>214.22</v>
      </c>
      <c r="I44" s="117">
        <v>214.22</v>
      </c>
      <c r="J44" s="117">
        <v>214.36623505339077</v>
      </c>
      <c r="K44" s="117">
        <v>221.94043620094655</v>
      </c>
      <c r="L44" s="115">
        <v>227.69869467964969</v>
      </c>
      <c r="M44" s="115">
        <v>233.16611728148834</v>
      </c>
      <c r="N44" s="115">
        <v>241.34134105238843</v>
      </c>
      <c r="O44" s="118" t="s">
        <v>175</v>
      </c>
    </row>
    <row r="45" spans="1:15">
      <c r="A45" s="112" t="s">
        <v>171</v>
      </c>
      <c r="B45" s="112" t="s">
        <v>172</v>
      </c>
      <c r="C45" s="112" t="s">
        <v>85</v>
      </c>
      <c r="D45" s="112" t="s">
        <v>182</v>
      </c>
      <c r="E45" s="113" t="s">
        <v>153</v>
      </c>
      <c r="F45" s="114" t="s">
        <v>154</v>
      </c>
      <c r="G45" s="115" t="s">
        <v>183</v>
      </c>
      <c r="H45" s="116">
        <v>14.28</v>
      </c>
      <c r="I45" s="117">
        <v>14.28</v>
      </c>
      <c r="J45" s="117">
        <v>14.289748093373261</v>
      </c>
      <c r="K45" s="117">
        <v>14.794647693723819</v>
      </c>
      <c r="L45" s="115">
        <v>15.17849575214918</v>
      </c>
      <c r="M45" s="115">
        <v>15.542956562317491</v>
      </c>
      <c r="N45" s="115">
        <v>16.087920596714152</v>
      </c>
      <c r="O45" s="118" t="s">
        <v>175</v>
      </c>
    </row>
    <row r="46" spans="1:15">
      <c r="A46" s="112" t="s">
        <v>171</v>
      </c>
      <c r="B46" s="112" t="s">
        <v>172</v>
      </c>
      <c r="C46" s="112" t="s">
        <v>85</v>
      </c>
      <c r="D46" s="112" t="s">
        <v>184</v>
      </c>
      <c r="E46" s="113" t="s">
        <v>153</v>
      </c>
      <c r="F46" s="114" t="s">
        <v>154</v>
      </c>
      <c r="G46" s="115" t="s">
        <v>183</v>
      </c>
      <c r="H46" s="116">
        <v>57.12</v>
      </c>
      <c r="I46" s="117">
        <v>57.12</v>
      </c>
      <c r="J46" s="117">
        <v>57.158992373493042</v>
      </c>
      <c r="K46" s="117">
        <v>59.178590774895277</v>
      </c>
      <c r="L46" s="115">
        <v>60.71398300859672</v>
      </c>
      <c r="M46" s="115">
        <v>62.171826249269962</v>
      </c>
      <c r="N46" s="115">
        <v>64.351682386856609</v>
      </c>
      <c r="O46" s="118" t="s">
        <v>175</v>
      </c>
    </row>
    <row r="47" spans="1:15">
      <c r="A47" s="112" t="s">
        <v>171</v>
      </c>
      <c r="B47" s="112" t="s">
        <v>172</v>
      </c>
      <c r="C47" s="112" t="s">
        <v>85</v>
      </c>
      <c r="D47" s="112" t="s">
        <v>185</v>
      </c>
      <c r="E47" s="113" t="s">
        <v>153</v>
      </c>
      <c r="F47" s="114" t="s">
        <v>154</v>
      </c>
      <c r="G47" s="115" t="s">
        <v>183</v>
      </c>
      <c r="H47" s="116">
        <v>99.97</v>
      </c>
      <c r="I47" s="117">
        <v>99.97</v>
      </c>
      <c r="J47" s="117">
        <v>100.03824348000875</v>
      </c>
      <c r="K47" s="117">
        <v>103.57289425361135</v>
      </c>
      <c r="L47" s="115">
        <v>106.26009946375025</v>
      </c>
      <c r="M47" s="115">
        <v>108.81158035958541</v>
      </c>
      <c r="N47" s="115">
        <v>112.62671022783711</v>
      </c>
      <c r="O47" s="118" t="s">
        <v>175</v>
      </c>
    </row>
    <row r="48" spans="1:15">
      <c r="A48" s="112" t="s">
        <v>171</v>
      </c>
      <c r="B48" s="112" t="s">
        <v>172</v>
      </c>
      <c r="C48" s="112" t="s">
        <v>85</v>
      </c>
      <c r="D48" s="112" t="s">
        <v>186</v>
      </c>
      <c r="E48" s="113" t="s">
        <v>153</v>
      </c>
      <c r="F48" s="114" t="s">
        <v>154</v>
      </c>
      <c r="G48" s="115">
        <v>41</v>
      </c>
      <c r="H48" s="116">
        <v>71.41</v>
      </c>
      <c r="I48" s="117">
        <v>71.41</v>
      </c>
      <c r="J48" s="117">
        <v>71.458747293262221</v>
      </c>
      <c r="K48" s="117">
        <v>73.983598866163717</v>
      </c>
      <c r="L48" s="115">
        <v>75.903107959451887</v>
      </c>
      <c r="M48" s="115">
        <v>77.725667234950436</v>
      </c>
      <c r="N48" s="115">
        <v>80.450869034408825</v>
      </c>
      <c r="O48" s="118" t="s">
        <v>155</v>
      </c>
    </row>
    <row r="49" spans="1:15">
      <c r="A49" s="112" t="s">
        <v>171</v>
      </c>
      <c r="B49" s="112" t="s">
        <v>172</v>
      </c>
      <c r="C49" s="112" t="s">
        <v>93</v>
      </c>
      <c r="D49" s="112" t="s">
        <v>187</v>
      </c>
      <c r="E49" s="113" t="s">
        <v>188</v>
      </c>
      <c r="F49" s="114" t="s">
        <v>154</v>
      </c>
      <c r="G49" s="115" t="s">
        <v>189</v>
      </c>
      <c r="H49" s="116">
        <v>85.69</v>
      </c>
      <c r="I49" s="117">
        <v>85.69</v>
      </c>
      <c r="J49" s="117">
        <v>85.748495386635483</v>
      </c>
      <c r="K49" s="117">
        <v>88.778246559887549</v>
      </c>
      <c r="L49" s="115">
        <v>91.081603711601076</v>
      </c>
      <c r="M49" s="115">
        <v>93.268623797267921</v>
      </c>
      <c r="N49" s="115">
        <v>96.538789631122953</v>
      </c>
      <c r="O49" s="118" t="s">
        <v>190</v>
      </c>
    </row>
    <row r="50" spans="1:15">
      <c r="A50" s="112" t="s">
        <v>171</v>
      </c>
      <c r="B50" s="112" t="s">
        <v>172</v>
      </c>
      <c r="C50" s="112" t="s">
        <v>93</v>
      </c>
      <c r="D50" s="112" t="s">
        <v>191</v>
      </c>
      <c r="E50" s="113" t="s">
        <v>188</v>
      </c>
      <c r="F50" s="114" t="s">
        <v>154</v>
      </c>
      <c r="G50" s="115" t="s">
        <v>189</v>
      </c>
      <c r="H50" s="116">
        <v>171.37</v>
      </c>
      <c r="I50" s="117">
        <v>171.37</v>
      </c>
      <c r="J50" s="117">
        <v>171.48698394687509</v>
      </c>
      <c r="K50" s="117">
        <v>177.54613272223051</v>
      </c>
      <c r="L50" s="115">
        <v>182.15257822449621</v>
      </c>
      <c r="M50" s="115">
        <v>186.52636317117293</v>
      </c>
      <c r="N50" s="115">
        <v>193.06631321140796</v>
      </c>
      <c r="O50" s="118" t="s">
        <v>190</v>
      </c>
    </row>
    <row r="51" spans="1:15">
      <c r="A51" s="112" t="s">
        <v>171</v>
      </c>
      <c r="B51" s="112" t="s">
        <v>172</v>
      </c>
      <c r="C51" s="112" t="s">
        <v>93</v>
      </c>
      <c r="D51" s="112" t="s">
        <v>192</v>
      </c>
      <c r="E51" s="113" t="s">
        <v>188</v>
      </c>
      <c r="F51" s="114" t="s">
        <v>154</v>
      </c>
      <c r="G51" s="115" t="s">
        <v>189</v>
      </c>
      <c r="H51" s="116">
        <v>314.18</v>
      </c>
      <c r="I51" s="117">
        <v>314.18</v>
      </c>
      <c r="J51" s="117">
        <v>314.39447170700362</v>
      </c>
      <c r="K51" s="117">
        <v>325.50297005701333</v>
      </c>
      <c r="L51" s="115">
        <v>333.94816494469399</v>
      </c>
      <c r="M51" s="115">
        <v>341.96681321771081</v>
      </c>
      <c r="N51" s="115">
        <v>353.95678522938755</v>
      </c>
      <c r="O51" s="118" t="s">
        <v>190</v>
      </c>
    </row>
    <row r="52" spans="1:15">
      <c r="A52" s="112" t="s">
        <v>171</v>
      </c>
      <c r="B52" s="112" t="s">
        <v>172</v>
      </c>
      <c r="C52" s="112" t="s">
        <v>93</v>
      </c>
      <c r="D52" s="112" t="s">
        <v>193</v>
      </c>
      <c r="E52" s="113" t="s">
        <v>188</v>
      </c>
      <c r="F52" s="114" t="s">
        <v>154</v>
      </c>
      <c r="G52" s="115" t="s">
        <v>194</v>
      </c>
      <c r="H52" s="116">
        <v>71.41</v>
      </c>
      <c r="I52" s="117">
        <v>71.41</v>
      </c>
      <c r="J52" s="117">
        <v>71.458747293262221</v>
      </c>
      <c r="K52" s="117">
        <v>73.983598866163717</v>
      </c>
      <c r="L52" s="115">
        <v>75.903107959451887</v>
      </c>
      <c r="M52" s="115">
        <v>77.725667234950436</v>
      </c>
      <c r="N52" s="115">
        <v>80.450869034408825</v>
      </c>
      <c r="O52" s="118" t="s">
        <v>190</v>
      </c>
    </row>
    <row r="53" spans="1:15">
      <c r="A53" s="112" t="s">
        <v>171</v>
      </c>
      <c r="B53" s="112" t="s">
        <v>172</v>
      </c>
      <c r="C53" s="112" t="s">
        <v>93</v>
      </c>
      <c r="D53" s="112" t="s">
        <v>195</v>
      </c>
      <c r="E53" s="113" t="s">
        <v>188</v>
      </c>
      <c r="F53" s="114" t="s">
        <v>154</v>
      </c>
      <c r="G53" s="115" t="s">
        <v>194</v>
      </c>
      <c r="H53" s="116">
        <v>142.81</v>
      </c>
      <c r="I53" s="117">
        <v>142.81</v>
      </c>
      <c r="J53" s="117">
        <v>142.90748776012856</v>
      </c>
      <c r="K53" s="117">
        <v>147.95683733478285</v>
      </c>
      <c r="L53" s="115">
        <v>151.7955867201978</v>
      </c>
      <c r="M53" s="115">
        <v>155.44045004653788</v>
      </c>
      <c r="N53" s="115">
        <v>160.89047201797956</v>
      </c>
      <c r="O53" s="118" t="s">
        <v>190</v>
      </c>
    </row>
    <row r="54" spans="1:15">
      <c r="A54" s="112" t="s">
        <v>171</v>
      </c>
      <c r="B54" s="112" t="s">
        <v>172</v>
      </c>
      <c r="C54" s="112" t="s">
        <v>93</v>
      </c>
      <c r="D54" s="112" t="s">
        <v>196</v>
      </c>
      <c r="E54" s="113" t="s">
        <v>188</v>
      </c>
      <c r="F54" s="114" t="s">
        <v>154</v>
      </c>
      <c r="G54" s="115" t="s">
        <v>194</v>
      </c>
      <c r="H54" s="116">
        <v>285.62</v>
      </c>
      <c r="I54" s="117">
        <v>285.62</v>
      </c>
      <c r="J54" s="117">
        <v>285.81497552025712</v>
      </c>
      <c r="K54" s="117">
        <v>295.91367466956569</v>
      </c>
      <c r="L54" s="115">
        <v>303.59117344039561</v>
      </c>
      <c r="M54" s="115">
        <v>310.88090009307575</v>
      </c>
      <c r="N54" s="115">
        <v>321.78094403595912</v>
      </c>
      <c r="O54" s="118" t="s">
        <v>190</v>
      </c>
    </row>
    <row r="55" spans="1:15">
      <c r="A55" s="112" t="s">
        <v>171</v>
      </c>
      <c r="B55" s="112" t="s">
        <v>172</v>
      </c>
      <c r="C55" s="112" t="s">
        <v>93</v>
      </c>
      <c r="D55" s="112" t="s">
        <v>197</v>
      </c>
      <c r="E55" s="113" t="s">
        <v>188</v>
      </c>
      <c r="F55" s="114" t="s">
        <v>154</v>
      </c>
      <c r="G55" s="115" t="s">
        <v>198</v>
      </c>
      <c r="H55" s="116">
        <v>57.12</v>
      </c>
      <c r="I55" s="117">
        <v>57.12</v>
      </c>
      <c r="J55" s="117">
        <v>57.158992373493042</v>
      </c>
      <c r="K55" s="117">
        <v>59.178590774895277</v>
      </c>
      <c r="L55" s="115">
        <v>60.71398300859672</v>
      </c>
      <c r="M55" s="115">
        <v>62.171826249269962</v>
      </c>
      <c r="N55" s="115">
        <v>64.351682386856609</v>
      </c>
      <c r="O55" s="118" t="s">
        <v>190</v>
      </c>
    </row>
    <row r="56" spans="1:15">
      <c r="A56" s="112" t="s">
        <v>171</v>
      </c>
      <c r="B56" s="112" t="s">
        <v>172</v>
      </c>
      <c r="C56" s="112" t="s">
        <v>93</v>
      </c>
      <c r="D56" s="112" t="s">
        <v>199</v>
      </c>
      <c r="E56" s="113" t="s">
        <v>188</v>
      </c>
      <c r="F56" s="114" t="s">
        <v>154</v>
      </c>
      <c r="G56" s="115" t="s">
        <v>198</v>
      </c>
      <c r="H56" s="116">
        <v>99.97</v>
      </c>
      <c r="I56" s="117">
        <v>99.97</v>
      </c>
      <c r="J56" s="117">
        <v>100.03824348000875</v>
      </c>
      <c r="K56" s="117">
        <v>103.57289425361135</v>
      </c>
      <c r="L56" s="115">
        <v>106.26009946375025</v>
      </c>
      <c r="M56" s="115">
        <v>108.81158035958541</v>
      </c>
      <c r="N56" s="115">
        <v>112.62671022783711</v>
      </c>
      <c r="O56" s="118" t="s">
        <v>190</v>
      </c>
    </row>
    <row r="57" spans="1:15">
      <c r="A57" s="112" t="s">
        <v>171</v>
      </c>
      <c r="B57" s="112" t="s">
        <v>172</v>
      </c>
      <c r="C57" s="112" t="s">
        <v>93</v>
      </c>
      <c r="D57" s="112" t="s">
        <v>200</v>
      </c>
      <c r="E57" s="113" t="s">
        <v>188</v>
      </c>
      <c r="F57" s="114" t="s">
        <v>154</v>
      </c>
      <c r="G57" s="115" t="s">
        <v>198</v>
      </c>
      <c r="H57" s="116">
        <v>214.22</v>
      </c>
      <c r="I57" s="117">
        <v>214.22</v>
      </c>
      <c r="J57" s="117">
        <v>214.36623505339077</v>
      </c>
      <c r="K57" s="117">
        <v>221.94043620094655</v>
      </c>
      <c r="L57" s="115">
        <v>227.69869467964969</v>
      </c>
      <c r="M57" s="115">
        <v>233.16611728148834</v>
      </c>
      <c r="N57" s="115">
        <v>241.34134105238843</v>
      </c>
      <c r="O57" s="118" t="s">
        <v>190</v>
      </c>
    </row>
    <row r="58" spans="1:15">
      <c r="A58" s="112" t="s">
        <v>171</v>
      </c>
      <c r="B58" s="112" t="s">
        <v>172</v>
      </c>
      <c r="C58" s="112" t="s">
        <v>93</v>
      </c>
      <c r="D58" s="112" t="s">
        <v>186</v>
      </c>
      <c r="E58" s="113" t="s">
        <v>188</v>
      </c>
      <c r="F58" s="114" t="s">
        <v>154</v>
      </c>
      <c r="G58" s="115">
        <v>41</v>
      </c>
      <c r="H58" s="116">
        <v>71.41</v>
      </c>
      <c r="I58" s="117">
        <v>71.41</v>
      </c>
      <c r="J58" s="117">
        <v>71.458747293262221</v>
      </c>
      <c r="K58" s="117">
        <v>73.983598866163717</v>
      </c>
      <c r="L58" s="115">
        <v>75.903107959451887</v>
      </c>
      <c r="M58" s="115">
        <v>77.725667234950436</v>
      </c>
      <c r="N58" s="115">
        <v>80.450869034408825</v>
      </c>
      <c r="O58" s="118" t="s">
        <v>155</v>
      </c>
    </row>
    <row r="59" spans="1:15">
      <c r="A59" s="112" t="s">
        <v>171</v>
      </c>
      <c r="B59" s="112" t="s">
        <v>172</v>
      </c>
      <c r="C59" s="112" t="s">
        <v>94</v>
      </c>
      <c r="D59" s="112" t="s">
        <v>173</v>
      </c>
      <c r="E59" s="113" t="s">
        <v>188</v>
      </c>
      <c r="F59" s="114" t="s">
        <v>154</v>
      </c>
      <c r="G59" s="115" t="s">
        <v>174</v>
      </c>
      <c r="H59" s="116">
        <v>71.41</v>
      </c>
      <c r="I59" s="117">
        <v>71.41</v>
      </c>
      <c r="J59" s="117">
        <v>71.458747293262221</v>
      </c>
      <c r="K59" s="117">
        <v>73.983598866163717</v>
      </c>
      <c r="L59" s="115">
        <v>75.903107959451887</v>
      </c>
      <c r="M59" s="115">
        <v>77.725667234950436</v>
      </c>
      <c r="N59" s="115">
        <v>80.450869034408825</v>
      </c>
      <c r="O59" s="118" t="s">
        <v>175</v>
      </c>
    </row>
    <row r="60" spans="1:15">
      <c r="A60" s="112" t="s">
        <v>171</v>
      </c>
      <c r="B60" s="112" t="s">
        <v>172</v>
      </c>
      <c r="C60" s="112" t="s">
        <v>94</v>
      </c>
      <c r="D60" s="112" t="s">
        <v>176</v>
      </c>
      <c r="E60" s="113" t="s">
        <v>188</v>
      </c>
      <c r="F60" s="114" t="s">
        <v>154</v>
      </c>
      <c r="G60" s="115" t="s">
        <v>174</v>
      </c>
      <c r="H60" s="116">
        <v>171.37</v>
      </c>
      <c r="I60" s="117">
        <v>171.37</v>
      </c>
      <c r="J60" s="117">
        <v>171.48698394687509</v>
      </c>
      <c r="K60" s="117">
        <v>177.54613272223051</v>
      </c>
      <c r="L60" s="115">
        <v>182.15257822449621</v>
      </c>
      <c r="M60" s="115">
        <v>186.52636317117293</v>
      </c>
      <c r="N60" s="115">
        <v>193.06631321140796</v>
      </c>
      <c r="O60" s="118" t="s">
        <v>175</v>
      </c>
    </row>
    <row r="61" spans="1:15">
      <c r="A61" s="112" t="s">
        <v>171</v>
      </c>
      <c r="B61" s="112" t="s">
        <v>172</v>
      </c>
      <c r="C61" s="112" t="s">
        <v>94</v>
      </c>
      <c r="D61" s="112" t="s">
        <v>177</v>
      </c>
      <c r="E61" s="113" t="s">
        <v>188</v>
      </c>
      <c r="F61" s="114" t="s">
        <v>154</v>
      </c>
      <c r="G61" s="115" t="s">
        <v>174</v>
      </c>
      <c r="H61" s="116">
        <v>357.03</v>
      </c>
      <c r="I61" s="117">
        <v>357.03</v>
      </c>
      <c r="J61" s="117">
        <v>357.27372281351927</v>
      </c>
      <c r="K61" s="117">
        <v>369.89727353572937</v>
      </c>
      <c r="L61" s="115">
        <v>379.49428139984747</v>
      </c>
      <c r="M61" s="115">
        <v>388.60656732802613</v>
      </c>
      <c r="N61" s="115">
        <v>402.23181307036788</v>
      </c>
      <c r="O61" s="118" t="s">
        <v>175</v>
      </c>
    </row>
    <row r="62" spans="1:15">
      <c r="A62" s="112" t="s">
        <v>171</v>
      </c>
      <c r="B62" s="112" t="s">
        <v>172</v>
      </c>
      <c r="C62" s="112" t="s">
        <v>94</v>
      </c>
      <c r="D62" s="112" t="s">
        <v>178</v>
      </c>
      <c r="E62" s="113" t="s">
        <v>188</v>
      </c>
      <c r="F62" s="114" t="s">
        <v>154</v>
      </c>
      <c r="G62" s="115" t="s">
        <v>174</v>
      </c>
      <c r="H62" s="116">
        <v>71.41</v>
      </c>
      <c r="I62" s="117">
        <v>71.41</v>
      </c>
      <c r="J62" s="117">
        <v>71.458747293262221</v>
      </c>
      <c r="K62" s="117">
        <v>73.983598866163717</v>
      </c>
      <c r="L62" s="115">
        <v>75.903107959451887</v>
      </c>
      <c r="M62" s="115">
        <v>77.725667234950436</v>
      </c>
      <c r="N62" s="115">
        <v>80.450869034408825</v>
      </c>
      <c r="O62" s="118" t="s">
        <v>175</v>
      </c>
    </row>
    <row r="63" spans="1:15">
      <c r="A63" s="112" t="s">
        <v>171</v>
      </c>
      <c r="B63" s="112" t="s">
        <v>172</v>
      </c>
      <c r="C63" s="112" t="s">
        <v>94</v>
      </c>
      <c r="D63" s="112" t="s">
        <v>180</v>
      </c>
      <c r="E63" s="113" t="s">
        <v>188</v>
      </c>
      <c r="F63" s="114" t="s">
        <v>154</v>
      </c>
      <c r="G63" s="115" t="s">
        <v>174</v>
      </c>
      <c r="H63" s="116">
        <v>171.37</v>
      </c>
      <c r="I63" s="117">
        <v>171.37</v>
      </c>
      <c r="J63" s="117">
        <v>171.48698394687509</v>
      </c>
      <c r="K63" s="117">
        <v>177.54613272223051</v>
      </c>
      <c r="L63" s="115">
        <v>182.15257822449621</v>
      </c>
      <c r="M63" s="115">
        <v>186.52636317117293</v>
      </c>
      <c r="N63" s="115">
        <v>193.06631321140796</v>
      </c>
      <c r="O63" s="118" t="s">
        <v>175</v>
      </c>
    </row>
    <row r="64" spans="1:15">
      <c r="A64" s="112" t="s">
        <v>171</v>
      </c>
      <c r="B64" s="112" t="s">
        <v>172</v>
      </c>
      <c r="C64" s="112" t="s">
        <v>94</v>
      </c>
      <c r="D64" s="112" t="s">
        <v>181</v>
      </c>
      <c r="E64" s="113" t="s">
        <v>188</v>
      </c>
      <c r="F64" s="114" t="s">
        <v>154</v>
      </c>
      <c r="G64" s="115" t="s">
        <v>174</v>
      </c>
      <c r="H64" s="116">
        <v>357.03</v>
      </c>
      <c r="I64" s="117">
        <v>357.03</v>
      </c>
      <c r="J64" s="117">
        <v>357.27372281351927</v>
      </c>
      <c r="K64" s="117">
        <v>369.89727353572937</v>
      </c>
      <c r="L64" s="115">
        <v>379.49428139984747</v>
      </c>
      <c r="M64" s="115">
        <v>388.60656732802613</v>
      </c>
      <c r="N64" s="115">
        <v>402.23181307036788</v>
      </c>
      <c r="O64" s="118" t="s">
        <v>175</v>
      </c>
    </row>
    <row r="65" spans="1:16218">
      <c r="A65" s="112" t="s">
        <v>171</v>
      </c>
      <c r="B65" s="112" t="s">
        <v>172</v>
      </c>
      <c r="C65" s="112" t="s">
        <v>94</v>
      </c>
      <c r="D65" s="112" t="s">
        <v>182</v>
      </c>
      <c r="E65" s="113" t="s">
        <v>188</v>
      </c>
      <c r="F65" s="114" t="s">
        <v>154</v>
      </c>
      <c r="G65" s="115" t="s">
        <v>174</v>
      </c>
      <c r="H65" s="116">
        <v>71.41</v>
      </c>
      <c r="I65" s="117">
        <v>71.41</v>
      </c>
      <c r="J65" s="117">
        <v>71.458747293262221</v>
      </c>
      <c r="K65" s="117">
        <v>73.983598866163717</v>
      </c>
      <c r="L65" s="115">
        <v>75.903107959451887</v>
      </c>
      <c r="M65" s="115">
        <v>77.725667234950436</v>
      </c>
      <c r="N65" s="115">
        <v>80.450869034408825</v>
      </c>
      <c r="O65" s="118" t="s">
        <v>175</v>
      </c>
    </row>
    <row r="66" spans="1:16218">
      <c r="A66" s="112" t="s">
        <v>171</v>
      </c>
      <c r="B66" s="112" t="s">
        <v>172</v>
      </c>
      <c r="C66" s="112" t="s">
        <v>94</v>
      </c>
      <c r="D66" s="112" t="s">
        <v>184</v>
      </c>
      <c r="E66" s="113" t="s">
        <v>188</v>
      </c>
      <c r="F66" s="114" t="s">
        <v>154</v>
      </c>
      <c r="G66" s="115" t="s">
        <v>174</v>
      </c>
      <c r="H66" s="116">
        <v>171.37</v>
      </c>
      <c r="I66" s="117">
        <v>171.37</v>
      </c>
      <c r="J66" s="117">
        <v>171.48698394687509</v>
      </c>
      <c r="K66" s="117">
        <v>177.54613272223051</v>
      </c>
      <c r="L66" s="115">
        <v>182.15257822449621</v>
      </c>
      <c r="M66" s="115">
        <v>186.52636317117293</v>
      </c>
      <c r="N66" s="115">
        <v>193.06631321140796</v>
      </c>
      <c r="O66" s="118" t="s">
        <v>175</v>
      </c>
    </row>
    <row r="67" spans="1:16218">
      <c r="A67" s="112" t="s">
        <v>171</v>
      </c>
      <c r="B67" s="112" t="s">
        <v>172</v>
      </c>
      <c r="C67" s="112" t="s">
        <v>94</v>
      </c>
      <c r="D67" s="112" t="s">
        <v>185</v>
      </c>
      <c r="E67" s="113" t="s">
        <v>188</v>
      </c>
      <c r="F67" s="114" t="s">
        <v>154</v>
      </c>
      <c r="G67" s="115" t="s">
        <v>174</v>
      </c>
      <c r="H67" s="116">
        <v>357.03</v>
      </c>
      <c r="I67" s="117">
        <v>357.03</v>
      </c>
      <c r="J67" s="117">
        <v>357.27372281351927</v>
      </c>
      <c r="K67" s="117">
        <v>369.89727353572937</v>
      </c>
      <c r="L67" s="115">
        <v>379.49428139984747</v>
      </c>
      <c r="M67" s="115">
        <v>388.60656732802613</v>
      </c>
      <c r="N67" s="115">
        <v>402.23181307036788</v>
      </c>
      <c r="O67" s="118" t="s">
        <v>175</v>
      </c>
    </row>
    <row r="68" spans="1:16218">
      <c r="A68" s="112" t="s">
        <v>171</v>
      </c>
      <c r="B68" s="112" t="s">
        <v>172</v>
      </c>
      <c r="C68" s="112" t="s">
        <v>94</v>
      </c>
      <c r="D68" s="112" t="s">
        <v>186</v>
      </c>
      <c r="E68" s="113" t="s">
        <v>188</v>
      </c>
      <c r="F68" s="114" t="s">
        <v>154</v>
      </c>
      <c r="G68" s="115">
        <v>41</v>
      </c>
      <c r="H68" s="116">
        <v>71.41</v>
      </c>
      <c r="I68" s="117">
        <v>71.41</v>
      </c>
      <c r="J68" s="117">
        <v>71.458747293262221</v>
      </c>
      <c r="K68" s="117">
        <v>73.983598866163717</v>
      </c>
      <c r="L68" s="115">
        <v>75.903107959451887</v>
      </c>
      <c r="M68" s="115">
        <v>77.725667234950436</v>
      </c>
      <c r="N68" s="115">
        <v>80.450869034408825</v>
      </c>
      <c r="O68" s="118" t="s">
        <v>155</v>
      </c>
    </row>
    <row r="69" spans="1:16218">
      <c r="A69" s="112" t="s">
        <v>171</v>
      </c>
      <c r="B69" s="112" t="s">
        <v>172</v>
      </c>
      <c r="C69" s="112" t="s">
        <v>201</v>
      </c>
      <c r="D69" s="112"/>
      <c r="E69" s="113" t="s">
        <v>188</v>
      </c>
      <c r="F69" s="114" t="s">
        <v>154</v>
      </c>
      <c r="G69" s="115" t="s">
        <v>158</v>
      </c>
      <c r="H69" s="116">
        <v>428.43</v>
      </c>
      <c r="I69" s="117">
        <v>428.43</v>
      </c>
      <c r="J69" s="117">
        <v>428.72246328038557</v>
      </c>
      <c r="K69" s="117">
        <v>443.87051200434843</v>
      </c>
      <c r="L69" s="115">
        <v>455.38676016059338</v>
      </c>
      <c r="M69" s="115">
        <v>466.32135013961368</v>
      </c>
      <c r="N69" s="115">
        <v>482.67141605393874</v>
      </c>
      <c r="O69" s="118" t="s">
        <v>160</v>
      </c>
    </row>
    <row r="70" spans="1:16218">
      <c r="A70" s="112" t="s">
        <v>171</v>
      </c>
      <c r="B70" s="112" t="s">
        <v>172</v>
      </c>
      <c r="C70" s="112" t="s">
        <v>202</v>
      </c>
      <c r="D70" s="112"/>
      <c r="E70" s="113" t="s">
        <v>188</v>
      </c>
      <c r="F70" s="114" t="s">
        <v>154</v>
      </c>
      <c r="G70" s="115" t="s">
        <v>158</v>
      </c>
      <c r="H70" s="116">
        <v>1142.48</v>
      </c>
      <c r="I70" s="117">
        <v>1142.48</v>
      </c>
      <c r="J70" s="117">
        <v>1143.2599020810285</v>
      </c>
      <c r="K70" s="117">
        <v>1183.6546986782628</v>
      </c>
      <c r="L70" s="115">
        <v>1214.3646937615824</v>
      </c>
      <c r="M70" s="115">
        <v>1243.523600372303</v>
      </c>
      <c r="N70" s="115">
        <v>1287.1237761438365</v>
      </c>
      <c r="O70" s="118" t="s">
        <v>160</v>
      </c>
    </row>
    <row r="71" spans="1:16218">
      <c r="A71" s="112" t="s">
        <v>171</v>
      </c>
      <c r="B71" s="112" t="s">
        <v>172</v>
      </c>
      <c r="C71" s="112" t="s">
        <v>203</v>
      </c>
      <c r="D71" s="112"/>
      <c r="E71" s="113" t="s">
        <v>188</v>
      </c>
      <c r="F71" s="114" t="s">
        <v>154</v>
      </c>
      <c r="G71" s="115" t="s">
        <v>158</v>
      </c>
      <c r="H71" s="116">
        <v>999.67000000000007</v>
      </c>
      <c r="I71" s="117">
        <v>999.67000000000007</v>
      </c>
      <c r="J71" s="117">
        <v>1000.3524143208998</v>
      </c>
      <c r="K71" s="117">
        <v>1035.6978613434799</v>
      </c>
      <c r="L71" s="115">
        <v>1062.5691070413848</v>
      </c>
      <c r="M71" s="115">
        <v>1088.0831503257652</v>
      </c>
      <c r="N71" s="115">
        <v>1126.2333041258571</v>
      </c>
      <c r="O71" s="118" t="s">
        <v>160</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row>
    <row r="72" spans="1:16218">
      <c r="A72" s="112" t="s">
        <v>171</v>
      </c>
      <c r="B72" s="112" t="s">
        <v>172</v>
      </c>
      <c r="C72" s="112" t="s">
        <v>95</v>
      </c>
      <c r="D72" s="112"/>
      <c r="E72" s="113" t="s">
        <v>188</v>
      </c>
      <c r="F72" s="114" t="s">
        <v>156</v>
      </c>
      <c r="G72" s="115">
        <v>123</v>
      </c>
      <c r="H72" s="116">
        <v>142.81</v>
      </c>
      <c r="I72" s="117">
        <v>142.81</v>
      </c>
      <c r="J72" s="117">
        <v>142.90748776012856</v>
      </c>
      <c r="K72" s="117">
        <v>147.95683733478285</v>
      </c>
      <c r="L72" s="115">
        <v>151.7955867201978</v>
      </c>
      <c r="M72" s="115">
        <v>155.44045004653788</v>
      </c>
      <c r="N72" s="115">
        <v>160.89047201797956</v>
      </c>
      <c r="O72" s="118" t="s">
        <v>157</v>
      </c>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row>
    <row r="73" spans="1:16218">
      <c r="A73" s="112" t="s">
        <v>171</v>
      </c>
      <c r="B73" s="112" t="s">
        <v>172</v>
      </c>
      <c r="C73" s="112" t="s">
        <v>95</v>
      </c>
      <c r="D73" s="112"/>
      <c r="E73" s="113" t="s">
        <v>188</v>
      </c>
      <c r="F73" s="114" t="s">
        <v>156</v>
      </c>
      <c r="G73" s="115">
        <v>139.36363636363637</v>
      </c>
      <c r="H73" s="116">
        <v>166.43754737754293</v>
      </c>
      <c r="I73" s="117">
        <v>166.43754737754293</v>
      </c>
      <c r="J73" s="117">
        <v>166.5511642369724</v>
      </c>
      <c r="K73" s="117">
        <v>172.43591571836234</v>
      </c>
      <c r="L73" s="115">
        <v>176.90977632129992</v>
      </c>
      <c r="M73" s="115">
        <v>181.15767291511264</v>
      </c>
      <c r="N73" s="115">
        <v>187.50938701132773</v>
      </c>
      <c r="O73" s="118" t="s">
        <v>157</v>
      </c>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row>
    <row r="74" spans="1:16218">
      <c r="A74" s="112" t="s">
        <v>171</v>
      </c>
      <c r="B74" s="112" t="s">
        <v>172</v>
      </c>
      <c r="C74" s="112" t="s">
        <v>95</v>
      </c>
      <c r="D74" s="112"/>
      <c r="E74" s="113" t="s">
        <v>188</v>
      </c>
      <c r="F74" s="114" t="s">
        <v>156</v>
      </c>
      <c r="G74" s="115" t="s">
        <v>158</v>
      </c>
      <c r="H74" s="116">
        <v>210.96</v>
      </c>
      <c r="I74" s="117">
        <v>210.96</v>
      </c>
      <c r="J74" s="117">
        <v>211.10400964832095</v>
      </c>
      <c r="K74" s="117">
        <v>218.56294660139895</v>
      </c>
      <c r="L74" s="115">
        <v>224.23357590149797</v>
      </c>
      <c r="M74" s="115">
        <v>229.61779526516091</v>
      </c>
      <c r="N74" s="115">
        <v>237.66860847918892</v>
      </c>
      <c r="O74" s="118" t="s">
        <v>157</v>
      </c>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row>
    <row r="75" spans="1:16218">
      <c r="A75" s="112" t="s">
        <v>171</v>
      </c>
      <c r="B75" s="112" t="s">
        <v>172</v>
      </c>
      <c r="C75" s="112" t="s">
        <v>96</v>
      </c>
      <c r="D75" s="112"/>
      <c r="E75" s="113" t="s">
        <v>188</v>
      </c>
      <c r="F75" s="114" t="s">
        <v>156</v>
      </c>
      <c r="G75" s="115">
        <v>123</v>
      </c>
      <c r="H75" s="116">
        <v>142.81</v>
      </c>
      <c r="I75" s="117">
        <v>142.81</v>
      </c>
      <c r="J75" s="117">
        <v>142.90748776012856</v>
      </c>
      <c r="K75" s="117">
        <v>147.95683733478285</v>
      </c>
      <c r="L75" s="115">
        <v>151.7955867201978</v>
      </c>
      <c r="M75" s="115">
        <v>155.44045004653788</v>
      </c>
      <c r="N75" s="115">
        <v>160.89047201797956</v>
      </c>
      <c r="O75" s="118" t="s">
        <v>157</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row>
    <row r="76" spans="1:16218">
      <c r="A76" s="112" t="s">
        <v>171</v>
      </c>
      <c r="B76" s="112" t="s">
        <v>172</v>
      </c>
      <c r="C76" s="112" t="s">
        <v>96</v>
      </c>
      <c r="D76" s="112"/>
      <c r="E76" s="113" t="s">
        <v>188</v>
      </c>
      <c r="F76" s="114" t="s">
        <v>156</v>
      </c>
      <c r="G76" s="115">
        <v>139.36363636363637</v>
      </c>
      <c r="H76" s="116">
        <v>166.43754737754293</v>
      </c>
      <c r="I76" s="117">
        <v>166.43754737754293</v>
      </c>
      <c r="J76" s="117">
        <v>166.5511642369724</v>
      </c>
      <c r="K76" s="117">
        <v>172.43591571836234</v>
      </c>
      <c r="L76" s="115">
        <v>176.90977632129992</v>
      </c>
      <c r="M76" s="115">
        <v>181.15767291511264</v>
      </c>
      <c r="N76" s="115">
        <v>187.50938701132773</v>
      </c>
      <c r="O76" s="118" t="s">
        <v>157</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row>
    <row r="77" spans="1:16218">
      <c r="A77" s="112" t="s">
        <v>171</v>
      </c>
      <c r="B77" s="112" t="s">
        <v>172</v>
      </c>
      <c r="C77" s="112" t="s">
        <v>96</v>
      </c>
      <c r="D77" s="112"/>
      <c r="E77" s="113" t="s">
        <v>188</v>
      </c>
      <c r="F77" s="114" t="s">
        <v>156</v>
      </c>
      <c r="G77" s="115" t="s">
        <v>158</v>
      </c>
      <c r="H77" s="116">
        <v>210.96</v>
      </c>
      <c r="I77" s="117">
        <v>210.96</v>
      </c>
      <c r="J77" s="117">
        <v>211.10400964832095</v>
      </c>
      <c r="K77" s="117">
        <v>218.56294660139895</v>
      </c>
      <c r="L77" s="115">
        <v>224.23357590149797</v>
      </c>
      <c r="M77" s="115">
        <v>229.61779526516091</v>
      </c>
      <c r="N77" s="115">
        <v>237.66860847918892</v>
      </c>
      <c r="O77" s="118" t="s">
        <v>157</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row>
    <row r="78" spans="1:16218">
      <c r="A78" s="112" t="s">
        <v>171</v>
      </c>
      <c r="B78" s="112" t="s">
        <v>204</v>
      </c>
      <c r="C78" s="112" t="s">
        <v>205</v>
      </c>
      <c r="D78" s="112" t="s">
        <v>206</v>
      </c>
      <c r="E78" s="113" t="s">
        <v>207</v>
      </c>
      <c r="F78" s="128" t="s">
        <v>154</v>
      </c>
      <c r="G78" s="115">
        <v>20.545454545454547</v>
      </c>
      <c r="H78" s="129">
        <v>29.41</v>
      </c>
      <c r="I78" s="130">
        <v>29.41</v>
      </c>
      <c r="J78" s="130">
        <v>29.430076430399694</v>
      </c>
      <c r="K78" s="117">
        <v>30.469929178740728</v>
      </c>
      <c r="L78" s="115">
        <v>31.260473394307244</v>
      </c>
      <c r="M78" s="115">
        <v>32.011089110487212</v>
      </c>
      <c r="N78" s="115">
        <v>33.133455514661293</v>
      </c>
      <c r="O78" s="118" t="s">
        <v>155</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row>
    <row r="79" spans="1:16218">
      <c r="A79" s="112" t="s">
        <v>171</v>
      </c>
      <c r="B79" s="112" t="s">
        <v>204</v>
      </c>
      <c r="C79" s="112" t="s">
        <v>205</v>
      </c>
      <c r="D79" s="112" t="s">
        <v>208</v>
      </c>
      <c r="E79" s="113" t="s">
        <v>207</v>
      </c>
      <c r="F79" s="128" t="s">
        <v>154</v>
      </c>
      <c r="G79" s="115">
        <v>33.81818181818182</v>
      </c>
      <c r="H79" s="129">
        <v>50.83</v>
      </c>
      <c r="I79" s="130">
        <v>50.83</v>
      </c>
      <c r="J79" s="130">
        <v>50.864698570459588</v>
      </c>
      <c r="K79" s="117">
        <v>52.661900719326461</v>
      </c>
      <c r="L79" s="115">
        <v>54.028217022531017</v>
      </c>
      <c r="M79" s="115">
        <v>55.325523953963454</v>
      </c>
      <c r="N79" s="115">
        <v>57.265336409732527</v>
      </c>
      <c r="O79" s="118" t="s">
        <v>155</v>
      </c>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row>
    <row r="80" spans="1:16218">
      <c r="A80" s="112" t="s">
        <v>171</v>
      </c>
      <c r="B80" s="112" t="s">
        <v>204</v>
      </c>
      <c r="C80" s="112" t="s">
        <v>205</v>
      </c>
      <c r="D80" s="112" t="s">
        <v>209</v>
      </c>
      <c r="E80" s="113" t="s">
        <v>207</v>
      </c>
      <c r="F80" s="128" t="s">
        <v>154</v>
      </c>
      <c r="G80" s="115">
        <v>98.36363636363636</v>
      </c>
      <c r="H80" s="129">
        <v>165.08</v>
      </c>
      <c r="I80" s="130">
        <v>165.08</v>
      </c>
      <c r="J80" s="130">
        <v>165.19269014384162</v>
      </c>
      <c r="K80" s="117">
        <v>171.02944266666168</v>
      </c>
      <c r="L80" s="115">
        <v>175.46681223843049</v>
      </c>
      <c r="M80" s="115">
        <v>179.68006087586639</v>
      </c>
      <c r="N80" s="115">
        <v>185.97996723428383</v>
      </c>
      <c r="O80" s="118" t="s">
        <v>155</v>
      </c>
    </row>
    <row r="81" spans="1:15">
      <c r="A81" s="112" t="s">
        <v>171</v>
      </c>
      <c r="B81" s="112" t="s">
        <v>210</v>
      </c>
      <c r="C81" s="112" t="s">
        <v>211</v>
      </c>
      <c r="D81" s="112"/>
      <c r="E81" s="113" t="s">
        <v>188</v>
      </c>
      <c r="F81" s="114" t="s">
        <v>156</v>
      </c>
      <c r="G81" s="115">
        <v>123</v>
      </c>
      <c r="H81" s="116">
        <v>142.81</v>
      </c>
      <c r="I81" s="117">
        <v>142.81</v>
      </c>
      <c r="J81" s="117">
        <v>142.90748776012856</v>
      </c>
      <c r="K81" s="117">
        <v>147.95683733478285</v>
      </c>
      <c r="L81" s="115">
        <v>151.7955867201978</v>
      </c>
      <c r="M81" s="115">
        <v>155.44045004653788</v>
      </c>
      <c r="N81" s="115">
        <v>160.89047201797956</v>
      </c>
      <c r="O81" s="118" t="s">
        <v>157</v>
      </c>
    </row>
    <row r="82" spans="1:15">
      <c r="A82" s="112" t="s">
        <v>171</v>
      </c>
      <c r="B82" s="112" t="s">
        <v>210</v>
      </c>
      <c r="C82" s="112" t="s">
        <v>211</v>
      </c>
      <c r="D82" s="112"/>
      <c r="E82" s="113" t="s">
        <v>207</v>
      </c>
      <c r="F82" s="114" t="s">
        <v>156</v>
      </c>
      <c r="G82" s="115">
        <v>82</v>
      </c>
      <c r="H82" s="116">
        <v>166.43754737754293</v>
      </c>
      <c r="I82" s="117">
        <v>166.43754737754293</v>
      </c>
      <c r="J82" s="117">
        <v>166.5511642369724</v>
      </c>
      <c r="K82" s="117">
        <v>172.43591571836234</v>
      </c>
      <c r="L82" s="115">
        <v>176.90977632129992</v>
      </c>
      <c r="M82" s="115">
        <v>181.15767291511264</v>
      </c>
      <c r="N82" s="115">
        <v>187.50938701132773</v>
      </c>
      <c r="O82" s="118" t="s">
        <v>157</v>
      </c>
    </row>
    <row r="83" spans="1:15">
      <c r="A83" s="112" t="s">
        <v>171</v>
      </c>
      <c r="B83" s="112" t="s">
        <v>210</v>
      </c>
      <c r="C83" s="112" t="s">
        <v>211</v>
      </c>
      <c r="D83" s="112"/>
      <c r="E83" s="113" t="s">
        <v>188</v>
      </c>
      <c r="F83" s="114" t="s">
        <v>156</v>
      </c>
      <c r="G83" s="115" t="s">
        <v>158</v>
      </c>
      <c r="H83" s="116">
        <v>210.96</v>
      </c>
      <c r="I83" s="117">
        <v>210.96</v>
      </c>
      <c r="J83" s="117">
        <v>211.10400964832095</v>
      </c>
      <c r="K83" s="117">
        <v>218.56294660139895</v>
      </c>
      <c r="L83" s="115">
        <v>224.23357590149797</v>
      </c>
      <c r="M83" s="115">
        <v>229.61779526516091</v>
      </c>
      <c r="N83" s="115">
        <v>237.66860847918892</v>
      </c>
      <c r="O83" s="118" t="s">
        <v>157</v>
      </c>
    </row>
    <row r="84" spans="1:15">
      <c r="A84" s="112" t="s">
        <v>212</v>
      </c>
      <c r="B84" s="112" t="s">
        <v>213</v>
      </c>
      <c r="C84" s="112" t="s">
        <v>214</v>
      </c>
      <c r="D84" s="112"/>
      <c r="E84" s="113" t="s">
        <v>215</v>
      </c>
      <c r="F84" s="128" t="s">
        <v>156</v>
      </c>
      <c r="G84" s="115">
        <v>82</v>
      </c>
      <c r="H84" s="129">
        <v>142.81</v>
      </c>
      <c r="I84" s="130">
        <v>142.81</v>
      </c>
      <c r="J84" s="130">
        <v>142.90748776012856</v>
      </c>
      <c r="K84" s="117">
        <v>147.95683733478285</v>
      </c>
      <c r="L84" s="115">
        <v>151.7955867201978</v>
      </c>
      <c r="M84" s="115">
        <v>155.44045004653788</v>
      </c>
      <c r="N84" s="115">
        <v>160.89047201797956</v>
      </c>
      <c r="O84" s="118" t="s">
        <v>157</v>
      </c>
    </row>
    <row r="85" spans="1:15">
      <c r="A85" s="112" t="s">
        <v>216</v>
      </c>
      <c r="B85" s="112" t="s">
        <v>85</v>
      </c>
      <c r="C85" s="112"/>
      <c r="D85" s="112"/>
      <c r="E85" s="113" t="s">
        <v>153</v>
      </c>
      <c r="F85" s="128" t="s">
        <v>154</v>
      </c>
      <c r="G85" s="115">
        <v>27.636363636363633</v>
      </c>
      <c r="H85" s="129">
        <v>1799.25</v>
      </c>
      <c r="I85" s="130">
        <v>1799.25</v>
      </c>
      <c r="J85" s="130">
        <v>1800.4782392858433</v>
      </c>
      <c r="K85" s="117">
        <v>1864.0945282165676</v>
      </c>
      <c r="L85" s="115">
        <v>1912.4585771746788</v>
      </c>
      <c r="M85" s="115">
        <v>1958.379873581915</v>
      </c>
      <c r="N85" s="115">
        <v>2027.0441970334693</v>
      </c>
      <c r="O85" s="118" t="s">
        <v>155</v>
      </c>
    </row>
    <row r="86" spans="1:15">
      <c r="A86" s="112" t="s">
        <v>216</v>
      </c>
      <c r="B86" s="112" t="s">
        <v>93</v>
      </c>
      <c r="C86" s="112"/>
      <c r="D86" s="112"/>
      <c r="E86" s="113" t="s">
        <v>153</v>
      </c>
      <c r="F86" s="128" t="s">
        <v>154</v>
      </c>
      <c r="G86" s="115">
        <v>908.18181818181813</v>
      </c>
      <c r="H86" s="129">
        <v>1060.6600000000001</v>
      </c>
      <c r="I86" s="130">
        <v>1060.6600000000001</v>
      </c>
      <c r="J86" s="130">
        <v>1061.3840485096136</v>
      </c>
      <c r="K86" s="117">
        <v>1098.8859259681446</v>
      </c>
      <c r="L86" s="115">
        <v>1127.396589949198</v>
      </c>
      <c r="M86" s="115">
        <v>1154.4672484165033</v>
      </c>
      <c r="N86" s="115">
        <v>1194.9449481870329</v>
      </c>
      <c r="O86" s="118" t="s">
        <v>155</v>
      </c>
    </row>
    <row r="87" spans="1:15">
      <c r="A87" s="112" t="s">
        <v>216</v>
      </c>
      <c r="B87" s="112" t="s">
        <v>94</v>
      </c>
      <c r="C87" s="112"/>
      <c r="D87" s="112"/>
      <c r="E87" s="113" t="s">
        <v>153</v>
      </c>
      <c r="F87" s="128" t="s">
        <v>154</v>
      </c>
      <c r="G87" s="115">
        <v>908.18181818181813</v>
      </c>
      <c r="H87" s="129">
        <v>2392.7199999999998</v>
      </c>
      <c r="I87" s="130">
        <v>2392.7199999999998</v>
      </c>
      <c r="J87" s="130">
        <v>2394.3533654044868</v>
      </c>
      <c r="K87" s="117">
        <v>2478.9530412973991</v>
      </c>
      <c r="L87" s="115">
        <v>2543.2696327788785</v>
      </c>
      <c r="M87" s="115">
        <v>2604.3377469039428</v>
      </c>
      <c r="N87" s="115">
        <v>2695.6505161183395</v>
      </c>
      <c r="O87" s="118" t="s">
        <v>155</v>
      </c>
    </row>
    <row r="88" spans="1:15">
      <c r="A88" s="112" t="s">
        <v>216</v>
      </c>
      <c r="B88" s="112" t="s">
        <v>95</v>
      </c>
      <c r="C88" s="112"/>
      <c r="D88" s="112"/>
      <c r="E88" s="113" t="s">
        <v>153</v>
      </c>
      <c r="F88" s="114" t="s">
        <v>156</v>
      </c>
      <c r="G88" s="115">
        <v>908.18181818181813</v>
      </c>
      <c r="H88" s="116">
        <v>142.81</v>
      </c>
      <c r="I88" s="117">
        <v>142.81</v>
      </c>
      <c r="J88" s="117">
        <v>142.90748776012856</v>
      </c>
      <c r="K88" s="117">
        <v>147.95683733478285</v>
      </c>
      <c r="L88" s="115">
        <v>151.7955867201978</v>
      </c>
      <c r="M88" s="115">
        <v>155.44045004653788</v>
      </c>
      <c r="N88" s="115">
        <v>160.89047201797956</v>
      </c>
      <c r="O88" s="118" t="s">
        <v>157</v>
      </c>
    </row>
    <row r="89" spans="1:15">
      <c r="A89" s="112" t="s">
        <v>216</v>
      </c>
      <c r="B89" s="112" t="s">
        <v>96</v>
      </c>
      <c r="C89" s="112"/>
      <c r="D89" s="112"/>
      <c r="E89" s="113" t="s">
        <v>153</v>
      </c>
      <c r="F89" s="114" t="s">
        <v>156</v>
      </c>
      <c r="G89" s="115">
        <v>908.18181818181813</v>
      </c>
      <c r="H89" s="116">
        <v>142.81</v>
      </c>
      <c r="I89" s="117">
        <v>142.81</v>
      </c>
      <c r="J89" s="117">
        <v>142.90748776012856</v>
      </c>
      <c r="K89" s="117">
        <v>147.95683733478285</v>
      </c>
      <c r="L89" s="115">
        <v>151.7955867201978</v>
      </c>
      <c r="M89" s="115">
        <v>155.44045004653788</v>
      </c>
      <c r="N89" s="115">
        <v>160.89047201797956</v>
      </c>
      <c r="O89" s="118" t="s">
        <v>157</v>
      </c>
    </row>
    <row r="90" spans="1:15">
      <c r="A90" s="112" t="s">
        <v>216</v>
      </c>
      <c r="B90" s="112" t="s">
        <v>217</v>
      </c>
      <c r="C90" s="112"/>
      <c r="D90" s="112"/>
      <c r="E90" s="113" t="s">
        <v>153</v>
      </c>
      <c r="F90" s="114" t="s">
        <v>156</v>
      </c>
      <c r="G90" s="115" t="s">
        <v>158</v>
      </c>
      <c r="H90" s="116">
        <v>142.81</v>
      </c>
      <c r="I90" s="117">
        <v>142.81</v>
      </c>
      <c r="J90" s="117">
        <v>142.90748776012856</v>
      </c>
      <c r="K90" s="117">
        <v>147.95683733478285</v>
      </c>
      <c r="L90" s="115">
        <v>151.7955867201978</v>
      </c>
      <c r="M90" s="115">
        <v>155.44045004653788</v>
      </c>
      <c r="N90" s="115">
        <v>160.89047201797956</v>
      </c>
      <c r="O90" s="118" t="s">
        <v>157</v>
      </c>
    </row>
    <row r="91" spans="1:15">
      <c r="A91" s="112" t="s">
        <v>218</v>
      </c>
      <c r="B91" s="112" t="s">
        <v>85</v>
      </c>
      <c r="C91" s="112"/>
      <c r="D91" s="112"/>
      <c r="E91" s="113" t="s">
        <v>188</v>
      </c>
      <c r="F91" s="114" t="s">
        <v>154</v>
      </c>
      <c r="G91" s="115">
        <v>27.636363636363633</v>
      </c>
      <c r="H91" s="131">
        <v>1820.47</v>
      </c>
      <c r="I91" s="132">
        <v>1820.47</v>
      </c>
      <c r="J91" s="117">
        <v>1821.7127248979848</v>
      </c>
      <c r="K91" s="117">
        <v>1886.0792918062609</v>
      </c>
      <c r="L91" s="115">
        <v>1935.0137368287833</v>
      </c>
      <c r="M91" s="115">
        <v>1981.4766199581322</v>
      </c>
      <c r="N91" s="115">
        <v>2050.95075691178</v>
      </c>
      <c r="O91" s="118" t="s">
        <v>155</v>
      </c>
    </row>
    <row r="92" spans="1:15">
      <c r="A92" s="112" t="s">
        <v>218</v>
      </c>
      <c r="B92" s="112" t="s">
        <v>93</v>
      </c>
      <c r="C92" s="112"/>
      <c r="D92" s="112"/>
      <c r="E92" s="113" t="s">
        <v>188</v>
      </c>
      <c r="F92" s="114" t="s">
        <v>154</v>
      </c>
      <c r="G92" s="115">
        <v>1210.5454545454543</v>
      </c>
      <c r="H92" s="131">
        <v>1820.47</v>
      </c>
      <c r="I92" s="132">
        <v>1820.47</v>
      </c>
      <c r="J92" s="117">
        <v>1821.7127248979848</v>
      </c>
      <c r="K92" s="117">
        <v>1886.0792918062609</v>
      </c>
      <c r="L92" s="115">
        <v>1935.0137368287833</v>
      </c>
      <c r="M92" s="115">
        <v>1981.4766199581322</v>
      </c>
      <c r="N92" s="115">
        <v>2050.95075691178</v>
      </c>
      <c r="O92" s="118" t="s">
        <v>155</v>
      </c>
    </row>
    <row r="93" spans="1:15">
      <c r="A93" s="112" t="s">
        <v>218</v>
      </c>
      <c r="B93" s="112" t="s">
        <v>219</v>
      </c>
      <c r="C93" s="112"/>
      <c r="D93" s="112"/>
      <c r="E93" s="113" t="s">
        <v>188</v>
      </c>
      <c r="F93" s="114" t="s">
        <v>154</v>
      </c>
      <c r="G93" s="115">
        <v>1210.5454545454543</v>
      </c>
      <c r="H93" s="131">
        <v>1820.47</v>
      </c>
      <c r="I93" s="132">
        <v>1820.47</v>
      </c>
      <c r="J93" s="117">
        <v>1821.7127248979848</v>
      </c>
      <c r="K93" s="117">
        <v>1886.0792918062609</v>
      </c>
      <c r="L93" s="115">
        <v>1935.0137368287833</v>
      </c>
      <c r="M93" s="115">
        <v>1981.4766199581322</v>
      </c>
      <c r="N93" s="115">
        <v>2050.95075691178</v>
      </c>
      <c r="O93" s="118" t="s">
        <v>155</v>
      </c>
    </row>
    <row r="94" spans="1:15">
      <c r="A94" s="112" t="s">
        <v>218</v>
      </c>
      <c r="B94" s="112" t="s">
        <v>95</v>
      </c>
      <c r="C94" s="112"/>
      <c r="D94" s="112"/>
      <c r="E94" s="113" t="s">
        <v>188</v>
      </c>
      <c r="F94" s="114" t="s">
        <v>154</v>
      </c>
      <c r="G94" s="115">
        <v>1210.5454545454543</v>
      </c>
      <c r="H94" s="131">
        <v>1820.47</v>
      </c>
      <c r="I94" s="132">
        <v>1820.47</v>
      </c>
      <c r="J94" s="117">
        <v>1821.7127248979848</v>
      </c>
      <c r="K94" s="117">
        <v>1886.0792918062609</v>
      </c>
      <c r="L94" s="115">
        <v>1935.0137368287833</v>
      </c>
      <c r="M94" s="115">
        <v>1981.4766199581322</v>
      </c>
      <c r="N94" s="115">
        <v>2050.95075691178</v>
      </c>
      <c r="O94" s="118" t="s">
        <v>155</v>
      </c>
    </row>
    <row r="95" spans="1:15">
      <c r="A95" s="112" t="s">
        <v>218</v>
      </c>
      <c r="B95" s="112" t="s">
        <v>96</v>
      </c>
      <c r="C95" s="112"/>
      <c r="D95" s="112"/>
      <c r="E95" s="113" t="s">
        <v>188</v>
      </c>
      <c r="F95" s="114" t="s">
        <v>154</v>
      </c>
      <c r="G95" s="115">
        <v>1210.5454545454543</v>
      </c>
      <c r="H95" s="131">
        <v>1820.47</v>
      </c>
      <c r="I95" s="132">
        <v>1820.47</v>
      </c>
      <c r="J95" s="117">
        <v>1821.7127248979848</v>
      </c>
      <c r="K95" s="117">
        <v>1886.0792918062609</v>
      </c>
      <c r="L95" s="115">
        <v>1935.0137368287833</v>
      </c>
      <c r="M95" s="115">
        <v>1981.4766199581322</v>
      </c>
      <c r="N95" s="115">
        <v>2050.95075691178</v>
      </c>
      <c r="O95" s="118" t="s">
        <v>155</v>
      </c>
    </row>
    <row r="96" spans="1:15">
      <c r="A96" s="112" t="s">
        <v>218</v>
      </c>
      <c r="B96" s="112" t="s">
        <v>217</v>
      </c>
      <c r="C96" s="112"/>
      <c r="D96" s="112"/>
      <c r="E96" s="113" t="s">
        <v>188</v>
      </c>
      <c r="F96" s="114" t="s">
        <v>156</v>
      </c>
      <c r="G96" s="115" t="s">
        <v>158</v>
      </c>
      <c r="H96" s="116">
        <v>142.81</v>
      </c>
      <c r="I96" s="117">
        <v>142.81</v>
      </c>
      <c r="J96" s="117">
        <v>142.90748776012856</v>
      </c>
      <c r="K96" s="117">
        <v>147.95683733478285</v>
      </c>
      <c r="L96" s="115">
        <v>151.7955867201978</v>
      </c>
      <c r="M96" s="115">
        <v>155.44045004653788</v>
      </c>
      <c r="N96" s="115">
        <v>160.89047201797956</v>
      </c>
      <c r="O96" s="118" t="s">
        <v>157</v>
      </c>
    </row>
    <row r="97" spans="1:15">
      <c r="A97" s="112" t="s">
        <v>220</v>
      </c>
      <c r="B97" s="112" t="s">
        <v>220</v>
      </c>
      <c r="C97" s="112"/>
      <c r="D97" s="112"/>
      <c r="E97" s="113" t="s">
        <v>221</v>
      </c>
      <c r="F97" s="114" t="s">
        <v>154</v>
      </c>
      <c r="G97" s="115" t="s">
        <v>158</v>
      </c>
      <c r="H97" s="116">
        <v>928.27</v>
      </c>
      <c r="I97" s="117">
        <v>928.27</v>
      </c>
      <c r="J97" s="117">
        <v>928.9036738540334</v>
      </c>
      <c r="K97" s="117">
        <v>961.72462287486064</v>
      </c>
      <c r="L97" s="115">
        <v>986.67662828063862</v>
      </c>
      <c r="M97" s="115">
        <v>1010.3683675141777</v>
      </c>
      <c r="N97" s="115">
        <v>1045.7937011422864</v>
      </c>
      <c r="O97" s="118" t="s">
        <v>155</v>
      </c>
    </row>
    <row r="98" spans="1:15">
      <c r="A98" s="112" t="s">
        <v>222</v>
      </c>
      <c r="B98" s="112" t="s">
        <v>222</v>
      </c>
      <c r="C98" s="112"/>
      <c r="D98" s="112"/>
      <c r="E98" s="113" t="s">
        <v>153</v>
      </c>
      <c r="F98" s="114" t="s">
        <v>156</v>
      </c>
      <c r="G98" s="115">
        <v>65.63636363636364</v>
      </c>
      <c r="H98" s="116">
        <v>132.39529398962279</v>
      </c>
      <c r="I98" s="117">
        <v>132.39529398962279</v>
      </c>
      <c r="J98" s="117">
        <v>132.48567225908997</v>
      </c>
      <c r="K98" s="117">
        <v>137.166787876993</v>
      </c>
      <c r="L98" s="115">
        <v>140.72558875532437</v>
      </c>
      <c r="M98" s="115">
        <v>144.10464310475919</v>
      </c>
      <c r="N98" s="115">
        <v>149.15721128036964</v>
      </c>
      <c r="O98" s="118" t="s">
        <v>157</v>
      </c>
    </row>
    <row r="99" spans="1:15">
      <c r="A99" s="112" t="s">
        <v>223</v>
      </c>
      <c r="B99" s="112"/>
      <c r="C99" s="112"/>
      <c r="D99" s="112"/>
      <c r="E99" s="113" t="s">
        <v>224</v>
      </c>
      <c r="F99" s="114" t="s">
        <v>154</v>
      </c>
      <c r="G99" s="115">
        <v>197.81818181818178</v>
      </c>
      <c r="H99" s="131">
        <v>464.42</v>
      </c>
      <c r="I99" s="132">
        <v>464.42</v>
      </c>
      <c r="J99" s="117">
        <v>464.73703147930047</v>
      </c>
      <c r="K99" s="117">
        <v>481.1575827674522</v>
      </c>
      <c r="L99" s="115">
        <v>493.64124630344003</v>
      </c>
      <c r="M99" s="115">
        <v>505.4943898229335</v>
      </c>
      <c r="N99" s="115">
        <v>523.2179330200272</v>
      </c>
      <c r="O99" s="118" t="s">
        <v>225</v>
      </c>
    </row>
    <row r="100" spans="1:15">
      <c r="A100" s="112" t="s">
        <v>226</v>
      </c>
      <c r="B100" s="112" t="s">
        <v>227</v>
      </c>
      <c r="C100" s="112"/>
      <c r="D100" s="112" t="s">
        <v>228</v>
      </c>
      <c r="E100" s="113" t="s">
        <v>229</v>
      </c>
      <c r="F100" s="114" t="s">
        <v>154</v>
      </c>
      <c r="G100" s="115">
        <v>163</v>
      </c>
      <c r="H100" s="116">
        <v>541.11</v>
      </c>
      <c r="I100" s="117">
        <v>541.11</v>
      </c>
      <c r="J100" s="117">
        <v>541.47938310960831</v>
      </c>
      <c r="K100" s="117">
        <v>560.61147153717764</v>
      </c>
      <c r="L100" s="115">
        <v>575.15657117965281</v>
      </c>
      <c r="M100" s="115">
        <v>588.96703259353058</v>
      </c>
      <c r="N100" s="115">
        <v>609.61727689691838</v>
      </c>
      <c r="O100" s="118" t="s">
        <v>155</v>
      </c>
    </row>
    <row r="101" spans="1:15">
      <c r="A101" s="112" t="s">
        <v>226</v>
      </c>
      <c r="B101" s="112" t="s">
        <v>230</v>
      </c>
      <c r="C101" s="112"/>
      <c r="D101" s="112" t="s">
        <v>228</v>
      </c>
      <c r="E101" s="113" t="s">
        <v>207</v>
      </c>
      <c r="F101" s="114" t="s">
        <v>154</v>
      </c>
      <c r="G101" s="115">
        <v>163</v>
      </c>
      <c r="H101" s="116">
        <v>374.68</v>
      </c>
      <c r="I101" s="117">
        <v>374.68</v>
      </c>
      <c r="J101" s="117">
        <v>374.93577140231747</v>
      </c>
      <c r="K101" s="117">
        <v>388.18337520199162</v>
      </c>
      <c r="L101" s="115">
        <v>398.25481711591419</v>
      </c>
      <c r="M101" s="115">
        <v>407.8175745636637</v>
      </c>
      <c r="N101" s="115">
        <v>422.11639279949992</v>
      </c>
      <c r="O101" s="118" t="s">
        <v>155</v>
      </c>
    </row>
    <row r="102" spans="1:15">
      <c r="A102" s="112" t="s">
        <v>84</v>
      </c>
      <c r="B102" s="112" t="s">
        <v>85</v>
      </c>
      <c r="C102" s="112" t="s">
        <v>85</v>
      </c>
      <c r="D102" s="112" t="s">
        <v>86</v>
      </c>
      <c r="E102" s="113" t="s">
        <v>153</v>
      </c>
      <c r="F102" s="114" t="s">
        <v>154</v>
      </c>
      <c r="G102" s="115">
        <v>197.81818181818178</v>
      </c>
      <c r="H102" s="116">
        <v>356.24</v>
      </c>
      <c r="I102" s="117">
        <v>356.24</v>
      </c>
      <c r="J102" s="117">
        <v>356.48318352824168</v>
      </c>
      <c r="K102" s="117">
        <v>369.07880212970406</v>
      </c>
      <c r="L102" s="115">
        <v>378.65457470207451</v>
      </c>
      <c r="M102" s="115">
        <v>387.74669788235178</v>
      </c>
      <c r="N102" s="115">
        <v>401.34179505416324</v>
      </c>
      <c r="O102" s="118" t="s">
        <v>155</v>
      </c>
    </row>
    <row r="103" spans="1:15">
      <c r="A103" s="112" t="s">
        <v>84</v>
      </c>
      <c r="B103" s="112" t="s">
        <v>85</v>
      </c>
      <c r="C103" s="112" t="s">
        <v>85</v>
      </c>
      <c r="D103" s="112" t="s">
        <v>87</v>
      </c>
      <c r="E103" s="113" t="s">
        <v>153</v>
      </c>
      <c r="F103" s="114" t="s">
        <v>154</v>
      </c>
      <c r="G103" s="115">
        <v>264.45454545454544</v>
      </c>
      <c r="H103" s="116">
        <v>445.3</v>
      </c>
      <c r="I103" s="117">
        <v>445.3</v>
      </c>
      <c r="J103" s="117">
        <v>445.60397941030203</v>
      </c>
      <c r="K103" s="117">
        <v>461.34850266213004</v>
      </c>
      <c r="L103" s="115">
        <v>473.31821837759315</v>
      </c>
      <c r="M103" s="115">
        <v>484.68337235293967</v>
      </c>
      <c r="N103" s="115">
        <v>501.67724381770398</v>
      </c>
      <c r="O103" s="118" t="s">
        <v>155</v>
      </c>
    </row>
    <row r="104" spans="1:15">
      <c r="A104" s="112" t="s">
        <v>84</v>
      </c>
      <c r="B104" s="112" t="s">
        <v>85</v>
      </c>
      <c r="C104" s="112" t="s">
        <v>85</v>
      </c>
      <c r="D104" s="112" t="s">
        <v>88</v>
      </c>
      <c r="E104" s="113" t="s">
        <v>153</v>
      </c>
      <c r="F104" s="114" t="s">
        <v>154</v>
      </c>
      <c r="G104" s="115">
        <v>330.09090909090907</v>
      </c>
      <c r="H104" s="116">
        <v>623.41999999999996</v>
      </c>
      <c r="I104" s="117">
        <v>623.41999999999996</v>
      </c>
      <c r="J104" s="117">
        <v>623.84557117442284</v>
      </c>
      <c r="K104" s="117">
        <v>645.88790372698213</v>
      </c>
      <c r="L104" s="115">
        <v>662.6455057286305</v>
      </c>
      <c r="M104" s="115">
        <v>678.55672129411562</v>
      </c>
      <c r="N104" s="115">
        <v>702.34814134478563</v>
      </c>
      <c r="O104" s="118" t="s">
        <v>155</v>
      </c>
    </row>
    <row r="105" spans="1:15">
      <c r="A105" s="112" t="s">
        <v>84</v>
      </c>
      <c r="B105" s="112" t="s">
        <v>85</v>
      </c>
      <c r="C105" s="112" t="s">
        <v>85</v>
      </c>
      <c r="D105" s="112" t="s">
        <v>89</v>
      </c>
      <c r="E105" s="113" t="s">
        <v>153</v>
      </c>
      <c r="F105" s="114" t="s">
        <v>154</v>
      </c>
      <c r="G105" s="115">
        <v>396.63636363636363</v>
      </c>
      <c r="H105" s="116">
        <v>712.48</v>
      </c>
      <c r="I105" s="117">
        <v>712.48</v>
      </c>
      <c r="J105" s="117">
        <v>712.96636705648336</v>
      </c>
      <c r="K105" s="117">
        <v>738.15760425940812</v>
      </c>
      <c r="L105" s="115">
        <v>757.30914940414903</v>
      </c>
      <c r="M105" s="115">
        <v>775.49339576470356</v>
      </c>
      <c r="N105" s="115">
        <v>802.68359010832648</v>
      </c>
      <c r="O105" s="118" t="s">
        <v>155</v>
      </c>
    </row>
    <row r="106" spans="1:15">
      <c r="A106" s="112" t="s">
        <v>84</v>
      </c>
      <c r="B106" s="112" t="s">
        <v>93</v>
      </c>
      <c r="C106" s="112" t="s">
        <v>93</v>
      </c>
      <c r="D106" s="112" t="s">
        <v>90</v>
      </c>
      <c r="E106" s="113" t="s">
        <v>153</v>
      </c>
      <c r="F106" s="114" t="s">
        <v>154</v>
      </c>
      <c r="G106" s="115">
        <v>197.81818181818178</v>
      </c>
      <c r="H106" s="116">
        <v>356.24</v>
      </c>
      <c r="I106" s="117">
        <v>356.24</v>
      </c>
      <c r="J106" s="117">
        <v>356.48318352824168</v>
      </c>
      <c r="K106" s="117">
        <v>369.07880212970406</v>
      </c>
      <c r="L106" s="115">
        <v>378.65457470207451</v>
      </c>
      <c r="M106" s="115">
        <v>387.74669788235178</v>
      </c>
      <c r="N106" s="115">
        <v>401.34179505416324</v>
      </c>
      <c r="O106" s="118" t="s">
        <v>155</v>
      </c>
    </row>
    <row r="107" spans="1:15">
      <c r="A107" s="112" t="s">
        <v>84</v>
      </c>
      <c r="B107" s="112" t="s">
        <v>93</v>
      </c>
      <c r="C107" s="112" t="s">
        <v>93</v>
      </c>
      <c r="D107" s="112" t="s">
        <v>91</v>
      </c>
      <c r="E107" s="113" t="s">
        <v>153</v>
      </c>
      <c r="F107" s="114" t="s">
        <v>154</v>
      </c>
      <c r="G107" s="115">
        <v>264.45454545454544</v>
      </c>
      <c r="H107" s="116">
        <v>445.3</v>
      </c>
      <c r="I107" s="117">
        <v>445.3</v>
      </c>
      <c r="J107" s="117">
        <v>445.60397941030203</v>
      </c>
      <c r="K107" s="117">
        <v>461.34850266213004</v>
      </c>
      <c r="L107" s="115">
        <v>473.31821837759315</v>
      </c>
      <c r="M107" s="115">
        <v>484.68337235293967</v>
      </c>
      <c r="N107" s="115">
        <v>501.67724381770398</v>
      </c>
      <c r="O107" s="118" t="s">
        <v>155</v>
      </c>
    </row>
    <row r="108" spans="1:15">
      <c r="A108" s="112" t="s">
        <v>84</v>
      </c>
      <c r="B108" s="112" t="s">
        <v>93</v>
      </c>
      <c r="C108" s="112" t="s">
        <v>93</v>
      </c>
      <c r="D108" s="112" t="s">
        <v>92</v>
      </c>
      <c r="E108" s="113" t="s">
        <v>153</v>
      </c>
      <c r="F108" s="114" t="s">
        <v>154</v>
      </c>
      <c r="G108" s="115">
        <v>396.63636363636363</v>
      </c>
      <c r="H108" s="116">
        <v>801.54</v>
      </c>
      <c r="I108" s="117">
        <v>801.54</v>
      </c>
      <c r="J108" s="117">
        <v>802.08716293854366</v>
      </c>
      <c r="K108" s="117">
        <v>830.4273047918341</v>
      </c>
      <c r="L108" s="115">
        <v>851.97279307966767</v>
      </c>
      <c r="M108" s="115">
        <v>872.4300702352914</v>
      </c>
      <c r="N108" s="115">
        <v>903.01903887186711</v>
      </c>
      <c r="O108" s="118" t="s">
        <v>155</v>
      </c>
    </row>
    <row r="109" spans="1:15">
      <c r="A109" s="112" t="s">
        <v>84</v>
      </c>
      <c r="B109" s="112" t="s">
        <v>219</v>
      </c>
      <c r="C109" s="112" t="s">
        <v>219</v>
      </c>
      <c r="D109" s="112" t="s">
        <v>231</v>
      </c>
      <c r="E109" s="113" t="s">
        <v>153</v>
      </c>
      <c r="F109" s="114" t="s">
        <v>156</v>
      </c>
      <c r="G109" s="115">
        <v>65.63636363636364</v>
      </c>
      <c r="H109" s="116">
        <v>89.06</v>
      </c>
      <c r="I109" s="117">
        <v>89.06</v>
      </c>
      <c r="J109" s="117">
        <v>89.12079588206042</v>
      </c>
      <c r="K109" s="117">
        <v>92.269700532426015</v>
      </c>
      <c r="L109" s="115">
        <v>94.663643675518628</v>
      </c>
      <c r="M109" s="115">
        <v>96.936674470587946</v>
      </c>
      <c r="N109" s="115">
        <v>100.33544876354081</v>
      </c>
      <c r="O109" s="118" t="s">
        <v>157</v>
      </c>
    </row>
    <row r="110" spans="1:15">
      <c r="A110" s="112" t="s">
        <v>84</v>
      </c>
      <c r="B110" s="112" t="s">
        <v>95</v>
      </c>
      <c r="C110" s="112" t="s">
        <v>95</v>
      </c>
      <c r="D110" s="112" t="s">
        <v>231</v>
      </c>
      <c r="E110" s="113" t="s">
        <v>153</v>
      </c>
      <c r="F110" s="114" t="s">
        <v>156</v>
      </c>
      <c r="G110" s="115">
        <v>65.63636363636364</v>
      </c>
      <c r="H110" s="116">
        <v>89.06</v>
      </c>
      <c r="I110" s="117">
        <v>89.06</v>
      </c>
      <c r="J110" s="117">
        <v>89.12079588206042</v>
      </c>
      <c r="K110" s="117">
        <v>92.269700532426015</v>
      </c>
      <c r="L110" s="115">
        <v>94.663643675518628</v>
      </c>
      <c r="M110" s="115">
        <v>96.936674470587946</v>
      </c>
      <c r="N110" s="115">
        <v>100.33544876354081</v>
      </c>
      <c r="O110" s="118" t="s">
        <v>157</v>
      </c>
    </row>
    <row r="111" spans="1:15">
      <c r="A111" s="112" t="s">
        <v>84</v>
      </c>
      <c r="B111" s="112" t="s">
        <v>96</v>
      </c>
      <c r="C111" s="112" t="s">
        <v>96</v>
      </c>
      <c r="D111" s="112" t="s">
        <v>231</v>
      </c>
      <c r="E111" s="113" t="s">
        <v>153</v>
      </c>
      <c r="F111" s="114" t="s">
        <v>156</v>
      </c>
      <c r="G111" s="115">
        <v>65.63636363636364</v>
      </c>
      <c r="H111" s="116">
        <v>89.06</v>
      </c>
      <c r="I111" s="117">
        <v>89.06</v>
      </c>
      <c r="J111" s="117">
        <v>89.12079588206042</v>
      </c>
      <c r="K111" s="117">
        <v>92.269700532426015</v>
      </c>
      <c r="L111" s="115">
        <v>94.663643675518628</v>
      </c>
      <c r="M111" s="115">
        <v>96.936674470587946</v>
      </c>
      <c r="N111" s="115">
        <v>100.33544876354081</v>
      </c>
      <c r="O111" s="118" t="s">
        <v>157</v>
      </c>
    </row>
    <row r="112" spans="1:15">
      <c r="A112" s="112" t="s">
        <v>84</v>
      </c>
      <c r="B112" s="112" t="s">
        <v>232</v>
      </c>
      <c r="C112" s="112" t="s">
        <v>232</v>
      </c>
      <c r="D112" s="112" t="s">
        <v>233</v>
      </c>
      <c r="E112" s="113" t="s">
        <v>153</v>
      </c>
      <c r="F112" s="114" t="s">
        <v>154</v>
      </c>
      <c r="G112" s="115" t="s">
        <v>158</v>
      </c>
      <c r="H112" s="116">
        <v>106.87</v>
      </c>
      <c r="I112" s="117">
        <v>106.87</v>
      </c>
      <c r="J112" s="117">
        <v>106.94295369319332</v>
      </c>
      <c r="K112" s="117">
        <v>110.7215685594023</v>
      </c>
      <c r="L112" s="115">
        <v>113.59424657088118</v>
      </c>
      <c r="M112" s="115">
        <v>116.32183248003295</v>
      </c>
      <c r="N112" s="115">
        <v>120.40028530608137</v>
      </c>
      <c r="O112" s="118" t="s">
        <v>155</v>
      </c>
    </row>
    <row r="113" spans="1:15">
      <c r="A113" s="112" t="s">
        <v>84</v>
      </c>
      <c r="B113" s="112" t="s">
        <v>312</v>
      </c>
      <c r="C113" s="112" t="s">
        <v>312</v>
      </c>
      <c r="D113" s="112" t="s">
        <v>231</v>
      </c>
      <c r="E113" s="113" t="s">
        <v>153</v>
      </c>
      <c r="F113" s="114" t="s">
        <v>156</v>
      </c>
      <c r="G113" s="115" t="s">
        <v>158</v>
      </c>
      <c r="H113" s="116">
        <v>89.06</v>
      </c>
      <c r="I113" s="117">
        <v>89.06</v>
      </c>
      <c r="J113" s="117">
        <v>89.12079588206042</v>
      </c>
      <c r="K113" s="117">
        <v>92.269700532426015</v>
      </c>
      <c r="L113" s="115">
        <v>94.663643675518628</v>
      </c>
      <c r="M113" s="115">
        <v>96.936674470587946</v>
      </c>
      <c r="N113" s="115">
        <v>100.33544876354081</v>
      </c>
      <c r="O113" s="118" t="s">
        <v>157</v>
      </c>
    </row>
    <row r="114" spans="1:15">
      <c r="A114" s="112" t="s">
        <v>234</v>
      </c>
      <c r="B114" s="112" t="s">
        <v>235</v>
      </c>
      <c r="C114" s="112"/>
      <c r="D114" s="112"/>
      <c r="E114" s="113" t="s">
        <v>236</v>
      </c>
      <c r="F114" s="133" t="s">
        <v>154</v>
      </c>
      <c r="G114" s="134">
        <v>37.909090909090907</v>
      </c>
      <c r="H114" s="135">
        <v>29.64</v>
      </c>
      <c r="I114" s="132">
        <v>29.64</v>
      </c>
      <c r="J114" s="117">
        <v>29.660233437505848</v>
      </c>
      <c r="K114" s="117">
        <v>30.708218322267093</v>
      </c>
      <c r="L114" s="115">
        <v>31.504944964544944</v>
      </c>
      <c r="M114" s="115">
        <v>32.26143084783547</v>
      </c>
      <c r="N114" s="115">
        <v>33.392574683936111</v>
      </c>
      <c r="O114" s="118" t="s">
        <v>155</v>
      </c>
    </row>
    <row r="115" spans="1:15">
      <c r="A115" s="112" t="s">
        <v>234</v>
      </c>
      <c r="B115" s="112" t="s">
        <v>237</v>
      </c>
      <c r="C115" s="112"/>
      <c r="D115" s="112"/>
      <c r="E115" s="113" t="s">
        <v>236</v>
      </c>
      <c r="F115" s="133" t="s">
        <v>154</v>
      </c>
      <c r="G115" s="134">
        <v>74.818181818181813</v>
      </c>
      <c r="H115" s="135">
        <v>230.33</v>
      </c>
      <c r="I115" s="132">
        <v>230.33</v>
      </c>
      <c r="J115" s="117">
        <v>230.48723237721734</v>
      </c>
      <c r="K115" s="117">
        <v>238.63103664533668</v>
      </c>
      <c r="L115" s="115">
        <v>244.82233379499448</v>
      </c>
      <c r="M115" s="115">
        <v>250.70092331922885</v>
      </c>
      <c r="N115" s="115">
        <v>259.49094895246299</v>
      </c>
      <c r="O115" s="118" t="s">
        <v>155</v>
      </c>
    </row>
    <row r="116" spans="1:15">
      <c r="A116" s="112" t="s">
        <v>238</v>
      </c>
      <c r="B116" s="112"/>
      <c r="C116" s="112"/>
      <c r="D116" s="112"/>
      <c r="E116" s="113" t="s">
        <v>153</v>
      </c>
      <c r="F116" s="114" t="s">
        <v>156</v>
      </c>
      <c r="G116" s="115" t="s">
        <v>158</v>
      </c>
      <c r="H116" s="116">
        <v>199.83</v>
      </c>
      <c r="I116" s="117">
        <v>199.83</v>
      </c>
      <c r="J116" s="117">
        <v>199.96641186966238</v>
      </c>
      <c r="K116" s="117">
        <v>207.03182413423184</v>
      </c>
      <c r="L116" s="115">
        <v>212.40327774173463</v>
      </c>
      <c r="M116" s="115">
        <v>217.50343206217815</v>
      </c>
      <c r="N116" s="115">
        <v>225.12949389645581</v>
      </c>
      <c r="O116" s="118" t="s">
        <v>157</v>
      </c>
    </row>
    <row r="117" spans="1:15">
      <c r="A117" s="112" t="s">
        <v>239</v>
      </c>
      <c r="B117" s="112"/>
      <c r="C117" s="112"/>
      <c r="D117" s="112"/>
      <c r="E117" s="113" t="s">
        <v>153</v>
      </c>
      <c r="F117" s="114" t="s">
        <v>156</v>
      </c>
      <c r="G117" s="115" t="s">
        <v>158</v>
      </c>
      <c r="H117" s="116">
        <v>202.06</v>
      </c>
      <c r="I117" s="117">
        <v>202.06</v>
      </c>
      <c r="J117" s="117">
        <v>202.19793415595245</v>
      </c>
      <c r="K117" s="117">
        <v>209.34219278668311</v>
      </c>
      <c r="L117" s="115">
        <v>214.7735890531697</v>
      </c>
      <c r="M117" s="115">
        <v>219.93065847211992</v>
      </c>
      <c r="N117" s="115">
        <v>227.64182323333767</v>
      </c>
      <c r="O117" s="118" t="s">
        <v>157</v>
      </c>
    </row>
    <row r="118" spans="1:15">
      <c r="A118" s="112" t="s">
        <v>240</v>
      </c>
      <c r="B118" s="112" t="s">
        <v>241</v>
      </c>
      <c r="C118" s="112"/>
      <c r="D118" s="112"/>
      <c r="E118" s="113" t="s">
        <v>153</v>
      </c>
      <c r="F118" s="114" t="s">
        <v>154</v>
      </c>
      <c r="G118" s="115" t="s">
        <v>158</v>
      </c>
      <c r="H118" s="116">
        <v>7.42</v>
      </c>
      <c r="I118" s="117">
        <v>7.42</v>
      </c>
      <c r="J118" s="117">
        <v>7.4250651857723806</v>
      </c>
      <c r="K118" s="117">
        <v>7.6874149781113967</v>
      </c>
      <c r="L118" s="115">
        <v>7.8868654398422215</v>
      </c>
      <c r="M118" s="115">
        <v>8.0762421353218343</v>
      </c>
      <c r="N118" s="115">
        <v>8.3594097218220611</v>
      </c>
      <c r="O118" s="118" t="s">
        <v>155</v>
      </c>
    </row>
    <row r="119" spans="1:15">
      <c r="A119" s="112" t="s">
        <v>240</v>
      </c>
      <c r="B119" s="112" t="s">
        <v>242</v>
      </c>
      <c r="C119" s="112"/>
      <c r="D119" s="112"/>
      <c r="E119" s="113" t="s">
        <v>153</v>
      </c>
      <c r="F119" s="114" t="s">
        <v>154</v>
      </c>
      <c r="G119" s="115" t="s">
        <v>158</v>
      </c>
      <c r="H119" s="116">
        <v>188.7</v>
      </c>
      <c r="I119" s="117">
        <v>188.7</v>
      </c>
      <c r="J119" s="117">
        <v>188.82881409100381</v>
      </c>
      <c r="K119" s="117">
        <v>195.50070166706476</v>
      </c>
      <c r="L119" s="115">
        <v>200.57297958197131</v>
      </c>
      <c r="M119" s="115">
        <v>205.38906885919542</v>
      </c>
      <c r="N119" s="115">
        <v>212.59037931372276</v>
      </c>
      <c r="O119" s="118" t="s">
        <v>155</v>
      </c>
    </row>
    <row r="120" spans="1:15">
      <c r="A120" s="112" t="s">
        <v>240</v>
      </c>
      <c r="B120" s="112" t="s">
        <v>243</v>
      </c>
      <c r="C120" s="112"/>
      <c r="D120" s="112"/>
      <c r="E120" s="113" t="s">
        <v>153</v>
      </c>
      <c r="F120" s="114" t="s">
        <v>154</v>
      </c>
      <c r="G120" s="115" t="s">
        <v>158</v>
      </c>
      <c r="H120" s="116">
        <v>188.7</v>
      </c>
      <c r="I120" s="117">
        <v>188.7</v>
      </c>
      <c r="J120" s="117">
        <v>188.82881409100381</v>
      </c>
      <c r="K120" s="117">
        <v>195.50070166706476</v>
      </c>
      <c r="L120" s="115">
        <v>200.57297958197131</v>
      </c>
      <c r="M120" s="115">
        <v>205.38906885919542</v>
      </c>
      <c r="N120" s="115">
        <v>212.59037931372276</v>
      </c>
      <c r="O120" s="118" t="s">
        <v>155</v>
      </c>
    </row>
    <row r="121" spans="1:15">
      <c r="A121" s="112" t="s">
        <v>240</v>
      </c>
      <c r="B121" s="112" t="s">
        <v>244</v>
      </c>
      <c r="C121" s="112"/>
      <c r="D121" s="112"/>
      <c r="E121" s="113" t="s">
        <v>153</v>
      </c>
      <c r="F121" s="114" t="s">
        <v>154</v>
      </c>
      <c r="G121" s="115" t="s">
        <v>158</v>
      </c>
      <c r="H121" s="116">
        <v>241.33</v>
      </c>
      <c r="I121" s="117">
        <v>241.33</v>
      </c>
      <c r="J121" s="117">
        <v>241.49474141272893</v>
      </c>
      <c r="K121" s="117">
        <v>250.0274739444236</v>
      </c>
      <c r="L121" s="115">
        <v>256.51445237157992</v>
      </c>
      <c r="M121" s="115">
        <v>262.67378901849298</v>
      </c>
      <c r="N121" s="115">
        <v>271.88360487430157</v>
      </c>
      <c r="O121" s="118" t="s">
        <v>155</v>
      </c>
    </row>
    <row r="122" spans="1:15">
      <c r="A122" s="112" t="s">
        <v>240</v>
      </c>
      <c r="B122" s="112" t="s">
        <v>245</v>
      </c>
      <c r="C122" s="112"/>
      <c r="D122" s="112"/>
      <c r="E122" s="113" t="s">
        <v>153</v>
      </c>
      <c r="F122" s="114" t="s">
        <v>156</v>
      </c>
      <c r="G122" s="115" t="s">
        <v>158</v>
      </c>
      <c r="H122" s="116">
        <v>210.96</v>
      </c>
      <c r="I122" s="117">
        <v>210.96</v>
      </c>
      <c r="J122" s="117">
        <v>211.10400964832095</v>
      </c>
      <c r="K122" s="117">
        <v>218.56294660139895</v>
      </c>
      <c r="L122" s="115">
        <v>224.23357590149797</v>
      </c>
      <c r="M122" s="115">
        <v>229.61779526516091</v>
      </c>
      <c r="N122" s="115">
        <v>237.66860847918892</v>
      </c>
      <c r="O122" s="118" t="s">
        <v>157</v>
      </c>
    </row>
    <row r="123" spans="1:15">
      <c r="A123" s="112" t="s">
        <v>246</v>
      </c>
      <c r="B123" s="112" t="s">
        <v>247</v>
      </c>
      <c r="C123" s="112"/>
      <c r="D123" s="112"/>
      <c r="E123" s="113" t="s">
        <v>248</v>
      </c>
      <c r="F123" s="114" t="s">
        <v>154</v>
      </c>
      <c r="G123" s="115">
        <v>226.5454545454545</v>
      </c>
      <c r="H123" s="116">
        <v>749.78</v>
      </c>
      <c r="I123" s="117">
        <v>749.78</v>
      </c>
      <c r="J123" s="117">
        <v>750.29182951326356</v>
      </c>
      <c r="K123" s="117">
        <v>776.80188710085747</v>
      </c>
      <c r="L123" s="115">
        <v>796.95606057747978</v>
      </c>
      <c r="M123" s="115">
        <v>816.09229490857194</v>
      </c>
      <c r="N123" s="115">
        <v>844.70595973419722</v>
      </c>
      <c r="O123" s="118" t="s">
        <v>155</v>
      </c>
    </row>
    <row r="124" spans="1:15">
      <c r="A124" s="112" t="s">
        <v>246</v>
      </c>
      <c r="B124" s="112" t="s">
        <v>249</v>
      </c>
      <c r="C124" s="112"/>
      <c r="D124" s="112"/>
      <c r="E124" s="113" t="s">
        <v>250</v>
      </c>
      <c r="F124" s="114" t="s">
        <v>156</v>
      </c>
      <c r="G124" s="115" t="s">
        <v>158</v>
      </c>
      <c r="H124" s="116">
        <v>264.79000000000002</v>
      </c>
      <c r="I124" s="117">
        <v>264.79000000000002</v>
      </c>
      <c r="J124" s="117">
        <v>264.97075613755646</v>
      </c>
      <c r="K124" s="117">
        <v>274.3329665841128</v>
      </c>
      <c r="L124" s="115">
        <v>281.45055253582507</v>
      </c>
      <c r="M124" s="115">
        <v>288.20864622801463</v>
      </c>
      <c r="N124" s="115">
        <v>298.31376014033202</v>
      </c>
      <c r="O124" s="118" t="s">
        <v>157</v>
      </c>
    </row>
    <row r="125" spans="1:15">
      <c r="A125" s="112" t="s">
        <v>246</v>
      </c>
      <c r="B125" s="112" t="s">
        <v>251</v>
      </c>
      <c r="C125" s="112"/>
      <c r="D125" s="112"/>
      <c r="E125" s="113" t="s">
        <v>252</v>
      </c>
      <c r="F125" s="114" t="s">
        <v>156</v>
      </c>
      <c r="G125" s="115" t="s">
        <v>158</v>
      </c>
      <c r="H125" s="116">
        <v>132.4</v>
      </c>
      <c r="I125" s="117">
        <v>132.4</v>
      </c>
      <c r="J125" s="117">
        <v>132.49038148197619</v>
      </c>
      <c r="K125" s="117">
        <v>137.17166349082871</v>
      </c>
      <c r="L125" s="115">
        <v>140.73059086726553</v>
      </c>
      <c r="M125" s="115">
        <v>144.10976532568881</v>
      </c>
      <c r="N125" s="115">
        <v>149.16251309558504</v>
      </c>
      <c r="O125" s="118" t="s">
        <v>253</v>
      </c>
    </row>
    <row r="126" spans="1:15">
      <c r="A126" s="112" t="s">
        <v>246</v>
      </c>
      <c r="B126" s="112" t="s">
        <v>254</v>
      </c>
      <c r="C126" s="112"/>
      <c r="D126" s="112"/>
      <c r="E126" s="113" t="s">
        <v>153</v>
      </c>
      <c r="F126" s="114" t="s">
        <v>156</v>
      </c>
      <c r="G126" s="115" t="s">
        <v>158</v>
      </c>
      <c r="H126" s="116">
        <v>135</v>
      </c>
      <c r="I126" s="117">
        <v>135</v>
      </c>
      <c r="J126" s="117">
        <v>135.09215634491531</v>
      </c>
      <c r="K126" s="117">
        <v>139.86536685243109</v>
      </c>
      <c r="L126" s="115">
        <v>143.49418253082212</v>
      </c>
      <c r="M126" s="115">
        <v>146.93971540006035</v>
      </c>
      <c r="N126" s="115">
        <v>152.09168631347416</v>
      </c>
      <c r="O126" s="118" t="s">
        <v>157</v>
      </c>
    </row>
    <row r="127" spans="1:15">
      <c r="A127" s="112" t="s">
        <v>255</v>
      </c>
      <c r="B127" s="112" t="s">
        <v>255</v>
      </c>
      <c r="C127" s="112"/>
      <c r="D127" s="112"/>
      <c r="E127" s="113" t="s">
        <v>153</v>
      </c>
      <c r="F127" s="114" t="s">
        <v>154</v>
      </c>
      <c r="G127" s="115" t="s">
        <v>158</v>
      </c>
      <c r="H127" s="116">
        <v>202.06</v>
      </c>
      <c r="I127" s="117">
        <v>202.06</v>
      </c>
      <c r="J127" s="117">
        <v>202.19793415595245</v>
      </c>
      <c r="K127" s="117">
        <v>209.34219278668311</v>
      </c>
      <c r="L127" s="115">
        <v>214.7735890531697</v>
      </c>
      <c r="M127" s="115">
        <v>219.93065847211992</v>
      </c>
      <c r="N127" s="115">
        <v>227.64182323333767</v>
      </c>
      <c r="O127" s="118" t="s">
        <v>155</v>
      </c>
    </row>
    <row r="128" spans="1:15">
      <c r="A128" s="112" t="s">
        <v>256</v>
      </c>
      <c r="B128" s="112" t="s">
        <v>257</v>
      </c>
      <c r="C128" s="112"/>
      <c r="D128" s="112"/>
      <c r="E128" s="113" t="s">
        <v>153</v>
      </c>
      <c r="F128" s="114" t="s">
        <v>154</v>
      </c>
      <c r="G128" s="115" t="s">
        <v>158</v>
      </c>
      <c r="H128" s="116">
        <v>5177.6400000000003</v>
      </c>
      <c r="I128" s="117">
        <v>5177.6400000000003</v>
      </c>
      <c r="J128" s="117">
        <v>5181.1744620569425</v>
      </c>
      <c r="K128" s="117">
        <v>5345.9321839311706</v>
      </c>
      <c r="L128" s="115">
        <v>5484.632728327786</v>
      </c>
      <c r="M128" s="115">
        <v>5616.3278396407068</v>
      </c>
      <c r="N128" s="115">
        <v>5813.2464030886213</v>
      </c>
      <c r="O128" s="118" t="s">
        <v>258</v>
      </c>
    </row>
    <row r="129" spans="1:15">
      <c r="A129" s="112" t="s">
        <v>256</v>
      </c>
      <c r="B129" s="112" t="s">
        <v>259</v>
      </c>
      <c r="C129" s="112"/>
      <c r="D129" s="112"/>
      <c r="E129" s="113" t="s">
        <v>153</v>
      </c>
      <c r="F129" s="114" t="s">
        <v>154</v>
      </c>
      <c r="G129" s="115" t="s">
        <v>158</v>
      </c>
      <c r="H129" s="116">
        <v>2579.39</v>
      </c>
      <c r="I129" s="117">
        <v>2579.39</v>
      </c>
      <c r="J129" s="117">
        <v>2581.1507937371189</v>
      </c>
      <c r="K129" s="117">
        <v>2670.7645497223302</v>
      </c>
      <c r="L129" s="115">
        <v>2740.0577027696381</v>
      </c>
      <c r="M129" s="115">
        <v>2805.8510242269335</v>
      </c>
      <c r="N129" s="115">
        <v>2904.2292116681733</v>
      </c>
      <c r="O129" s="118" t="s">
        <v>258</v>
      </c>
    </row>
    <row r="130" spans="1:15">
      <c r="A130" s="112" t="s">
        <v>256</v>
      </c>
      <c r="B130" s="112" t="s">
        <v>260</v>
      </c>
      <c r="C130" s="112"/>
      <c r="D130" s="112"/>
      <c r="E130" s="113" t="s">
        <v>153</v>
      </c>
      <c r="F130" s="114" t="s">
        <v>154</v>
      </c>
      <c r="G130" s="115" t="s">
        <v>158</v>
      </c>
      <c r="H130" s="116">
        <v>1862.37</v>
      </c>
      <c r="I130" s="117">
        <v>1862.37</v>
      </c>
      <c r="J130" s="117">
        <v>1863.6413274968879</v>
      </c>
      <c r="K130" s="117">
        <v>1928.0119678771377</v>
      </c>
      <c r="L130" s="115">
        <v>1978.0343587992581</v>
      </c>
      <c r="M130" s="115">
        <v>2025.5302382803757</v>
      </c>
      <c r="N130" s="115">
        <v>2096.5489743889143</v>
      </c>
      <c r="O130" s="118" t="s">
        <v>258</v>
      </c>
    </row>
    <row r="131" spans="1:15">
      <c r="A131" s="112" t="s">
        <v>256</v>
      </c>
      <c r="B131" s="112" t="s">
        <v>261</v>
      </c>
      <c r="C131" s="112"/>
      <c r="D131" s="112"/>
      <c r="E131" s="113" t="s">
        <v>153</v>
      </c>
      <c r="F131" s="114" t="s">
        <v>154</v>
      </c>
      <c r="G131" s="115" t="s">
        <v>158</v>
      </c>
      <c r="H131" s="116">
        <v>2584.7399999999998</v>
      </c>
      <c r="I131" s="117">
        <v>2584.7399999999998</v>
      </c>
      <c r="J131" s="117">
        <v>2586.5044458589355</v>
      </c>
      <c r="K131" s="117">
        <v>2675.7842506925231</v>
      </c>
      <c r="L131" s="115">
        <v>2745.2076401950117</v>
      </c>
      <c r="M131" s="115">
        <v>2811.1246201753265</v>
      </c>
      <c r="N131" s="115">
        <v>2909.6877093829899</v>
      </c>
      <c r="O131" s="118" t="s">
        <v>258</v>
      </c>
    </row>
    <row r="132" spans="1:15">
      <c r="A132" s="112" t="s">
        <v>256</v>
      </c>
      <c r="B132" s="112" t="s">
        <v>262</v>
      </c>
      <c r="C132" s="112"/>
      <c r="D132" s="112"/>
      <c r="E132" s="113" t="s">
        <v>153</v>
      </c>
      <c r="F132" s="114" t="s">
        <v>154</v>
      </c>
      <c r="G132" s="115" t="s">
        <v>158</v>
      </c>
      <c r="H132" s="116">
        <v>2021.03</v>
      </c>
      <c r="I132" s="117">
        <v>2021.03</v>
      </c>
      <c r="J132" s="117">
        <v>2022.409635094549</v>
      </c>
      <c r="K132" s="117">
        <v>2093.5001921877952</v>
      </c>
      <c r="L132" s="115">
        <v>2147.8161854253567</v>
      </c>
      <c r="M132" s="115">
        <v>2199.3888076281792</v>
      </c>
      <c r="N132" s="115">
        <v>2276.5033381234766</v>
      </c>
      <c r="O132" s="118" t="s">
        <v>258</v>
      </c>
    </row>
    <row r="133" spans="1:15">
      <c r="A133" s="112" t="s">
        <v>263</v>
      </c>
      <c r="B133" s="112"/>
      <c r="C133" s="112"/>
      <c r="D133" s="112"/>
      <c r="E133" s="113" t="s">
        <v>153</v>
      </c>
      <c r="F133" s="114" t="s">
        <v>156</v>
      </c>
      <c r="G133" s="115" t="s">
        <v>158</v>
      </c>
      <c r="H133" s="116">
        <v>210.96</v>
      </c>
      <c r="I133" s="117">
        <v>210.96</v>
      </c>
      <c r="J133" s="117">
        <v>211.10400964832095</v>
      </c>
      <c r="K133" s="117">
        <v>218.56294660139895</v>
      </c>
      <c r="L133" s="115">
        <v>224.23357590149797</v>
      </c>
      <c r="M133" s="115">
        <v>229.61779526516091</v>
      </c>
      <c r="N133" s="115">
        <v>237.66860847918892</v>
      </c>
      <c r="O133" s="118" t="s">
        <v>157</v>
      </c>
    </row>
    <row r="134" spans="1:15">
      <c r="A134" s="112" t="s">
        <v>264</v>
      </c>
      <c r="B134" s="112"/>
      <c r="C134" s="112"/>
      <c r="D134" s="112"/>
      <c r="E134" s="113" t="s">
        <v>153</v>
      </c>
      <c r="F134" s="114" t="s">
        <v>156</v>
      </c>
      <c r="G134" s="115" t="s">
        <v>158</v>
      </c>
      <c r="H134" s="116">
        <v>210.96</v>
      </c>
      <c r="I134" s="117">
        <v>210.96</v>
      </c>
      <c r="J134" s="117">
        <v>211.10400964832095</v>
      </c>
      <c r="K134" s="117">
        <v>218.56294660139895</v>
      </c>
      <c r="L134" s="115">
        <v>224.23357590149797</v>
      </c>
      <c r="M134" s="115">
        <v>229.61779526516091</v>
      </c>
      <c r="N134" s="115">
        <v>237.66860847918892</v>
      </c>
      <c r="O134" s="118" t="s">
        <v>265</v>
      </c>
    </row>
    <row r="135" spans="1:15" ht="15.75" customHeight="1">
      <c r="A135" s="112" t="s">
        <v>266</v>
      </c>
      <c r="B135" s="112"/>
      <c r="C135" s="112"/>
      <c r="D135" s="112"/>
      <c r="E135" s="113" t="s">
        <v>267</v>
      </c>
      <c r="F135" s="114" t="s">
        <v>156</v>
      </c>
      <c r="G135" s="115" t="s">
        <v>158</v>
      </c>
      <c r="H135" s="116">
        <v>210.96</v>
      </c>
      <c r="I135" s="117">
        <v>210.96</v>
      </c>
      <c r="J135" s="117">
        <v>211.10400964832095</v>
      </c>
      <c r="K135" s="117">
        <v>218.56294660139895</v>
      </c>
      <c r="L135" s="115">
        <v>224.23357590149797</v>
      </c>
      <c r="M135" s="115">
        <v>229.61779526516091</v>
      </c>
      <c r="N135" s="115">
        <v>237.66860847918892</v>
      </c>
      <c r="O135" s="118" t="s">
        <v>157</v>
      </c>
    </row>
    <row r="136" spans="1:15">
      <c r="A136" s="112" t="s">
        <v>268</v>
      </c>
      <c r="B136" s="112" t="s">
        <v>288</v>
      </c>
      <c r="C136" s="112"/>
      <c r="D136" s="112"/>
      <c r="E136" s="113"/>
      <c r="F136" s="114" t="s">
        <v>154</v>
      </c>
      <c r="G136" s="112"/>
      <c r="H136" s="116">
        <v>52.4</v>
      </c>
      <c r="I136" s="117">
        <v>52.4</v>
      </c>
      <c r="J136" s="117">
        <v>52.435770314618971</v>
      </c>
      <c r="K136" s="117">
        <v>54.288483133832507</v>
      </c>
      <c r="L136" s="115">
        <v>55.697001219370947</v>
      </c>
      <c r="M136" s="115">
        <v>57.034378421949341</v>
      </c>
      <c r="N136" s="115">
        <v>59.034106391304036</v>
      </c>
      <c r="O136" s="118" t="s">
        <v>155</v>
      </c>
    </row>
    <row r="137" spans="1:15">
      <c r="A137" s="112" t="s">
        <v>268</v>
      </c>
      <c r="B137" s="112" t="s">
        <v>289</v>
      </c>
      <c r="C137" s="112"/>
      <c r="D137" s="112"/>
      <c r="E137" s="113"/>
      <c r="F137" s="114" t="s">
        <v>154</v>
      </c>
      <c r="G137" s="112"/>
      <c r="H137" s="116">
        <v>9.69</v>
      </c>
      <c r="I137" s="117">
        <v>9.69</v>
      </c>
      <c r="J137" s="117">
        <v>9.6966147776461415</v>
      </c>
      <c r="K137" s="117">
        <v>10.039225220741164</v>
      </c>
      <c r="L137" s="115">
        <v>10.29969354610123</v>
      </c>
      <c r="M137" s="115">
        <v>10.54700623871544</v>
      </c>
      <c r="N137" s="115">
        <v>10.916803262056032</v>
      </c>
      <c r="O137" s="118" t="s">
        <v>155</v>
      </c>
    </row>
    <row r="138" spans="1:15">
      <c r="A138" s="112" t="s">
        <v>268</v>
      </c>
      <c r="B138" s="112" t="s">
        <v>290</v>
      </c>
      <c r="C138" s="112"/>
      <c r="D138" s="112"/>
      <c r="E138" s="113"/>
      <c r="F138" s="114" t="s">
        <v>154</v>
      </c>
      <c r="G138" s="112"/>
      <c r="H138" s="116">
        <v>548.30999999999995</v>
      </c>
      <c r="I138" s="117">
        <v>548.30999999999995</v>
      </c>
      <c r="J138" s="117">
        <v>548.68429811467036</v>
      </c>
      <c r="K138" s="117">
        <v>568.07095776930726</v>
      </c>
      <c r="L138" s="115">
        <v>582.80959424796333</v>
      </c>
      <c r="M138" s="115">
        <v>596.80381741486713</v>
      </c>
      <c r="N138" s="115">
        <v>617.72883350030372</v>
      </c>
      <c r="O138" s="118" t="s">
        <v>155</v>
      </c>
    </row>
    <row r="139" spans="1:15">
      <c r="A139" s="112" t="s">
        <v>268</v>
      </c>
      <c r="B139" s="112" t="s">
        <v>291</v>
      </c>
      <c r="C139" s="112"/>
      <c r="D139" s="112"/>
      <c r="E139" s="113"/>
      <c r="F139" s="114" t="s">
        <v>156</v>
      </c>
      <c r="G139" s="112"/>
      <c r="H139" s="116" t="s">
        <v>286</v>
      </c>
      <c r="I139" s="117">
        <v>0</v>
      </c>
      <c r="J139" s="117">
        <v>0</v>
      </c>
      <c r="K139" s="117">
        <v>0</v>
      </c>
      <c r="L139" s="115">
        <v>0</v>
      </c>
      <c r="M139" s="115">
        <v>0</v>
      </c>
      <c r="N139" s="115">
        <v>0</v>
      </c>
      <c r="O139" s="118" t="s">
        <v>157</v>
      </c>
    </row>
    <row r="140" spans="1:15">
      <c r="A140" s="112" t="s">
        <v>268</v>
      </c>
      <c r="B140" s="112" t="s">
        <v>292</v>
      </c>
      <c r="C140" s="112"/>
      <c r="D140" s="112"/>
      <c r="E140" s="113"/>
      <c r="F140" s="114" t="s">
        <v>154</v>
      </c>
      <c r="G140" s="112"/>
      <c r="H140" s="116">
        <v>13.83</v>
      </c>
      <c r="I140" s="117">
        <v>13.83</v>
      </c>
      <c r="J140" s="117">
        <v>13.839440905556877</v>
      </c>
      <c r="K140" s="117">
        <v>14.328429804215716</v>
      </c>
      <c r="L140" s="115">
        <v>14.700181810379775</v>
      </c>
      <c r="M140" s="115">
        <v>15.053157510983958</v>
      </c>
      <c r="N140" s="115">
        <v>15.580948309002574</v>
      </c>
      <c r="O140" s="118" t="s">
        <v>155</v>
      </c>
    </row>
    <row r="141" spans="1:15">
      <c r="A141" s="112" t="s">
        <v>268</v>
      </c>
      <c r="B141" s="112" t="s">
        <v>293</v>
      </c>
      <c r="C141" s="112"/>
      <c r="D141" s="112"/>
      <c r="E141" s="113"/>
      <c r="F141" s="114" t="s">
        <v>154</v>
      </c>
      <c r="G141" s="112"/>
      <c r="H141" s="116">
        <v>156.78</v>
      </c>
      <c r="I141" s="117">
        <v>156.78</v>
      </c>
      <c r="J141" s="117">
        <v>156.8870242352283</v>
      </c>
      <c r="K141" s="117">
        <v>162.4303127046233</v>
      </c>
      <c r="L141" s="115">
        <v>166.64457731246139</v>
      </c>
      <c r="M141" s="115">
        <v>170.6459894846034</v>
      </c>
      <c r="N141" s="115">
        <v>176.62914503871468</v>
      </c>
      <c r="O141" s="118" t="s">
        <v>155</v>
      </c>
    </row>
    <row r="142" spans="1:15">
      <c r="A142" s="112" t="s">
        <v>268</v>
      </c>
      <c r="B142" s="112" t="s">
        <v>294</v>
      </c>
      <c r="C142" s="112"/>
      <c r="D142" s="112"/>
      <c r="E142" s="113"/>
      <c r="F142" s="114" t="s">
        <v>154</v>
      </c>
      <c r="G142" s="112"/>
      <c r="H142" s="116">
        <v>198.39</v>
      </c>
      <c r="I142" s="117">
        <v>198.39</v>
      </c>
      <c r="J142" s="117">
        <v>198.52542886864995</v>
      </c>
      <c r="K142" s="117">
        <v>205.53992688780593</v>
      </c>
      <c r="L142" s="115">
        <v>210.87267312807256</v>
      </c>
      <c r="M142" s="115">
        <v>215.9360750979109</v>
      </c>
      <c r="N142" s="115">
        <v>223.50718257577884</v>
      </c>
      <c r="O142" s="118" t="s">
        <v>155</v>
      </c>
    </row>
    <row r="143" spans="1:15">
      <c r="A143" s="112" t="s">
        <v>268</v>
      </c>
      <c r="B143" s="112" t="s">
        <v>295</v>
      </c>
      <c r="C143" s="112"/>
      <c r="D143" s="112"/>
      <c r="E143" s="113"/>
      <c r="F143" s="114" t="s">
        <v>154</v>
      </c>
      <c r="G143" s="112"/>
      <c r="H143" s="116">
        <v>41.89</v>
      </c>
      <c r="I143" s="117">
        <v>41.89</v>
      </c>
      <c r="J143" s="117">
        <v>41.918595772507423</v>
      </c>
      <c r="K143" s="117">
        <v>43.39970531443214</v>
      </c>
      <c r="L143" s="115">
        <v>44.5257133793788</v>
      </c>
      <c r="M143" s="115">
        <v>45.594849467470574</v>
      </c>
      <c r="N143" s="115">
        <v>47.193486960529128</v>
      </c>
      <c r="O143" s="118" t="s">
        <v>155</v>
      </c>
    </row>
    <row r="144" spans="1:15">
      <c r="A144" s="112" t="s">
        <v>268</v>
      </c>
      <c r="B144" s="112" t="s">
        <v>296</v>
      </c>
      <c r="C144" s="112"/>
      <c r="D144" s="112"/>
      <c r="E144" s="113"/>
      <c r="F144" s="114" t="s">
        <v>154</v>
      </c>
      <c r="G144" s="112"/>
      <c r="H144" s="116">
        <v>138.66999999999999</v>
      </c>
      <c r="I144" s="117">
        <v>138.66999999999999</v>
      </c>
      <c r="J144" s="117">
        <v>138.76466163221778</v>
      </c>
      <c r="K144" s="117">
        <v>143.66763275130825</v>
      </c>
      <c r="L144" s="115">
        <v>147.39509845591922</v>
      </c>
      <c r="M144" s="115">
        <v>150.93429877426934</v>
      </c>
      <c r="N144" s="115">
        <v>156.22632697103302</v>
      </c>
      <c r="O144" s="118" t="s">
        <v>155</v>
      </c>
    </row>
    <row r="145" spans="1:15">
      <c r="A145" s="112" t="s">
        <v>268</v>
      </c>
      <c r="B145" s="112" t="s">
        <v>297</v>
      </c>
      <c r="C145" s="112"/>
      <c r="D145" s="112"/>
      <c r="E145" s="113"/>
      <c r="F145" s="114" t="s">
        <v>154</v>
      </c>
      <c r="G145" s="112"/>
      <c r="H145" s="116">
        <v>233.2</v>
      </c>
      <c r="I145" s="117">
        <v>233.2</v>
      </c>
      <c r="J145" s="117">
        <v>233.35919155284626</v>
      </c>
      <c r="K145" s="117">
        <v>241.60447074064388</v>
      </c>
      <c r="L145" s="115">
        <v>247.87291382361266</v>
      </c>
      <c r="M145" s="115">
        <v>253.82475282440049</v>
      </c>
      <c r="N145" s="115">
        <v>262.72430554297904</v>
      </c>
      <c r="O145" s="118" t="s">
        <v>155</v>
      </c>
    </row>
    <row r="146" spans="1:15">
      <c r="A146" s="112" t="s">
        <v>268</v>
      </c>
      <c r="B146" s="112" t="s">
        <v>298</v>
      </c>
      <c r="C146" s="112"/>
      <c r="D146" s="112"/>
      <c r="E146" s="113"/>
      <c r="F146" s="114" t="s">
        <v>154</v>
      </c>
      <c r="G146" s="112"/>
      <c r="H146" s="116">
        <v>370.44</v>
      </c>
      <c r="I146" s="117">
        <v>370.44</v>
      </c>
      <c r="J146" s="117">
        <v>370.69287701044755</v>
      </c>
      <c r="K146" s="117">
        <v>383.79056664307092</v>
      </c>
      <c r="L146" s="115">
        <v>393.74803686457591</v>
      </c>
      <c r="M146" s="115">
        <v>403.2025790577656</v>
      </c>
      <c r="N146" s="115">
        <v>417.33958724417312</v>
      </c>
      <c r="O146" s="118" t="s">
        <v>155</v>
      </c>
    </row>
    <row r="147" spans="1:15">
      <c r="A147" s="112" t="s">
        <v>268</v>
      </c>
      <c r="B147" s="112" t="s">
        <v>299</v>
      </c>
      <c r="C147" s="112"/>
      <c r="D147" s="112"/>
      <c r="E147" s="113"/>
      <c r="F147" s="114" t="s">
        <v>154</v>
      </c>
      <c r="G147" s="112"/>
      <c r="H147" s="116">
        <v>309.33</v>
      </c>
      <c r="I147" s="117">
        <v>309.33</v>
      </c>
      <c r="J147" s="117">
        <v>309.54116090498252</v>
      </c>
      <c r="K147" s="117">
        <v>320.47817724787041</v>
      </c>
      <c r="L147" s="115">
        <v>328.79300357229033</v>
      </c>
      <c r="M147" s="115">
        <v>336.68786788667154</v>
      </c>
      <c r="N147" s="115">
        <v>348.49275057294039</v>
      </c>
      <c r="O147" s="118" t="s">
        <v>155</v>
      </c>
    </row>
    <row r="148" spans="1:15">
      <c r="A148" s="112" t="s">
        <v>268</v>
      </c>
      <c r="B148" s="112" t="s">
        <v>300</v>
      </c>
      <c r="C148" s="112"/>
      <c r="D148" s="112"/>
      <c r="E148" s="113"/>
      <c r="F148" s="114" t="s">
        <v>154</v>
      </c>
      <c r="G148" s="112"/>
      <c r="H148" s="116">
        <v>95.53</v>
      </c>
      <c r="I148" s="117">
        <v>95.53</v>
      </c>
      <c r="J148" s="117">
        <v>95.595212560220432</v>
      </c>
      <c r="K148" s="117">
        <v>98.97287774379808</v>
      </c>
      <c r="L148" s="115">
        <v>101.5407352382921</v>
      </c>
      <c r="M148" s="115">
        <v>103.97889638642786</v>
      </c>
      <c r="N148" s="115">
        <v>107.6245836557495</v>
      </c>
      <c r="O148" s="118" t="s">
        <v>155</v>
      </c>
    </row>
    <row r="149" spans="1:15">
      <c r="A149" s="112" t="s">
        <v>268</v>
      </c>
      <c r="B149" s="112" t="s">
        <v>301</v>
      </c>
      <c r="C149" s="112"/>
      <c r="D149" s="112"/>
      <c r="E149" s="113"/>
      <c r="F149" s="114" t="s">
        <v>154</v>
      </c>
      <c r="G149" s="112"/>
      <c r="H149" s="116" t="s">
        <v>287</v>
      </c>
      <c r="I149" s="117">
        <v>0</v>
      </c>
      <c r="J149" s="117">
        <v>0</v>
      </c>
      <c r="K149" s="117">
        <v>0</v>
      </c>
      <c r="L149" s="115">
        <v>0</v>
      </c>
      <c r="M149" s="115">
        <v>0</v>
      </c>
      <c r="N149" s="115">
        <v>0</v>
      </c>
      <c r="O149" s="118" t="s">
        <v>155</v>
      </c>
    </row>
    <row r="150" spans="1:15">
      <c r="A150" s="112" t="s">
        <v>268</v>
      </c>
      <c r="B150" s="112" t="s">
        <v>302</v>
      </c>
      <c r="C150" s="112"/>
      <c r="D150" s="112"/>
      <c r="E150" s="113"/>
      <c r="F150" s="114" t="s">
        <v>154</v>
      </c>
      <c r="G150" s="112"/>
      <c r="H150" s="116">
        <v>24.4</v>
      </c>
      <c r="I150" s="117">
        <v>24.4</v>
      </c>
      <c r="J150" s="117">
        <v>24.416656406043945</v>
      </c>
      <c r="K150" s="117">
        <v>25.279370008883838</v>
      </c>
      <c r="L150" s="115">
        <v>25.935244842607844</v>
      </c>
      <c r="M150" s="115">
        <v>26.557993005640533</v>
      </c>
      <c r="N150" s="115">
        <v>27.489164044805698</v>
      </c>
      <c r="O150" s="118" t="s">
        <v>155</v>
      </c>
    </row>
    <row r="151" spans="1:15">
      <c r="A151" s="112" t="s">
        <v>268</v>
      </c>
      <c r="B151" s="112" t="s">
        <v>303</v>
      </c>
      <c r="C151" s="112"/>
      <c r="D151" s="112"/>
      <c r="E151" s="113"/>
      <c r="F151" s="114" t="s">
        <v>154</v>
      </c>
      <c r="G151" s="112"/>
      <c r="H151" s="116">
        <v>75.319999999999993</v>
      </c>
      <c r="I151" s="117">
        <v>75.319999999999993</v>
      </c>
      <c r="J151" s="117">
        <v>75.3714164140668</v>
      </c>
      <c r="K151" s="117">
        <v>78.034514306111902</v>
      </c>
      <c r="L151" s="115">
        <v>80.059124653492731</v>
      </c>
      <c r="M151" s="115">
        <v>81.981476769870682</v>
      </c>
      <c r="N151" s="115">
        <v>84.855894912080529</v>
      </c>
      <c r="O151" s="118" t="s">
        <v>155</v>
      </c>
    </row>
    <row r="152" spans="1:15">
      <c r="A152" s="112" t="s">
        <v>268</v>
      </c>
      <c r="B152" s="112" t="s">
        <v>304</v>
      </c>
      <c r="C152" s="112"/>
      <c r="D152" s="112"/>
      <c r="E152" s="113"/>
      <c r="F152" s="114" t="s">
        <v>154</v>
      </c>
      <c r="G152" s="112"/>
      <c r="H152" s="116">
        <v>136.06</v>
      </c>
      <c r="I152" s="117">
        <v>136.06</v>
      </c>
      <c r="J152" s="117">
        <v>136.15287994288278</v>
      </c>
      <c r="K152" s="117">
        <v>140.96356899216127</v>
      </c>
      <c r="L152" s="115">
        <v>144.6208775936567</v>
      </c>
      <c r="M152" s="115">
        <v>148.09346427653489</v>
      </c>
      <c r="N152" s="115">
        <v>153.2858877023059</v>
      </c>
      <c r="O152" s="118" t="s">
        <v>155</v>
      </c>
    </row>
    <row r="153" spans="1:15">
      <c r="A153" s="112" t="s">
        <v>268</v>
      </c>
      <c r="B153" s="112" t="s">
        <v>305</v>
      </c>
      <c r="C153" s="112"/>
      <c r="D153" s="112"/>
      <c r="E153" s="113"/>
      <c r="F153" s="114" t="s">
        <v>154</v>
      </c>
      <c r="G153" s="112"/>
      <c r="H153" s="116">
        <v>34.729999999999997</v>
      </c>
      <c r="I153" s="117">
        <v>34.729999999999997</v>
      </c>
      <c r="J153" s="117">
        <v>34.753708073028946</v>
      </c>
      <c r="K153" s="117">
        <v>35.98166067248097</v>
      </c>
      <c r="L153" s="115">
        <v>36.915207105892229</v>
      </c>
      <c r="M153" s="115">
        <v>37.801602339585891</v>
      </c>
      <c r="N153" s="115">
        <v>39.12699456049598</v>
      </c>
      <c r="O153" s="118" t="s">
        <v>155</v>
      </c>
    </row>
  </sheetData>
  <autoFilter ref="A2:WYV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AER FD method and comparison</vt:lpstr>
      <vt:lpstr>AER FD AER Summary</vt:lpstr>
      <vt:lpstr>AER FD Input Data</vt: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Cremona; Yuelin Linda Li</dc:creator>
  <cp:lastModifiedBy>Bohan, Dane</cp:lastModifiedBy>
  <dcterms:created xsi:type="dcterms:W3CDTF">2017-04-27T04:13:24Z</dcterms:created>
  <dcterms:modified xsi:type="dcterms:W3CDTF">2019-04-12T07:56:39Z</dcterms:modified>
</cp:coreProperties>
</file>